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9  SEPT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173" i="10" l="1"/>
  <c r="J1174" i="10" s="1"/>
  <c r="I1173" i="10"/>
  <c r="I1172" i="10"/>
  <c r="I1174"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76"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77"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78"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79"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5" i="10" s="1"/>
  <c r="J1176" i="10" s="1"/>
  <c r="J1177"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<sst xmlns="http://schemas.openxmlformats.org/spreadsheetml/2006/main" count="6206" uniqueCount="4774">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</sst>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8">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71">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FF99CC"/>
      <color rgb="FF99CCFF"/>
      <color rgb="FFCCFFCC"/>
      <color rgb="FF66CCFF"/>
      <color rgb="FF99CC00"/>
      <color rgb="FF990033"/>
      <color rgb="FF0000FF"/>
      <color rgb="FFCC99FF"/>
      <color rgb="FFFF505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40" t="s">
        <v>8</v>
      </c>
      <c r="G1" s="540"/>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6">
        <f>SUM(J3:J180)</f>
        <v>2999.9999999999864</v>
      </c>
      <c r="J181" s="537"/>
      <c r="K181"/>
    </row>
    <row r="182" spans="1:11" ht="15.75" thickBot="1" x14ac:dyDescent="0.3">
      <c r="I182" s="538"/>
      <c r="J182" s="539"/>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40" t="s">
        <v>181</v>
      </c>
      <c r="G1" s="540"/>
      <c r="H1" s="540"/>
      <c r="I1" s="540"/>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6">
        <f>SUM(J3:J414)</f>
        <v>34203.089999999982</v>
      </c>
      <c r="J415" s="537"/>
      <c r="K415"/>
    </row>
    <row r="416" spans="2:11" ht="15.75" thickBot="1" x14ac:dyDescent="0.3">
      <c r="I416" s="538"/>
      <c r="J416" s="539"/>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40" t="s">
        <v>628</v>
      </c>
      <c r="F1" s="540"/>
      <c r="G1" s="540"/>
      <c r="H1" s="540"/>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43" t="s">
        <v>638</v>
      </c>
      <c r="G551" s="544"/>
      <c r="H551" s="541">
        <f>SUM(I3:I550)</f>
        <v>-1923.8799999999865</v>
      </c>
      <c r="I551" s="537"/>
    </row>
    <row r="552" spans="1:11" ht="15.75" customHeight="1" thickBot="1" x14ac:dyDescent="0.3">
      <c r="A552" s="2"/>
      <c r="D552" s="42"/>
      <c r="E552" s="51"/>
      <c r="F552" s="545"/>
      <c r="G552" s="546"/>
      <c r="H552" s="542"/>
      <c r="I552" s="539"/>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81"/>
  <sheetViews>
    <sheetView tabSelected="1" topLeftCell="A1166" zoomScaleNormal="100" workbookViewId="0">
      <selection activeCell="B1171" sqref="B1171"/>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8" t="s">
        <v>1315</v>
      </c>
      <c r="F1" s="548"/>
      <c r="G1" s="548"/>
      <c r="H1" s="548"/>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77"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77"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7">
        <v>45009</v>
      </c>
      <c r="B1053" s="557" t="s">
        <v>4529</v>
      </c>
      <c r="C1053" s="559" t="s">
        <v>2933</v>
      </c>
      <c r="D1053" s="560"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7"/>
      <c r="B1054" s="558"/>
      <c r="C1054" s="559"/>
      <c r="D1054" s="561"/>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76"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thickBot="1" x14ac:dyDescent="0.3">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79.5" customHeight="1" thickBot="1" x14ac:dyDescent="0.3">
      <c r="A1138" s="346">
        <v>45138</v>
      </c>
      <c r="B1138" s="517" t="s">
        <v>4701</v>
      </c>
      <c r="C1138" s="425" t="s">
        <v>2798</v>
      </c>
      <c r="D1138" s="435" t="s">
        <v>4700</v>
      </c>
      <c r="E1138" s="356">
        <v>785840</v>
      </c>
      <c r="F1138" s="512">
        <v>2204621</v>
      </c>
      <c r="G1138" s="349">
        <v>47066.68</v>
      </c>
      <c r="H1138" s="349">
        <v>47000</v>
      </c>
      <c r="I1138" s="395">
        <f t="shared" si="47"/>
        <v>-66.680000000000291</v>
      </c>
      <c r="J1138" s="361">
        <f t="shared" si="48"/>
        <v>28863.334999999948</v>
      </c>
    </row>
    <row r="1139" spans="1:10" ht="81.75" customHeight="1" thickBot="1" x14ac:dyDescent="0.3">
      <c r="A1139" s="346">
        <v>45138</v>
      </c>
      <c r="B1139" s="517" t="s">
        <v>4702</v>
      </c>
      <c r="C1139" s="425" t="s">
        <v>2798</v>
      </c>
      <c r="D1139" s="435" t="s">
        <v>4703</v>
      </c>
      <c r="E1139" s="356">
        <v>722185</v>
      </c>
      <c r="F1139" s="512">
        <v>2204622</v>
      </c>
      <c r="G1139" s="349">
        <v>47466.13</v>
      </c>
      <c r="H1139" s="349">
        <v>43000</v>
      </c>
      <c r="I1139" s="395">
        <f t="shared" si="47"/>
        <v>-4466.1299999999974</v>
      </c>
      <c r="J1139" s="361">
        <f t="shared" si="48"/>
        <v>24397.204999999951</v>
      </c>
    </row>
    <row r="1140" spans="1:10" ht="77.25" customHeight="1" thickBot="1" x14ac:dyDescent="0.3">
      <c r="A1140" s="346">
        <v>45141</v>
      </c>
      <c r="B1140" s="530" t="s">
        <v>4704</v>
      </c>
      <c r="C1140" s="425" t="s">
        <v>2798</v>
      </c>
      <c r="D1140" s="435" t="s">
        <v>4705</v>
      </c>
      <c r="E1140" s="356">
        <v>804915</v>
      </c>
      <c r="F1140" s="512">
        <v>2205223</v>
      </c>
      <c r="G1140" s="349">
        <v>46590.47</v>
      </c>
      <c r="H1140" s="349">
        <v>46500</v>
      </c>
      <c r="I1140" s="395">
        <f t="shared" si="47"/>
        <v>-90.470000000001164</v>
      </c>
      <c r="J1140" s="361">
        <f t="shared" si="48"/>
        <v>24306.73499999995</v>
      </c>
    </row>
    <row r="1141" spans="1:10" ht="60.75" thickBot="1" x14ac:dyDescent="0.3">
      <c r="A1141" s="346">
        <v>45142</v>
      </c>
      <c r="B1141" s="530" t="s">
        <v>4706</v>
      </c>
      <c r="C1141" s="425" t="s">
        <v>2798</v>
      </c>
      <c r="D1141" s="435" t="s">
        <v>4707</v>
      </c>
      <c r="E1141" s="356">
        <v>769500</v>
      </c>
      <c r="F1141" s="512">
        <v>2205333</v>
      </c>
      <c r="G1141" s="349">
        <v>47616.15</v>
      </c>
      <c r="H1141" s="349">
        <v>45000</v>
      </c>
      <c r="I1141" s="395">
        <f t="shared" si="47"/>
        <v>-2616.1500000000015</v>
      </c>
      <c r="J1141" s="361">
        <f t="shared" si="48"/>
        <v>21690.584999999948</v>
      </c>
    </row>
    <row r="1142" spans="1:10" ht="66" customHeight="1" thickBot="1" x14ac:dyDescent="0.3">
      <c r="A1142" s="346">
        <v>45147</v>
      </c>
      <c r="B1142" s="530" t="s">
        <v>4708</v>
      </c>
      <c r="C1142" s="425" t="s">
        <v>2798</v>
      </c>
      <c r="D1142" s="435" t="s">
        <v>4709</v>
      </c>
      <c r="E1142" s="356">
        <v>804170</v>
      </c>
      <c r="F1142" s="512">
        <v>2207070</v>
      </c>
      <c r="G1142" s="349">
        <v>48538.47</v>
      </c>
      <c r="H1142" s="349">
        <v>47000</v>
      </c>
      <c r="I1142" s="395">
        <f t="shared" si="47"/>
        <v>-1538.4700000000012</v>
      </c>
      <c r="J1142" s="361">
        <f t="shared" si="48"/>
        <v>20152.114999999947</v>
      </c>
    </row>
    <row r="1143" spans="1:10" ht="60.75" thickBot="1" x14ac:dyDescent="0.3">
      <c r="A1143" s="346">
        <v>45148</v>
      </c>
      <c r="B1143" s="530" t="s">
        <v>4710</v>
      </c>
      <c r="C1143" s="425" t="s">
        <v>2798</v>
      </c>
      <c r="D1143" s="435" t="s">
        <v>4711</v>
      </c>
      <c r="E1143" s="356">
        <v>797590</v>
      </c>
      <c r="F1143" s="512">
        <v>2207071</v>
      </c>
      <c r="G1143" s="349">
        <v>48494.63</v>
      </c>
      <c r="H1143" s="349">
        <v>47000</v>
      </c>
      <c r="I1143" s="395">
        <f t="shared" si="47"/>
        <v>-1494.6299999999974</v>
      </c>
      <c r="J1143" s="361">
        <f t="shared" si="48"/>
        <v>18657.48499999995</v>
      </c>
    </row>
    <row r="1144" spans="1:10" ht="66.75" customHeight="1" thickBot="1" x14ac:dyDescent="0.3">
      <c r="A1144" s="346">
        <v>45149</v>
      </c>
      <c r="B1144" s="530" t="s">
        <v>4712</v>
      </c>
      <c r="C1144" s="425" t="s">
        <v>2798</v>
      </c>
      <c r="D1144" s="435" t="s">
        <v>4713</v>
      </c>
      <c r="E1144" s="356">
        <v>800410</v>
      </c>
      <c r="F1144" s="512">
        <v>2208476</v>
      </c>
      <c r="G1144" s="349">
        <v>47745.39</v>
      </c>
      <c r="H1144" s="349">
        <v>47000</v>
      </c>
      <c r="I1144" s="395">
        <f t="shared" si="47"/>
        <v>-745.38999999999942</v>
      </c>
      <c r="J1144" s="361">
        <f t="shared" si="48"/>
        <v>17912.09499999995</v>
      </c>
    </row>
    <row r="1145" spans="1:10" ht="70.5" customHeight="1" thickBot="1" x14ac:dyDescent="0.3">
      <c r="A1145" s="346">
        <v>45149</v>
      </c>
      <c r="B1145" s="530" t="s">
        <v>4714</v>
      </c>
      <c r="C1145" s="425" t="s">
        <v>2798</v>
      </c>
      <c r="D1145" s="435" t="s">
        <v>4715</v>
      </c>
      <c r="E1145" s="356">
        <v>800410</v>
      </c>
      <c r="F1145" s="512">
        <v>2208477</v>
      </c>
      <c r="G1145" s="349">
        <v>48320.160000000003</v>
      </c>
      <c r="H1145" s="349">
        <v>47000</v>
      </c>
      <c r="I1145" s="395">
        <f t="shared" si="47"/>
        <v>-1320.1600000000035</v>
      </c>
      <c r="J1145" s="361">
        <f t="shared" si="48"/>
        <v>16591.934999999947</v>
      </c>
    </row>
    <row r="1146" spans="1:10" ht="74.25" customHeight="1" thickBot="1" x14ac:dyDescent="0.3">
      <c r="A1146" s="346">
        <v>45153</v>
      </c>
      <c r="B1146" s="530" t="s">
        <v>4716</v>
      </c>
      <c r="C1146" s="425" t="s">
        <v>2798</v>
      </c>
      <c r="D1146" s="435" t="s">
        <v>4717</v>
      </c>
      <c r="E1146" s="356">
        <f>270+806250</f>
        <v>806520</v>
      </c>
      <c r="F1146" s="512">
        <v>2209126</v>
      </c>
      <c r="G1146" s="349">
        <v>47182.71</v>
      </c>
      <c r="H1146" s="349">
        <v>47000</v>
      </c>
      <c r="I1146" s="395">
        <f t="shared" si="47"/>
        <v>-182.70999999999913</v>
      </c>
      <c r="J1146" s="361">
        <f t="shared" si="48"/>
        <v>16409.224999999948</v>
      </c>
    </row>
    <row r="1147" spans="1:10" ht="66.75" customHeight="1" thickBot="1" x14ac:dyDescent="0.3">
      <c r="A1147" s="346">
        <v>45154</v>
      </c>
      <c r="B1147" s="530" t="s">
        <v>4718</v>
      </c>
      <c r="C1147" s="425" t="s">
        <v>2798</v>
      </c>
      <c r="D1147" s="435" t="s">
        <v>4719</v>
      </c>
      <c r="E1147" s="356">
        <v>845460</v>
      </c>
      <c r="F1147" s="512">
        <v>2209914</v>
      </c>
      <c r="G1147" s="349">
        <v>46249.85</v>
      </c>
      <c r="H1147" s="349">
        <v>49500</v>
      </c>
      <c r="I1147" s="395">
        <f t="shared" si="47"/>
        <v>3250.1500000000015</v>
      </c>
      <c r="J1147" s="361">
        <f t="shared" si="48"/>
        <v>19659.374999999949</v>
      </c>
    </row>
    <row r="1148" spans="1:10" ht="70.5" customHeight="1" thickBot="1" x14ac:dyDescent="0.3">
      <c r="A1148" s="346">
        <v>45155</v>
      </c>
      <c r="B1148" s="530" t="s">
        <v>4720</v>
      </c>
      <c r="C1148" s="425" t="s">
        <v>2798</v>
      </c>
      <c r="D1148" s="435" t="s">
        <v>4721</v>
      </c>
      <c r="E1148" s="356">
        <v>865570</v>
      </c>
      <c r="F1148" s="512">
        <v>2210562</v>
      </c>
      <c r="G1148" s="349">
        <v>44662.28</v>
      </c>
      <c r="H1148" s="349">
        <v>50500</v>
      </c>
      <c r="I1148" s="395">
        <f t="shared" si="47"/>
        <v>5837.7200000000012</v>
      </c>
      <c r="J1148" s="361">
        <f t="shared" si="48"/>
        <v>25497.09499999995</v>
      </c>
    </row>
    <row r="1149" spans="1:10" ht="74.25" customHeight="1" thickBot="1" x14ac:dyDescent="0.3">
      <c r="A1149" s="346">
        <v>45156</v>
      </c>
      <c r="B1149" s="530" t="s">
        <v>4722</v>
      </c>
      <c r="C1149" s="425" t="s">
        <v>2798</v>
      </c>
      <c r="D1149" s="435" t="s">
        <v>4723</v>
      </c>
      <c r="E1149" s="356">
        <v>854500</v>
      </c>
      <c r="F1149" s="512">
        <v>2210730</v>
      </c>
      <c r="G1149" s="349">
        <v>42191.91</v>
      </c>
      <c r="H1149" s="349">
        <v>50000</v>
      </c>
      <c r="I1149" s="395">
        <f t="shared" si="47"/>
        <v>7808.0899999999965</v>
      </c>
      <c r="J1149" s="361">
        <f t="shared" si="48"/>
        <v>33305.184999999947</v>
      </c>
    </row>
    <row r="1150" spans="1:10" ht="78.75" customHeight="1" thickBot="1" x14ac:dyDescent="0.3">
      <c r="A1150" s="346">
        <v>45156</v>
      </c>
      <c r="B1150" s="530" t="s">
        <v>4724</v>
      </c>
      <c r="C1150" s="425" t="s">
        <v>2798</v>
      </c>
      <c r="D1150" s="435" t="s">
        <v>4725</v>
      </c>
      <c r="E1150" s="356">
        <v>854500</v>
      </c>
      <c r="F1150" s="512">
        <v>2210731</v>
      </c>
      <c r="G1150" s="349">
        <v>42222.06</v>
      </c>
      <c r="H1150" s="349">
        <v>50000</v>
      </c>
      <c r="I1150" s="395">
        <f t="shared" si="47"/>
        <v>7777.9400000000023</v>
      </c>
      <c r="J1150" s="361">
        <f t="shared" si="48"/>
        <v>41083.124999999949</v>
      </c>
    </row>
    <row r="1151" spans="1:10" ht="75" customHeight="1" thickBot="1" x14ac:dyDescent="0.3">
      <c r="A1151" s="346">
        <v>45160</v>
      </c>
      <c r="B1151" s="530" t="s">
        <v>4726</v>
      </c>
      <c r="C1151" s="425" t="s">
        <v>2798</v>
      </c>
      <c r="D1151" s="435" t="s">
        <v>4727</v>
      </c>
      <c r="E1151" s="356">
        <v>593600</v>
      </c>
      <c r="F1151" s="512">
        <v>2212267</v>
      </c>
      <c r="G1151" s="349">
        <v>42083.93</v>
      </c>
      <c r="H1151" s="349">
        <v>35000</v>
      </c>
      <c r="I1151" s="395">
        <f t="shared" si="47"/>
        <v>-7083.93</v>
      </c>
      <c r="J1151" s="361">
        <f t="shared" si="48"/>
        <v>33999.194999999949</v>
      </c>
    </row>
    <row r="1152" spans="1:10" ht="76.5" customHeight="1" thickBot="1" x14ac:dyDescent="0.3">
      <c r="A1152" s="346">
        <v>45160</v>
      </c>
      <c r="B1152" s="530" t="s">
        <v>4728</v>
      </c>
      <c r="C1152" s="425" t="s">
        <v>2798</v>
      </c>
      <c r="D1152" s="435" t="s">
        <v>4729</v>
      </c>
      <c r="E1152" s="356">
        <v>593600</v>
      </c>
      <c r="F1152" s="512">
        <v>2211710</v>
      </c>
      <c r="G1152" s="349">
        <v>42955.82</v>
      </c>
      <c r="H1152" s="349">
        <v>35000</v>
      </c>
      <c r="I1152" s="395">
        <f t="shared" si="47"/>
        <v>-7955.82</v>
      </c>
      <c r="J1152" s="361">
        <f t="shared" si="48"/>
        <v>26043.374999999949</v>
      </c>
    </row>
    <row r="1153" spans="1:10" ht="80.25" customHeight="1" thickBot="1" x14ac:dyDescent="0.3">
      <c r="A1153" s="346">
        <v>45161</v>
      </c>
      <c r="B1153" s="530" t="s">
        <v>4730</v>
      </c>
      <c r="C1153" s="425" t="s">
        <v>2798</v>
      </c>
      <c r="D1153" s="435" t="s">
        <v>4731</v>
      </c>
      <c r="E1153" s="356">
        <v>675920</v>
      </c>
      <c r="F1153" s="512">
        <v>2212589</v>
      </c>
      <c r="G1153" s="349">
        <v>42496.02</v>
      </c>
      <c r="H1153" s="349">
        <v>40000</v>
      </c>
      <c r="I1153" s="395">
        <f t="shared" si="47"/>
        <v>-2496.0199999999968</v>
      </c>
      <c r="J1153" s="361">
        <f t="shared" si="48"/>
        <v>23547.354999999952</v>
      </c>
    </row>
    <row r="1154" spans="1:10" ht="76.5" customHeight="1" thickBot="1" x14ac:dyDescent="0.3">
      <c r="A1154" s="346">
        <v>45161</v>
      </c>
      <c r="B1154" s="530" t="s">
        <v>4732</v>
      </c>
      <c r="C1154" s="425" t="s">
        <v>2798</v>
      </c>
      <c r="D1154" s="435" t="s">
        <v>4733</v>
      </c>
      <c r="E1154" s="356">
        <v>675920</v>
      </c>
      <c r="F1154" s="512">
        <v>2211711</v>
      </c>
      <c r="G1154" s="349">
        <v>42218.93</v>
      </c>
      <c r="H1154" s="349">
        <v>40000</v>
      </c>
      <c r="I1154" s="395">
        <f t="shared" si="47"/>
        <v>-2218.9300000000003</v>
      </c>
      <c r="J1154" s="361">
        <f t="shared" si="48"/>
        <v>21328.424999999952</v>
      </c>
    </row>
    <row r="1155" spans="1:10" ht="79.5" customHeight="1" thickBot="1" x14ac:dyDescent="0.3">
      <c r="A1155" s="346">
        <v>45162</v>
      </c>
      <c r="B1155" s="530" t="s">
        <v>4734</v>
      </c>
      <c r="C1155" s="425" t="s">
        <v>2798</v>
      </c>
      <c r="D1155" s="435" t="s">
        <v>4735</v>
      </c>
      <c r="E1155" s="356">
        <v>672400</v>
      </c>
      <c r="F1155" s="512">
        <v>2212268</v>
      </c>
      <c r="G1155" s="349">
        <v>40812.660000000003</v>
      </c>
      <c r="H1155" s="349">
        <v>40000</v>
      </c>
      <c r="I1155" s="395">
        <f t="shared" si="47"/>
        <v>-812.66000000000349</v>
      </c>
      <c r="J1155" s="361">
        <f t="shared" si="48"/>
        <v>20515.764999999948</v>
      </c>
    </row>
    <row r="1156" spans="1:10" ht="60.75" thickBot="1" x14ac:dyDescent="0.3">
      <c r="A1156" s="346">
        <v>45163</v>
      </c>
      <c r="B1156" s="530" t="s">
        <v>4736</v>
      </c>
      <c r="C1156" s="425" t="s">
        <v>2798</v>
      </c>
      <c r="D1156" s="435" t="s">
        <v>4737</v>
      </c>
      <c r="E1156" s="356">
        <v>705600</v>
      </c>
      <c r="F1156" s="512">
        <v>2213306</v>
      </c>
      <c r="G1156" s="349">
        <v>42437.33</v>
      </c>
      <c r="H1156" s="349">
        <v>42000</v>
      </c>
      <c r="I1156" s="395">
        <f t="shared" si="47"/>
        <v>-437.33000000000175</v>
      </c>
      <c r="J1156" s="361">
        <f t="shared" si="48"/>
        <v>20078.434999999947</v>
      </c>
    </row>
    <row r="1157" spans="1:10" ht="77.25" customHeight="1" thickBot="1" x14ac:dyDescent="0.3">
      <c r="A1157" s="346">
        <v>45166</v>
      </c>
      <c r="B1157" s="530" t="s">
        <v>4738</v>
      </c>
      <c r="C1157" s="425" t="s">
        <v>2798</v>
      </c>
      <c r="D1157" s="435" t="s">
        <v>4739</v>
      </c>
      <c r="E1157" s="356">
        <v>704928</v>
      </c>
      <c r="F1157" s="512">
        <v>2212814</v>
      </c>
      <c r="G1157" s="349">
        <v>42798.49</v>
      </c>
      <c r="H1157" s="349">
        <v>42000</v>
      </c>
      <c r="I1157" s="395">
        <f t="shared" si="47"/>
        <v>-798.48999999999796</v>
      </c>
      <c r="J1157" s="361">
        <f t="shared" si="48"/>
        <v>19279.944999999949</v>
      </c>
    </row>
    <row r="1158" spans="1:10" ht="79.5" customHeight="1" thickBot="1" x14ac:dyDescent="0.3">
      <c r="A1158" s="346">
        <v>45167</v>
      </c>
      <c r="B1158" s="530" t="s">
        <v>4740</v>
      </c>
      <c r="C1158" s="425" t="s">
        <v>2798</v>
      </c>
      <c r="D1158" s="435" t="s">
        <v>4741</v>
      </c>
      <c r="E1158" s="356">
        <v>692818</v>
      </c>
      <c r="F1158" s="512">
        <v>2214881</v>
      </c>
      <c r="G1158" s="349">
        <v>42633.61</v>
      </c>
      <c r="H1158" s="349">
        <v>41000</v>
      </c>
      <c r="I1158" s="395">
        <f t="shared" si="42"/>
        <v>-1633.6100000000006</v>
      </c>
      <c r="J1158" s="361">
        <f t="shared" si="43"/>
        <v>17646.334999999948</v>
      </c>
    </row>
    <row r="1159" spans="1:10" ht="84" customHeight="1" thickBot="1" x14ac:dyDescent="0.3">
      <c r="A1159" s="346">
        <v>45168</v>
      </c>
      <c r="B1159" s="530" t="s">
        <v>4742</v>
      </c>
      <c r="C1159" s="425" t="s">
        <v>2798</v>
      </c>
      <c r="D1159" s="435" t="s">
        <v>4743</v>
      </c>
      <c r="E1159" s="356">
        <v>687980</v>
      </c>
      <c r="F1159" s="512">
        <v>2214882</v>
      </c>
      <c r="G1159" s="349">
        <v>43790.54</v>
      </c>
      <c r="H1159" s="349">
        <v>41000</v>
      </c>
      <c r="I1159" s="395">
        <f t="shared" si="42"/>
        <v>-2790.5400000000009</v>
      </c>
      <c r="J1159" s="361">
        <f t="shared" si="43"/>
        <v>14855.794999999947</v>
      </c>
    </row>
    <row r="1160" spans="1:10" ht="84" customHeight="1" thickBot="1" x14ac:dyDescent="0.3">
      <c r="A1160" s="346">
        <v>45169</v>
      </c>
      <c r="B1160" s="530" t="s">
        <v>4744</v>
      </c>
      <c r="C1160" s="425" t="s">
        <v>2798</v>
      </c>
      <c r="D1160" s="435" t="s">
        <v>4745</v>
      </c>
      <c r="E1160" s="356">
        <v>704340</v>
      </c>
      <c r="F1160" s="512">
        <v>2214883</v>
      </c>
      <c r="G1160" s="349">
        <v>46416.61</v>
      </c>
      <c r="H1160" s="349">
        <v>42000</v>
      </c>
      <c r="I1160" s="395">
        <f t="shared" si="42"/>
        <v>-4416.6100000000006</v>
      </c>
      <c r="J1160" s="361">
        <f t="shared" ref="J1160:J1176" si="49">J1159+I1160</f>
        <v>10439.184999999947</v>
      </c>
    </row>
    <row r="1161" spans="1:10" ht="88.5" customHeight="1" thickBot="1" x14ac:dyDescent="0.3">
      <c r="A1161" s="346">
        <v>45174</v>
      </c>
      <c r="B1161" s="531" t="s">
        <v>4747</v>
      </c>
      <c r="C1161" s="425" t="s">
        <v>2798</v>
      </c>
      <c r="D1161" s="435" t="s">
        <v>4749</v>
      </c>
      <c r="E1161" s="356">
        <v>729514.86</v>
      </c>
      <c r="F1161" s="512">
        <v>2218481</v>
      </c>
      <c r="G1161" s="349">
        <v>48679.5</v>
      </c>
      <c r="H1161" s="349">
        <v>50000</v>
      </c>
      <c r="I1161" s="395">
        <f t="shared" ref="I1161:I1174" si="50">H1161-G1161</f>
        <v>1320.5</v>
      </c>
      <c r="J1161" s="361">
        <f t="shared" si="49"/>
        <v>11759.684999999947</v>
      </c>
    </row>
    <row r="1162" spans="1:10" ht="79.5" customHeight="1" thickBot="1" x14ac:dyDescent="0.3">
      <c r="A1162" s="346">
        <v>45174</v>
      </c>
      <c r="B1162" s="531" t="s">
        <v>4746</v>
      </c>
      <c r="C1162" s="425" t="s">
        <v>2798</v>
      </c>
      <c r="D1162" s="435" t="s">
        <v>4748</v>
      </c>
      <c r="E1162" s="356">
        <v>870500</v>
      </c>
      <c r="F1162" s="512">
        <v>2218482</v>
      </c>
      <c r="G1162" s="349">
        <v>48780.7</v>
      </c>
      <c r="H1162" s="349">
        <v>50000</v>
      </c>
      <c r="I1162" s="395">
        <f t="shared" si="50"/>
        <v>1219.3000000000029</v>
      </c>
      <c r="J1162" s="361">
        <f t="shared" si="49"/>
        <v>12978.98499999995</v>
      </c>
    </row>
    <row r="1163" spans="1:10" ht="73.5" customHeight="1" thickBot="1" x14ac:dyDescent="0.3">
      <c r="A1163" s="346">
        <v>45175</v>
      </c>
      <c r="B1163" s="531" t="s">
        <v>4750</v>
      </c>
      <c r="C1163" s="425" t="s">
        <v>2798</v>
      </c>
      <c r="D1163" s="435" t="s">
        <v>4751</v>
      </c>
      <c r="E1163" s="356">
        <v>914940</v>
      </c>
      <c r="F1163" s="512">
        <v>2219120</v>
      </c>
      <c r="G1163" s="349">
        <v>44607.74</v>
      </c>
      <c r="H1163" s="349">
        <v>52000</v>
      </c>
      <c r="I1163" s="395">
        <f t="shared" si="50"/>
        <v>7392.260000000002</v>
      </c>
      <c r="J1163" s="361">
        <f t="shared" si="49"/>
        <v>20371.244999999952</v>
      </c>
    </row>
    <row r="1164" spans="1:10" ht="74.25" customHeight="1" thickBot="1" x14ac:dyDescent="0.3">
      <c r="A1164" s="346">
        <v>45182</v>
      </c>
      <c r="B1164" s="531" t="s">
        <v>4752</v>
      </c>
      <c r="C1164" s="425" t="s">
        <v>2798</v>
      </c>
      <c r="D1164" s="435" t="s">
        <v>4753</v>
      </c>
      <c r="E1164" s="356">
        <v>876384</v>
      </c>
      <c r="F1164" s="512">
        <v>2219121</v>
      </c>
      <c r="G1164" s="349">
        <v>44841.97</v>
      </c>
      <c r="H1164" s="349">
        <v>51000</v>
      </c>
      <c r="I1164" s="395">
        <f t="shared" si="50"/>
        <v>6158.0299999999988</v>
      </c>
      <c r="J1164" s="361">
        <f t="shared" si="49"/>
        <v>26529.274999999951</v>
      </c>
    </row>
    <row r="1165" spans="1:10" ht="73.5" customHeight="1" thickBot="1" x14ac:dyDescent="0.3">
      <c r="A1165" s="346">
        <v>45183</v>
      </c>
      <c r="B1165" s="531" t="s">
        <v>4754</v>
      </c>
      <c r="C1165" s="425" t="s">
        <v>2798</v>
      </c>
      <c r="D1165" s="435" t="s">
        <v>4755</v>
      </c>
      <c r="E1165" s="356">
        <v>858000</v>
      </c>
      <c r="F1165" s="512">
        <v>2220424</v>
      </c>
      <c r="G1165" s="349">
        <v>43472.86</v>
      </c>
      <c r="H1165" s="349">
        <v>50000</v>
      </c>
      <c r="I1165" s="395">
        <f t="shared" si="50"/>
        <v>6527.1399999999994</v>
      </c>
      <c r="J1165" s="361">
        <f t="shared" si="49"/>
        <v>33056.41499999995</v>
      </c>
    </row>
    <row r="1166" spans="1:10" ht="73.5" customHeight="1" thickBot="1" x14ac:dyDescent="0.3">
      <c r="A1166" s="346">
        <v>45184</v>
      </c>
      <c r="B1166" s="531" t="s">
        <v>4760</v>
      </c>
      <c r="C1166" s="425" t="s">
        <v>2798</v>
      </c>
      <c r="D1166" s="435" t="s">
        <v>4761</v>
      </c>
      <c r="E1166" s="356">
        <v>650180</v>
      </c>
      <c r="F1166" s="512">
        <v>2220977</v>
      </c>
      <c r="G1166" s="349">
        <v>45209.01</v>
      </c>
      <c r="H1166" s="349">
        <v>38000</v>
      </c>
      <c r="I1166" s="395">
        <f t="shared" si="50"/>
        <v>-7209.010000000002</v>
      </c>
      <c r="J1166" s="361"/>
    </row>
    <row r="1167" spans="1:10" ht="79.5" customHeight="1" thickBot="1" x14ac:dyDescent="0.3">
      <c r="A1167" s="346">
        <v>45184</v>
      </c>
      <c r="B1167" s="531" t="s">
        <v>4756</v>
      </c>
      <c r="C1167" s="425" t="s">
        <v>2798</v>
      </c>
      <c r="D1167" s="435" t="s">
        <v>4757</v>
      </c>
      <c r="E1167" s="356">
        <v>650180</v>
      </c>
      <c r="F1167" s="512">
        <v>2220978</v>
      </c>
      <c r="G1167" s="349">
        <v>45232.69</v>
      </c>
      <c r="H1167" s="349">
        <v>38000</v>
      </c>
      <c r="I1167" s="395">
        <f t="shared" si="50"/>
        <v>-7232.6900000000023</v>
      </c>
      <c r="J1167" s="361">
        <f>J1165+I1167</f>
        <v>25823.724999999948</v>
      </c>
    </row>
    <row r="1168" spans="1:10" ht="88.5" customHeight="1" thickBot="1" x14ac:dyDescent="0.3">
      <c r="A1168" s="346">
        <v>45187</v>
      </c>
      <c r="B1168" s="531" t="s">
        <v>4758</v>
      </c>
      <c r="C1168" s="425" t="s">
        <v>2798</v>
      </c>
      <c r="D1168" s="435" t="s">
        <v>4759</v>
      </c>
      <c r="E1168" s="356">
        <v>736805</v>
      </c>
      <c r="F1168" s="512">
        <v>2221313</v>
      </c>
      <c r="G1168" s="349">
        <v>44660.17</v>
      </c>
      <c r="H1168" s="349">
        <v>43000</v>
      </c>
      <c r="I1168" s="395">
        <f t="shared" si="50"/>
        <v>-1660.1699999999983</v>
      </c>
      <c r="J1168" s="361">
        <f t="shared" si="49"/>
        <v>24163.554999999949</v>
      </c>
    </row>
    <row r="1169" spans="1:10" ht="72" customHeight="1" thickBot="1" x14ac:dyDescent="0.3">
      <c r="A1169" s="534">
        <v>45188</v>
      </c>
      <c r="B1169" s="531" t="s">
        <v>4762</v>
      </c>
      <c r="C1169" s="425" t="s">
        <v>2798</v>
      </c>
      <c r="D1169" s="502" t="s">
        <v>4763</v>
      </c>
      <c r="E1169" s="535">
        <v>752840</v>
      </c>
      <c r="F1169" s="533">
        <v>2221870</v>
      </c>
      <c r="G1169" s="349">
        <v>40755.56</v>
      </c>
      <c r="H1169" s="349">
        <v>44000</v>
      </c>
      <c r="I1169" s="395">
        <f t="shared" si="50"/>
        <v>3244.4400000000023</v>
      </c>
      <c r="J1169" s="361">
        <f t="shared" si="49"/>
        <v>27407.994999999952</v>
      </c>
    </row>
    <row r="1170" spans="1:10" ht="75" customHeight="1" thickBot="1" x14ac:dyDescent="0.3">
      <c r="A1170" s="346">
        <v>45189</v>
      </c>
      <c r="B1170" s="531" t="s">
        <v>4764</v>
      </c>
      <c r="C1170" s="425" t="s">
        <v>2798</v>
      </c>
      <c r="D1170" s="435" t="s">
        <v>4765</v>
      </c>
      <c r="E1170" s="356">
        <v>750860</v>
      </c>
      <c r="F1170" s="512">
        <v>2221871</v>
      </c>
      <c r="G1170" s="349">
        <v>37070.35</v>
      </c>
      <c r="H1170" s="349">
        <v>44000</v>
      </c>
      <c r="I1170" s="395">
        <f t="shared" si="50"/>
        <v>6929.6500000000015</v>
      </c>
      <c r="J1170" s="361">
        <f t="shared" si="49"/>
        <v>34337.644999999953</v>
      </c>
    </row>
    <row r="1171" spans="1:10" ht="75.75" customHeight="1" thickBot="1" x14ac:dyDescent="0.3">
      <c r="A1171" s="346">
        <v>45190</v>
      </c>
      <c r="B1171" s="531" t="s">
        <v>4766</v>
      </c>
      <c r="C1171" s="425" t="s">
        <v>2798</v>
      </c>
      <c r="D1171" s="435" t="s">
        <v>4767</v>
      </c>
      <c r="E1171" s="356">
        <v>687200</v>
      </c>
      <c r="F1171" s="512">
        <v>2221872</v>
      </c>
      <c r="G1171" s="349">
        <v>41477.919999999998</v>
      </c>
      <c r="H1171" s="349">
        <v>40000</v>
      </c>
      <c r="I1171" s="395">
        <f t="shared" si="50"/>
        <v>-1477.9199999999983</v>
      </c>
      <c r="J1171" s="361">
        <f t="shared" si="49"/>
        <v>32859.724999999955</v>
      </c>
    </row>
    <row r="1172" spans="1:10" ht="75.75" customHeight="1" thickBot="1" x14ac:dyDescent="0.3">
      <c r="A1172" s="346">
        <v>45191</v>
      </c>
      <c r="B1172" s="531" t="s">
        <v>4770</v>
      </c>
      <c r="C1172" s="532" t="s">
        <v>2933</v>
      </c>
      <c r="D1172" s="435" t="s">
        <v>4771</v>
      </c>
      <c r="E1172" s="356">
        <v>616248</v>
      </c>
      <c r="F1172" s="512">
        <v>2224169</v>
      </c>
      <c r="G1172" s="349">
        <v>41922.720000000001</v>
      </c>
      <c r="H1172" s="349">
        <v>36000</v>
      </c>
      <c r="I1172" s="395">
        <f t="shared" si="50"/>
        <v>-5922.7200000000012</v>
      </c>
      <c r="J1172" s="361">
        <f t="shared" si="49"/>
        <v>26937.004999999954</v>
      </c>
    </row>
    <row r="1173" spans="1:10" ht="75.75" customHeight="1" thickBot="1" x14ac:dyDescent="0.3">
      <c r="A1173" s="346">
        <v>45191</v>
      </c>
      <c r="B1173" s="531" t="s">
        <v>4772</v>
      </c>
      <c r="C1173" s="532" t="s">
        <v>2933</v>
      </c>
      <c r="D1173" s="435" t="s">
        <v>4773</v>
      </c>
      <c r="E1173" s="356">
        <v>619200</v>
      </c>
      <c r="F1173" s="512">
        <v>2224168</v>
      </c>
      <c r="G1173" s="349">
        <v>41165.18</v>
      </c>
      <c r="H1173" s="349">
        <v>36000</v>
      </c>
      <c r="I1173" s="395">
        <f t="shared" si="50"/>
        <v>-5165.18</v>
      </c>
      <c r="J1173" s="361">
        <f t="shared" si="49"/>
        <v>21771.824999999953</v>
      </c>
    </row>
    <row r="1174" spans="1:10" ht="75" customHeight="1" x14ac:dyDescent="0.25">
      <c r="A1174" s="346">
        <v>45197</v>
      </c>
      <c r="B1174" s="531" t="s">
        <v>4768</v>
      </c>
      <c r="C1174" s="425" t="s">
        <v>2798</v>
      </c>
      <c r="D1174" s="435" t="s">
        <v>4769</v>
      </c>
      <c r="E1174" s="356">
        <v>769732.5</v>
      </c>
      <c r="F1174" s="512">
        <v>2224774</v>
      </c>
      <c r="G1174" s="349">
        <v>37997.519999999997</v>
      </c>
      <c r="H1174" s="349">
        <v>43500</v>
      </c>
      <c r="I1174" s="395">
        <f t="shared" si="50"/>
        <v>5502.4800000000032</v>
      </c>
      <c r="J1174" s="361">
        <f t="shared" si="49"/>
        <v>27274.304999999957</v>
      </c>
    </row>
    <row r="1175" spans="1:10" ht="46.5" x14ac:dyDescent="0.25">
      <c r="A1175" s="346"/>
      <c r="B1175" s="339"/>
      <c r="C1175" s="425" t="s">
        <v>2798</v>
      </c>
      <c r="D1175" s="435"/>
      <c r="E1175" s="356"/>
      <c r="F1175" s="512"/>
      <c r="G1175" s="349"/>
      <c r="H1175" s="349"/>
      <c r="I1175" s="395"/>
      <c r="J1175" s="361">
        <f t="shared" si="49"/>
        <v>27274.304999999957</v>
      </c>
    </row>
    <row r="1176" spans="1:10" ht="46.5" x14ac:dyDescent="0.25">
      <c r="A1176" s="346"/>
      <c r="B1176" s="27"/>
      <c r="C1176" s="425" t="s">
        <v>2798</v>
      </c>
      <c r="D1176" s="435"/>
      <c r="E1176" s="356"/>
      <c r="F1176" s="512"/>
      <c r="G1176" s="349"/>
      <c r="H1176" s="349"/>
      <c r="I1176" s="395">
        <f t="shared" si="42"/>
        <v>0</v>
      </c>
      <c r="J1176" s="361">
        <f t="shared" si="49"/>
        <v>27274.304999999957</v>
      </c>
    </row>
    <row r="1177" spans="1:10" ht="21.75" thickBot="1" x14ac:dyDescent="0.4">
      <c r="A1177" s="346"/>
      <c r="B1177" s="48"/>
      <c r="C1177" s="344"/>
      <c r="D1177" s="435"/>
      <c r="E1177" s="356"/>
      <c r="F1177" s="528"/>
      <c r="G1177" s="349"/>
      <c r="H1177" s="349"/>
      <c r="I1177" s="359">
        <f t="shared" si="27"/>
        <v>0</v>
      </c>
      <c r="J1177" s="361">
        <f t="shared" si="26"/>
        <v>27274.304999999957</v>
      </c>
    </row>
    <row r="1178" spans="1:10" ht="18" thickBot="1" x14ac:dyDescent="0.3">
      <c r="A1178" s="346"/>
      <c r="D1178" s="435"/>
      <c r="E1178" s="356"/>
      <c r="F1178" s="521"/>
      <c r="G1178" s="349"/>
      <c r="H1178" s="349"/>
      <c r="I1178" s="359">
        <f t="shared" ref="I1178" si="51">H1178-G1178</f>
        <v>0</v>
      </c>
    </row>
    <row r="1179" spans="1:10" ht="15.75" x14ac:dyDescent="0.25">
      <c r="A1179" s="346"/>
      <c r="D1179" s="435"/>
      <c r="E1179" s="356"/>
      <c r="F1179" s="549" t="s">
        <v>638</v>
      </c>
      <c r="G1179" s="550"/>
      <c r="H1179" s="553">
        <f>SUM(I3:I1178)</f>
        <v>17595.634999999958</v>
      </c>
      <c r="I1179" s="554"/>
    </row>
    <row r="1180" spans="1:10" ht="16.5" thickBot="1" x14ac:dyDescent="0.3">
      <c r="A1180" s="346"/>
      <c r="D1180" s="435"/>
      <c r="E1180" s="356"/>
      <c r="F1180" s="551"/>
      <c r="G1180" s="552"/>
      <c r="H1180" s="555"/>
      <c r="I1180" s="556"/>
    </row>
    <row r="1181" spans="1:10" x14ac:dyDescent="0.25">
      <c r="A1181" s="346"/>
      <c r="D1181" s="435"/>
      <c r="E1181" s="356"/>
      <c r="F1181" s="521"/>
      <c r="G1181" s="349"/>
      <c r="H1181" s="349"/>
      <c r="I1181" s="349"/>
    </row>
  </sheetData>
  <sortState ref="A1161:I1162">
    <sortCondition ref="F1161:F1162"/>
  </sortState>
  <mergeCells count="7">
    <mergeCell ref="A1053:A1054"/>
    <mergeCell ref="E1:H1"/>
    <mergeCell ref="F1179:G1180"/>
    <mergeCell ref="H1179:I1180"/>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62" t="s">
        <v>1315</v>
      </c>
      <c r="F1" s="562"/>
      <c r="G1" s="562"/>
      <c r="H1" s="562"/>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63" t="s">
        <v>2836</v>
      </c>
      <c r="L289" s="564"/>
    </row>
    <row r="290" spans="1:12" ht="15.75" customHeight="1" thickBot="1" x14ac:dyDescent="0.3">
      <c r="A290" s="269"/>
      <c r="B290" s="243" t="s">
        <v>1766</v>
      </c>
      <c r="D290" s="464"/>
      <c r="E290" s="51"/>
      <c r="F290" s="482"/>
      <c r="G290" s="9"/>
      <c r="H290" s="9"/>
      <c r="I290" s="11">
        <f t="shared" si="15"/>
        <v>0</v>
      </c>
      <c r="J290" s="128">
        <f t="shared" si="16"/>
        <v>6998.945999999949</v>
      </c>
      <c r="K290" s="565"/>
      <c r="L290" s="566"/>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7" t="s">
        <v>3725</v>
      </c>
      <c r="C407" s="559"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8"/>
      <c r="C408" s="559"/>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9" t="s">
        <v>4450</v>
      </c>
      <c r="M529" s="569"/>
      <c r="N529" s="569"/>
      <c r="O529" s="569"/>
      <c r="P529" s="569"/>
      <c r="Q529" s="569"/>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43" t="s">
        <v>638</v>
      </c>
      <c r="G608" s="544"/>
      <c r="H608" s="541">
        <f>SUM(I3:I607)</f>
        <v>-58.661000000035529</v>
      </c>
      <c r="I608" s="537"/>
    </row>
    <row r="609" spans="1:9" ht="15.75" thickBot="1" x14ac:dyDescent="0.3">
      <c r="A609" s="269"/>
      <c r="D609" s="464"/>
      <c r="E609" s="51"/>
      <c r="F609" s="545"/>
      <c r="G609" s="546"/>
      <c r="H609" s="542"/>
      <c r="I609" s="539"/>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70" t="s">
        <v>2318</v>
      </c>
      <c r="F1" s="570"/>
      <c r="G1" s="570"/>
      <c r="H1" s="570"/>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2023-10-03T21:55:33Z</dcterms:modified>
</cp:coreProperties>
</file>