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firstSheet="1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<sst xmlns="http://schemas.openxmlformats.org/spreadsheetml/2006/main" count="723" uniqueCount="269">
  <si>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</si>
  <si>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</si>
  <si>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</si>
  <si>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</si>
  <si>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</si>
  <si>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</si>
  <si>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</si>
  <si>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</si>
  <si>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</si>
  <si>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</si>
  <si>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</si>
  <si>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</si>
  <si>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</si>
  <si>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</si>
  <si>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</si>
  <si>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</si>
  <si>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</si>
  <si>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</si>
  <si>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</si>
  <si>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</si>
  <si>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</si>
  <si>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</si>
  <si>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</si>
  <si>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</si>
  <si>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</si>
  <si>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</si>
  <si>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</si>
  <si>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</si>
  <si>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</si>
  <si>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</si>
  <si>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</si>
  <si>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</si>
  <si>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</si>
  <si>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</si>
  <si>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</si>
  <si>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</si>
  <si>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</si>
  <si>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</si>
  <si>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</si>
  <si>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</si>
  <si>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</si>
  <si>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</si>
  <si>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</si>
  <si>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</si>
  <si>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</si>
  <si>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</si>
  <si>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</si>
  <si>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</si>
  <si>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</si>
  <si>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</si>
  <si>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</si>
  <si>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</si>
  <si>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</si>
  <si>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</si>
  <si>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</si>
  <si>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</si>
  <si>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</si>
  <si>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</si>
  <si>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</si>
  <si>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</si>
  <si>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</si>
  <si>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</si>
  <si>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</si>
  <si>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</si>
  <si>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</si>
  <si>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</si>
  <si>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</si>
  <si>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</si>
  <si>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</si>
  <si>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</si>
  <si>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</si>
  <si>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</si>
  <si>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</si>
  <si>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</si>
  <si>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</si>
  <si>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</si>
  <si>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</si>
  <si>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</si>
  <si>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</si>
  <si>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</si>
  <si>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</si>
  <si>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</si>
  <si>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</si>
  <si>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</si>
  <si>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</si>
  <si>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</si>
  <si>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</si>
  <si>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</si>
  <si>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</si>
  <si>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</si>
  <si>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</si>
  <si>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</si>
  <si>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</si>
  <si>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</si>
  <si>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</si>
  <si>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</si>
  <si>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</si>
  <si>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</si>
  <si>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</si>
  <si>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</si>
  <si>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</si>
  <si>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</si>
  <si>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</si>
  <si>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</si>
  <si>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</si>
  <si>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</si>
  <si>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</si>
  <si>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</si>
  <si>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</si>
  <si>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</si>
  <si>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</si>
  <si>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</si>
  <si>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</si>
  <si>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</si>
  <si>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</si>
  <si>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</si>
  <si>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</si>
  <si>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</si>
  <si>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</si>
  <si>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</si>
  <si>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</si>
  <si>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</si>
  <si>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</si>
  <si>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</si>
  <si>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</si>
  <si>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</si>
  <si>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</si>
  <si>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</si>
  <si>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</si>
  <si>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</si>
  <si>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</si>
  <si>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</si>
  <si>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</si>
  <si>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</si>
  <si>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</si>
  <si>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</si>
  <si>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</si>
  <si>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</si>
  <si>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</si>
  <si>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</si>
  <si>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</si>
  <si>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</si>
  <si>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</si>
  <si>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</si>
  <si>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</si>
  <si>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</si>
  <si>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</si>
  <si>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</si>
  <si>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</si>
  <si>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</si>
  <si>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</si>
  <si>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</si>
  <si>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</si>
  <si>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</si>
  <si>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</si>
  <si>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</si>
  <si>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</si>
  <si>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</si>
  <si>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</si>
  <si>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</si>
  <si>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</si>
  <si>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</si>
  <si>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</si>
  <si>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</si>
  <si>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</si>
  <si>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</si>
  <si>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</si>
  <si>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</si>
  <si>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</si>
  <si>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</si>
  <si>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</si>
  <si>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</si>
  <si>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</si>
  <si>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</si>
  <si>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</si>
  <si>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</si>
  <si>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</si>
  <si>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</si>
  <si>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</si>
  <si>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</si>
  <si>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</si>
  <si>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</si>
  <si>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</si>
  <si>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</si>
  <si>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</si>
  <si>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</si>
  <si>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</si>
  <si>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</si>
  <si>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</si>
  <si>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</si>
  <si>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</si>
  <si>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</si>
  <si>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</si>
  <si>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</si>
  <si>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</si>
  <si>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</si>
  <si>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</si>
  <si>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</si>
  <si>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</si>
  <si>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</si>
  <si>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</si>
  <si>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</si>
  <si>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</si>
  <si>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</si>
  <si>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</si>
  <si>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</si>
  <si>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</si>
  <si>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</si>
  <si>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</si>
  <si>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</si>
  <si>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</si>
  <si>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</si>
  <si>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</si>
  <si>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</si>
  <si>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</si>
  <si>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</si>
  <si>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</si>
  <si>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</si>
  <si>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</si>
  <si>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</si>
  <si>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</si>
  <si>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</si>
  <si>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</si>
  <si>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</si>
  <si>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</si>
  <si>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</si>
  <si>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</si>
  <si>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</si>
  <si>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</si>
  <si>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</si>
  <si>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</si>
  <si>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</si>
  <si>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</si>
  <si>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</si>
  <si>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</si>
  <si>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</si>
  <si>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</si>
  <si>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</si>
  <si>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</si>
  <si>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</si>
  <si>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</si>
  <si>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</si>
  <si>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20161--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</si>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</sst>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44" fontId="9" fillId="4" borderId="2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56" t="s">
        <v>29</v>
      </c>
      <c r="B1" s="456"/>
      <c r="C1" s="456"/>
      <c r="D1" s="456"/>
      <c r="E1" s="456"/>
      <c r="F1" s="456"/>
      <c r="G1" s="456"/>
      <c r="H1" s="456"/>
      <c r="I1" s="456"/>
      <c r="J1" s="45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57" t="s">
        <v>2</v>
      </c>
      <c r="X1" s="458"/>
    </row>
    <row r="2" spans="1:24" thickBot="1" x14ac:dyDescent="0.3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9" t="s">
        <v>15</v>
      </c>
      <c r="P3" s="4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73" t="s">
        <v>41</v>
      </c>
      <c r="B56" s="148" t="s">
        <v>23</v>
      </c>
      <c r="C56" s="475" t="s">
        <v>110</v>
      </c>
      <c r="D56" s="150"/>
      <c r="E56" s="40"/>
      <c r="F56" s="151">
        <v>1025.4000000000001</v>
      </c>
      <c r="G56" s="152">
        <v>44571</v>
      </c>
      <c r="H56" s="467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74"/>
      <c r="B57" s="148" t="s">
        <v>24</v>
      </c>
      <c r="C57" s="476"/>
      <c r="D57" s="150"/>
      <c r="E57" s="40"/>
      <c r="F57" s="151">
        <v>319</v>
      </c>
      <c r="G57" s="152">
        <v>44571</v>
      </c>
      <c r="H57" s="468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73" t="s">
        <v>41</v>
      </c>
      <c r="B58" s="148" t="s">
        <v>23</v>
      </c>
      <c r="C58" s="475" t="s">
        <v>129</v>
      </c>
      <c r="D58" s="150"/>
      <c r="E58" s="40"/>
      <c r="F58" s="151">
        <v>833.8</v>
      </c>
      <c r="G58" s="152">
        <v>44578</v>
      </c>
      <c r="H58" s="467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69" t="s">
        <v>59</v>
      </c>
      <c r="P58" s="471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74"/>
      <c r="B59" s="148" t="s">
        <v>24</v>
      </c>
      <c r="C59" s="476"/>
      <c r="D59" s="150"/>
      <c r="E59" s="40"/>
      <c r="F59" s="151">
        <v>220</v>
      </c>
      <c r="G59" s="152">
        <v>44578</v>
      </c>
      <c r="H59" s="468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70"/>
      <c r="P59" s="472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65" t="s">
        <v>41</v>
      </c>
      <c r="B60" s="148" t="s">
        <v>23</v>
      </c>
      <c r="C60" s="46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67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69" t="s">
        <v>59</v>
      </c>
      <c r="P60" s="471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66"/>
      <c r="B61" s="148" t="s">
        <v>24</v>
      </c>
      <c r="C61" s="464"/>
      <c r="D61" s="165"/>
      <c r="E61" s="40">
        <f t="shared" si="2"/>
        <v>0</v>
      </c>
      <c r="F61" s="151">
        <v>231.6</v>
      </c>
      <c r="G61" s="152">
        <v>44585</v>
      </c>
      <c r="H61" s="468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70"/>
      <c r="P61" s="472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89"/>
      <c r="D63" s="163"/>
      <c r="E63" s="40">
        <f t="shared" si="2"/>
        <v>0</v>
      </c>
      <c r="F63" s="151"/>
      <c r="G63" s="152"/>
      <c r="H63" s="491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90"/>
      <c r="D64" s="168"/>
      <c r="E64" s="40">
        <f t="shared" si="2"/>
        <v>0</v>
      </c>
      <c r="F64" s="151"/>
      <c r="G64" s="152"/>
      <c r="H64" s="492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81"/>
      <c r="P68" s="487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82"/>
      <c r="P69" s="488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81"/>
      <c r="P82" s="483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82"/>
      <c r="P83" s="484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81"/>
      <c r="P84" s="48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82"/>
      <c r="P85" s="48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85"/>
      <c r="M90" s="486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85"/>
      <c r="M91" s="486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81"/>
      <c r="P97" s="477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82"/>
      <c r="P98" s="478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79" t="s">
        <v>26</v>
      </c>
      <c r="G262" s="479"/>
      <c r="H262" s="480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B18" sqref="B1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56" t="s">
        <v>104</v>
      </c>
      <c r="B1" s="456"/>
      <c r="C1" s="456"/>
      <c r="D1" s="456"/>
      <c r="E1" s="456"/>
      <c r="F1" s="456"/>
      <c r="G1" s="456"/>
      <c r="H1" s="456"/>
      <c r="I1" s="456"/>
      <c r="J1" s="456"/>
      <c r="K1" s="375"/>
      <c r="L1" s="375"/>
      <c r="M1" s="375"/>
      <c r="N1" s="375"/>
      <c r="O1" s="376"/>
      <c r="S1" s="499" t="s">
        <v>142</v>
      </c>
      <c r="T1" s="499"/>
      <c r="U1" s="6" t="s">
        <v>0</v>
      </c>
      <c r="V1" s="7" t="s">
        <v>1</v>
      </c>
      <c r="W1" s="457" t="s">
        <v>2</v>
      </c>
      <c r="X1" s="458"/>
    </row>
    <row r="2" spans="1:24" thickBot="1" x14ac:dyDescent="0.3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377"/>
      <c r="L2" s="377"/>
      <c r="M2" s="377"/>
      <c r="N2" s="378"/>
      <c r="O2" s="379"/>
      <c r="Q2" s="10"/>
      <c r="R2" s="11"/>
      <c r="S2" s="500"/>
      <c r="T2" s="5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9" t="s">
        <v>15</v>
      </c>
      <c r="P3" s="4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53"/>
      <c r="V17" s="54"/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/>
      <c r="V18" s="54"/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/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53"/>
      <c r="V20" s="54"/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53"/>
      <c r="V21" s="54"/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53"/>
      <c r="V22" s="54"/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53"/>
      <c r="V23" s="54"/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53"/>
      <c r="V24" s="54"/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53"/>
      <c r="V25" s="54"/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53"/>
      <c r="V26" s="54"/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53"/>
      <c r="V27" s="54"/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53"/>
      <c r="V28" s="54"/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53"/>
      <c r="V29" s="54"/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53"/>
      <c r="V30" s="54"/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53"/>
      <c r="V31" s="54"/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01" t="s">
        <v>41</v>
      </c>
      <c r="B55" s="148" t="s">
        <v>23</v>
      </c>
      <c r="C55" s="475" t="s">
        <v>160</v>
      </c>
      <c r="D55" s="150"/>
      <c r="E55" s="40"/>
      <c r="F55" s="151">
        <v>1331.6</v>
      </c>
      <c r="G55" s="152">
        <v>44599</v>
      </c>
      <c r="H55" s="491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02"/>
      <c r="B56" s="148" t="s">
        <v>24</v>
      </c>
      <c r="C56" s="476"/>
      <c r="D56" s="163"/>
      <c r="E56" s="40"/>
      <c r="F56" s="151">
        <v>194.4</v>
      </c>
      <c r="G56" s="152">
        <v>44599</v>
      </c>
      <c r="H56" s="492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93" t="s">
        <v>41</v>
      </c>
      <c r="B57" s="148" t="s">
        <v>24</v>
      </c>
      <c r="C57" s="495" t="s">
        <v>162</v>
      </c>
      <c r="D57" s="165"/>
      <c r="E57" s="40"/>
      <c r="F57" s="151">
        <v>344</v>
      </c>
      <c r="G57" s="152">
        <v>44606</v>
      </c>
      <c r="H57" s="491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81" t="s">
        <v>59</v>
      </c>
      <c r="P57" s="487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94"/>
      <c r="B58" s="148" t="s">
        <v>23</v>
      </c>
      <c r="C58" s="496"/>
      <c r="D58" s="165"/>
      <c r="E58" s="40"/>
      <c r="F58" s="151">
        <v>627.6</v>
      </c>
      <c r="G58" s="152">
        <v>44606</v>
      </c>
      <c r="H58" s="492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97"/>
      <c r="P58" s="498"/>
      <c r="Q58" s="164"/>
      <c r="R58" s="129"/>
      <c r="S58" s="92"/>
      <c r="T58" s="92"/>
      <c r="U58" s="53"/>
      <c r="V58" s="54"/>
    </row>
    <row r="59" spans="1:24" s="161" customFormat="1" ht="4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91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92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246</v>
      </c>
      <c r="C65" s="183" t="s">
        <v>247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1"/>
      <c r="P79" s="4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2"/>
      <c r="P80" s="4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1"/>
      <c r="P81" s="4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2"/>
      <c r="P82" s="4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85"/>
      <c r="M87" s="486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85"/>
      <c r="M88" s="486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81"/>
      <c r="P94" s="4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82"/>
      <c r="P95" s="4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79" t="s">
        <v>26</v>
      </c>
      <c r="G259" s="479"/>
      <c r="H259" s="480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O14" activePane="bottomRight" state="frozen"/>
      <selection pane="topRight" activeCell="H1" sqref="H1"/>
      <selection pane="bottomLeft" activeCell="A4" sqref="A4"/>
      <selection pane="bottomRight" activeCell="O27" sqref="O2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56" t="s">
        <v>189</v>
      </c>
      <c r="B1" s="456"/>
      <c r="C1" s="456"/>
      <c r="D1" s="456"/>
      <c r="E1" s="456"/>
      <c r="F1" s="456"/>
      <c r="G1" s="456"/>
      <c r="H1" s="456"/>
      <c r="I1" s="456"/>
      <c r="J1" s="456"/>
      <c r="K1" s="375"/>
      <c r="L1" s="375"/>
      <c r="M1" s="375"/>
      <c r="N1" s="375"/>
      <c r="O1" s="376"/>
      <c r="S1" s="499" t="s">
        <v>142</v>
      </c>
      <c r="T1" s="499"/>
      <c r="U1" s="6" t="s">
        <v>0</v>
      </c>
      <c r="V1" s="7" t="s">
        <v>1</v>
      </c>
      <c r="W1" s="457" t="s">
        <v>2</v>
      </c>
      <c r="X1" s="458"/>
    </row>
    <row r="2" spans="1:24" thickBot="1" x14ac:dyDescent="0.3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377"/>
      <c r="L2" s="377"/>
      <c r="M2" s="377"/>
      <c r="N2" s="378"/>
      <c r="O2" s="379"/>
      <c r="Q2" s="10"/>
      <c r="R2" s="11"/>
      <c r="S2" s="500"/>
      <c r="T2" s="5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9" t="s">
        <v>15</v>
      </c>
      <c r="P3" s="4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/>
      <c r="D4" s="39"/>
      <c r="E4" s="40"/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260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/>
      <c r="D5" s="60"/>
      <c r="E5" s="40"/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260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/>
      <c r="D6" s="60"/>
      <c r="E6" s="40"/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260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/>
      <c r="D7" s="60"/>
      <c r="E7" s="40"/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260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/>
      <c r="D8" s="60"/>
      <c r="E8" s="40"/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260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/>
      <c r="D9" s="60"/>
      <c r="E9" s="40"/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260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/>
      <c r="D10" s="72"/>
      <c r="E10" s="40"/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260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/>
      <c r="D11" s="60"/>
      <c r="E11" s="40"/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260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31"/>
      <c r="D12" s="60"/>
      <c r="E12" s="40"/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/>
      <c r="D13" s="60"/>
      <c r="E13" s="40"/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260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/>
      <c r="D14" s="60"/>
      <c r="E14" s="40"/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260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/>
      <c r="D15" s="60"/>
      <c r="E15" s="40"/>
      <c r="F15" s="61">
        <v>20460</v>
      </c>
      <c r="G15" s="62">
        <v>44630</v>
      </c>
      <c r="H15" s="410" t="s">
        <v>249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260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/>
      <c r="D16" s="60"/>
      <c r="E16" s="40"/>
      <c r="F16" s="61">
        <v>0</v>
      </c>
      <c r="G16" s="62">
        <v>44630</v>
      </c>
      <c r="H16" s="410" t="s">
        <v>248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260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/>
      <c r="D17" s="60"/>
      <c r="E17" s="40"/>
      <c r="F17" s="61">
        <v>23490</v>
      </c>
      <c r="G17" s="62">
        <v>44631</v>
      </c>
      <c r="H17" s="410" t="s">
        <v>251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260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/>
      <c r="D18" s="60"/>
      <c r="E18" s="40"/>
      <c r="F18" s="61">
        <v>0</v>
      </c>
      <c r="G18" s="62">
        <v>44631</v>
      </c>
      <c r="H18" s="410" t="s">
        <v>250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260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/>
      <c r="D19" s="60"/>
      <c r="E19" s="40"/>
      <c r="F19" s="61">
        <v>21630</v>
      </c>
      <c r="G19" s="62">
        <v>44633</v>
      </c>
      <c r="H19" s="410" t="s">
        <v>262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260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/>
      <c r="D20" s="60"/>
      <c r="E20" s="40"/>
      <c r="F20" s="61">
        <v>0</v>
      </c>
      <c r="G20" s="62">
        <v>44633</v>
      </c>
      <c r="H20" s="410" t="s">
        <v>263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260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/>
      <c r="D21" s="60"/>
      <c r="E21" s="40"/>
      <c r="F21" s="61">
        <v>22290</v>
      </c>
      <c r="G21" s="62">
        <v>44635</v>
      </c>
      <c r="H21" s="410" t="s">
        <v>266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260</v>
      </c>
      <c r="X21" s="70">
        <v>4176</v>
      </c>
    </row>
    <row r="22" spans="1:24" ht="33" thickTop="1" thickBot="1" x14ac:dyDescent="0.35">
      <c r="A22" s="81" t="s">
        <v>22</v>
      </c>
      <c r="B22" s="58" t="s">
        <v>265</v>
      </c>
      <c r="C22" s="59"/>
      <c r="D22" s="60"/>
      <c r="E22" s="40"/>
      <c r="F22" s="61">
        <v>0</v>
      </c>
      <c r="G22" s="62">
        <v>44635</v>
      </c>
      <c r="H22" s="410" t="s">
        <v>264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260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/>
      <c r="D23" s="60"/>
      <c r="E23" s="40"/>
      <c r="F23" s="61">
        <v>23040</v>
      </c>
      <c r="G23" s="62">
        <v>44637</v>
      </c>
      <c r="H23" s="410" t="s">
        <v>261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260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/>
      <c r="D24" s="60"/>
      <c r="E24" s="40"/>
      <c r="F24" s="61">
        <v>0</v>
      </c>
      <c r="G24" s="62">
        <v>44637</v>
      </c>
      <c r="H24" s="410" t="s">
        <v>242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260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/>
      <c r="D25" s="60"/>
      <c r="E25" s="40"/>
      <c r="F25" s="61">
        <v>21410</v>
      </c>
      <c r="G25" s="62">
        <v>44638</v>
      </c>
      <c r="H25" s="410" t="s">
        <v>267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260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/>
      <c r="D26" s="60"/>
      <c r="E26" s="40"/>
      <c r="F26" s="61">
        <v>0</v>
      </c>
      <c r="G26" s="62">
        <v>44638</v>
      </c>
      <c r="H26" s="410" t="s">
        <v>268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260</v>
      </c>
      <c r="X26" s="70">
        <v>0</v>
      </c>
    </row>
    <row r="27" spans="1:24" ht="22.5" customHeight="1" thickTop="1" thickBot="1" x14ac:dyDescent="0.35">
      <c r="A27" s="82" t="s">
        <v>255</v>
      </c>
      <c r="B27" s="58" t="s">
        <v>31</v>
      </c>
      <c r="C27" s="59"/>
      <c r="D27" s="60"/>
      <c r="E27" s="40"/>
      <c r="F27" s="61">
        <v>22760</v>
      </c>
      <c r="G27" s="62">
        <v>44640</v>
      </c>
      <c r="H27" s="410"/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89"/>
      <c r="P27" s="90"/>
      <c r="Q27" s="79"/>
      <c r="R27" s="67"/>
      <c r="S27" s="91"/>
      <c r="T27" s="92"/>
      <c r="U27" s="53"/>
      <c r="V27" s="54"/>
      <c r="W27" s="53" t="s">
        <v>260</v>
      </c>
      <c r="X27" s="70">
        <v>4176</v>
      </c>
    </row>
    <row r="28" spans="1:24" ht="22.5" customHeight="1" thickTop="1" thickBot="1" x14ac:dyDescent="0.35">
      <c r="A28" s="82" t="s">
        <v>253</v>
      </c>
      <c r="B28" s="58" t="s">
        <v>254</v>
      </c>
      <c r="C28" s="59"/>
      <c r="D28" s="60"/>
      <c r="E28" s="40"/>
      <c r="F28" s="61">
        <v>0</v>
      </c>
      <c r="G28" s="62">
        <v>44640</v>
      </c>
      <c r="H28" s="410"/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89"/>
      <c r="P28" s="90"/>
      <c r="Q28" s="66"/>
      <c r="R28" s="67"/>
      <c r="S28" s="91"/>
      <c r="T28" s="92"/>
      <c r="U28" s="53"/>
      <c r="V28" s="54"/>
      <c r="W28" s="53" t="s">
        <v>260</v>
      </c>
      <c r="X28" s="70">
        <v>0</v>
      </c>
    </row>
    <row r="29" spans="1:24" ht="22.5" customHeight="1" thickTop="1" thickBot="1" x14ac:dyDescent="0.35">
      <c r="A29" s="57" t="s">
        <v>147</v>
      </c>
      <c r="B29" s="93" t="s">
        <v>256</v>
      </c>
      <c r="C29" s="59"/>
      <c r="D29" s="60"/>
      <c r="E29" s="40"/>
      <c r="F29" s="61">
        <v>22940</v>
      </c>
      <c r="G29" s="62">
        <v>44642</v>
      </c>
      <c r="H29" s="410"/>
      <c r="I29" s="411">
        <v>23180</v>
      </c>
      <c r="J29" s="45">
        <f t="shared" si="0"/>
        <v>240</v>
      </c>
      <c r="K29" s="76">
        <v>33.5</v>
      </c>
      <c r="L29" s="65"/>
      <c r="M29" s="65"/>
      <c r="N29" s="48">
        <f t="shared" si="1"/>
        <v>776530</v>
      </c>
      <c r="O29" s="89"/>
      <c r="P29" s="90"/>
      <c r="Q29" s="94"/>
      <c r="R29" s="95"/>
      <c r="S29" s="91"/>
      <c r="T29" s="92"/>
      <c r="U29" s="53"/>
      <c r="V29" s="54"/>
      <c r="W29" s="53" t="s">
        <v>260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/>
      <c r="D30" s="60"/>
      <c r="E30" s="40"/>
      <c r="F30" s="61">
        <v>0</v>
      </c>
      <c r="G30" s="62">
        <v>44642</v>
      </c>
      <c r="H30" s="410"/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89"/>
      <c r="P30" s="90"/>
      <c r="Q30" s="94"/>
      <c r="R30" s="95"/>
      <c r="S30" s="91"/>
      <c r="T30" s="92"/>
      <c r="U30" s="53"/>
      <c r="V30" s="54"/>
      <c r="W30" s="53" t="s">
        <v>260</v>
      </c>
      <c r="X30" s="70">
        <v>0</v>
      </c>
    </row>
    <row r="31" spans="1:24" ht="20.25" customHeight="1" thickTop="1" thickBot="1" x14ac:dyDescent="0.35">
      <c r="A31" s="71" t="s">
        <v>252</v>
      </c>
      <c r="B31" s="93" t="s">
        <v>31</v>
      </c>
      <c r="C31" s="59"/>
      <c r="D31" s="60"/>
      <c r="E31" s="40"/>
      <c r="F31" s="61">
        <v>21380</v>
      </c>
      <c r="G31" s="62">
        <v>44644</v>
      </c>
      <c r="H31" s="63"/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89"/>
      <c r="P31" s="90"/>
      <c r="Q31" s="96"/>
      <c r="R31" s="97"/>
      <c r="S31" s="91"/>
      <c r="T31" s="92"/>
      <c r="U31" s="53"/>
      <c r="V31" s="54"/>
      <c r="W31" s="53" t="s">
        <v>260</v>
      </c>
      <c r="X31" s="70">
        <v>4176</v>
      </c>
    </row>
    <row r="32" spans="1:24" ht="20.25" customHeight="1" thickTop="1" thickBot="1" x14ac:dyDescent="0.35">
      <c r="A32" s="71" t="s">
        <v>253</v>
      </c>
      <c r="B32" s="93" t="s">
        <v>32</v>
      </c>
      <c r="C32" s="59"/>
      <c r="D32" s="60"/>
      <c r="E32" s="40"/>
      <c r="F32" s="61">
        <v>0</v>
      </c>
      <c r="G32" s="62">
        <v>44644</v>
      </c>
      <c r="H32" s="63"/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98"/>
      <c r="P32" s="90"/>
      <c r="Q32" s="96"/>
      <c r="R32" s="97"/>
      <c r="S32" s="91"/>
      <c r="T32" s="92"/>
      <c r="U32" s="53"/>
      <c r="V32" s="54"/>
      <c r="W32" s="53" t="s">
        <v>260</v>
      </c>
      <c r="X32" s="70">
        <v>0</v>
      </c>
    </row>
    <row r="33" spans="1:24" ht="20.25" customHeight="1" thickTop="1" thickBot="1" x14ac:dyDescent="0.35">
      <c r="A33" s="83" t="s">
        <v>257</v>
      </c>
      <c r="B33" s="93" t="s">
        <v>40</v>
      </c>
      <c r="C33" s="59"/>
      <c r="D33" s="60"/>
      <c r="E33" s="40"/>
      <c r="F33" s="61">
        <v>20770</v>
      </c>
      <c r="G33" s="62">
        <v>44645</v>
      </c>
      <c r="H33" s="63"/>
      <c r="I33" s="64">
        <v>20790</v>
      </c>
      <c r="J33" s="45">
        <f t="shared" si="0"/>
        <v>20</v>
      </c>
      <c r="K33" s="76">
        <v>34</v>
      </c>
      <c r="L33" s="99"/>
      <c r="M33" s="99"/>
      <c r="N33" s="48">
        <f t="shared" si="1"/>
        <v>706860</v>
      </c>
      <c r="O33" s="98"/>
      <c r="P33" s="90"/>
      <c r="Q33" s="94"/>
      <c r="R33" s="95"/>
      <c r="S33" s="91"/>
      <c r="T33" s="92"/>
      <c r="U33" s="53"/>
      <c r="V33" s="54"/>
      <c r="W33" s="53" t="s">
        <v>260</v>
      </c>
      <c r="X33" s="70">
        <v>4176</v>
      </c>
    </row>
    <row r="34" spans="1:24" ht="20.25" customHeight="1" thickTop="1" thickBot="1" x14ac:dyDescent="0.35">
      <c r="A34" s="82" t="s">
        <v>253</v>
      </c>
      <c r="B34" s="93" t="s">
        <v>258</v>
      </c>
      <c r="C34" s="59"/>
      <c r="D34" s="60"/>
      <c r="E34" s="40"/>
      <c r="F34" s="61">
        <v>0</v>
      </c>
      <c r="G34" s="62">
        <v>44645</v>
      </c>
      <c r="H34" s="63"/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98"/>
      <c r="P34" s="90"/>
      <c r="Q34" s="94"/>
      <c r="R34" s="95"/>
      <c r="S34" s="91"/>
      <c r="T34" s="92"/>
      <c r="U34" s="53"/>
      <c r="V34" s="54"/>
      <c r="W34" s="53" t="s">
        <v>260</v>
      </c>
      <c r="X34" s="70">
        <v>0</v>
      </c>
    </row>
    <row r="35" spans="1:24" ht="20.25" customHeight="1" thickTop="1" thickBot="1" x14ac:dyDescent="0.35">
      <c r="A35" s="82" t="s">
        <v>252</v>
      </c>
      <c r="B35" s="93" t="s">
        <v>72</v>
      </c>
      <c r="C35" s="59"/>
      <c r="D35" s="60"/>
      <c r="E35" s="40"/>
      <c r="F35" s="61">
        <v>22000</v>
      </c>
      <c r="G35" s="62">
        <v>44647</v>
      </c>
      <c r="H35" s="63"/>
      <c r="I35" s="64">
        <v>22460</v>
      </c>
      <c r="J35" s="45">
        <f t="shared" si="0"/>
        <v>460</v>
      </c>
      <c r="K35" s="100">
        <v>34</v>
      </c>
      <c r="L35" s="99"/>
      <c r="M35" s="99"/>
      <c r="N35" s="48">
        <f t="shared" si="1"/>
        <v>763640</v>
      </c>
      <c r="O35" s="98"/>
      <c r="P35" s="90"/>
      <c r="Q35" s="94"/>
      <c r="R35" s="95"/>
      <c r="S35" s="91">
        <v>11200</v>
      </c>
      <c r="T35" s="92" t="s">
        <v>259</v>
      </c>
      <c r="U35" s="53"/>
      <c r="V35" s="54"/>
      <c r="W35" s="53" t="s">
        <v>260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59"/>
      <c r="D36" s="60"/>
      <c r="E36" s="40"/>
      <c r="F36" s="61">
        <v>0</v>
      </c>
      <c r="G36" s="62">
        <v>44647</v>
      </c>
      <c r="H36" s="63"/>
      <c r="I36" s="64">
        <v>5885</v>
      </c>
      <c r="J36" s="45">
        <f t="shared" si="0"/>
        <v>5885</v>
      </c>
      <c r="K36" s="100">
        <v>34</v>
      </c>
      <c r="L36" s="99"/>
      <c r="M36" s="99"/>
      <c r="N36" s="48">
        <f t="shared" si="1"/>
        <v>200090</v>
      </c>
      <c r="O36" s="98"/>
      <c r="P36" s="90"/>
      <c r="Q36" s="94"/>
      <c r="R36" s="95"/>
      <c r="S36" s="91">
        <v>0</v>
      </c>
      <c r="T36" s="92" t="s">
        <v>259</v>
      </c>
      <c r="U36" s="53"/>
      <c r="V36" s="54"/>
      <c r="W36" s="53" t="s">
        <v>260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 t="s">
        <v>260</v>
      </c>
      <c r="X37" s="512">
        <v>0</v>
      </c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 t="s">
        <v>260</v>
      </c>
      <c r="X38" s="512">
        <v>0</v>
      </c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 t="s">
        <v>260</v>
      </c>
      <c r="X39" s="512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 t="s">
        <v>260</v>
      </c>
      <c r="X40" s="512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75168</v>
      </c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2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01" t="s">
        <v>41</v>
      </c>
      <c r="B55" s="438" t="s">
        <v>24</v>
      </c>
      <c r="C55" s="475" t="s">
        <v>232</v>
      </c>
      <c r="D55" s="439"/>
      <c r="E55" s="60"/>
      <c r="F55" s="151">
        <v>181.6</v>
      </c>
      <c r="G55" s="152">
        <v>44627</v>
      </c>
      <c r="H55" s="504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81" t="s">
        <v>59</v>
      </c>
      <c r="P55" s="487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03"/>
      <c r="B56" s="438" t="s">
        <v>24</v>
      </c>
      <c r="C56" s="476"/>
      <c r="D56" s="440"/>
      <c r="E56" s="60"/>
      <c r="F56" s="151">
        <v>967</v>
      </c>
      <c r="G56" s="152">
        <v>44627</v>
      </c>
      <c r="H56" s="505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82"/>
      <c r="P56" s="488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06" t="s">
        <v>106</v>
      </c>
      <c r="B62" s="178" t="s">
        <v>243</v>
      </c>
      <c r="C62" s="508" t="s">
        <v>244</v>
      </c>
      <c r="D62" s="168"/>
      <c r="E62" s="60"/>
      <c r="F62" s="151">
        <v>152.6</v>
      </c>
      <c r="G62" s="152">
        <v>44622</v>
      </c>
      <c r="H62" s="510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81" t="s">
        <v>61</v>
      </c>
      <c r="P62" s="487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07"/>
      <c r="B63" s="178" t="s">
        <v>245</v>
      </c>
      <c r="C63" s="509"/>
      <c r="D63" s="168"/>
      <c r="E63" s="60"/>
      <c r="F63" s="151">
        <v>204.8</v>
      </c>
      <c r="G63" s="152">
        <v>44622</v>
      </c>
      <c r="H63" s="511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82"/>
      <c r="P63" s="488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1"/>
      <c r="P79" s="4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2"/>
      <c r="P80" s="4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1"/>
      <c r="P81" s="4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2"/>
      <c r="P82" s="4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85"/>
      <c r="M87" s="48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85"/>
      <c r="M88" s="4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1"/>
      <c r="P94" s="4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2"/>
      <c r="P95" s="4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4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4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4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4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4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4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4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4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4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4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4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4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4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4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4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4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4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4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4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4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4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4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4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4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4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4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4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4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4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4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4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4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4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4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4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4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5">I151-F151</f>
        <v>0</v>
      </c>
      <c r="K151" s="236"/>
      <c r="L151" s="242"/>
      <c r="M151" s="242"/>
      <c r="N151" s="48">
        <f t="shared" si="4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5"/>
        <v>0</v>
      </c>
      <c r="K152" s="236"/>
      <c r="L152" s="242"/>
      <c r="M152" s="242"/>
      <c r="N152" s="48">
        <f t="shared" si="4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5"/>
        <v>0</v>
      </c>
      <c r="K153" s="244"/>
      <c r="L153" s="242"/>
      <c r="M153" s="242"/>
      <c r="N153" s="48">
        <f t="shared" si="4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5"/>
        <v>0</v>
      </c>
      <c r="K154" s="246"/>
      <c r="L154" s="247"/>
      <c r="M154" s="247"/>
      <c r="N154" s="48">
        <f t="shared" si="4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5"/>
        <v>0</v>
      </c>
      <c r="K155" s="246"/>
      <c r="L155" s="250"/>
      <c r="M155" s="250"/>
      <c r="N155" s="48">
        <f t="shared" si="4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5"/>
        <v>0</v>
      </c>
      <c r="K156" s="246"/>
      <c r="L156" s="242"/>
      <c r="M156" s="242"/>
      <c r="N156" s="48">
        <f t="shared" si="4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5"/>
        <v>0</v>
      </c>
      <c r="K157" s="100"/>
      <c r="L157" s="242"/>
      <c r="M157" s="242"/>
      <c r="N157" s="48">
        <f t="shared" si="4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5"/>
        <v>0</v>
      </c>
      <c r="K158" s="246"/>
      <c r="L158" s="242"/>
      <c r="M158" s="242"/>
      <c r="N158" s="48">
        <f t="shared" si="4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5"/>
        <v>0</v>
      </c>
      <c r="K159" s="246"/>
      <c r="L159" s="242"/>
      <c r="M159" s="242"/>
      <c r="N159" s="48">
        <f t="shared" si="4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5"/>
        <v>0</v>
      </c>
      <c r="K160" s="246"/>
      <c r="L160" s="254"/>
      <c r="M160" s="254"/>
      <c r="N160" s="48">
        <f t="shared" si="4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5"/>
        <v>0</v>
      </c>
      <c r="K161" s="246"/>
      <c r="L161" s="254"/>
      <c r="M161" s="254"/>
      <c r="N161" s="48">
        <f t="shared" si="4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5"/>
        <v>0</v>
      </c>
      <c r="K162" s="246"/>
      <c r="L162" s="254"/>
      <c r="M162" s="254"/>
      <c r="N162" s="48">
        <f t="shared" si="4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5"/>
        <v>0</v>
      </c>
      <c r="K163" s="100"/>
      <c r="L163" s="99"/>
      <c r="M163" s="99"/>
      <c r="N163" s="48">
        <f t="shared" si="4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5"/>
        <v>0</v>
      </c>
      <c r="K164" s="100"/>
      <c r="L164" s="99"/>
      <c r="M164" s="99"/>
      <c r="N164" s="48">
        <f t="shared" si="4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5"/>
        <v>0</v>
      </c>
      <c r="K165" s="100"/>
      <c r="L165" s="99"/>
      <c r="M165" s="99"/>
      <c r="N165" s="48">
        <f t="shared" si="4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5"/>
        <v>0</v>
      </c>
      <c r="K166" s="100"/>
      <c r="L166" s="99"/>
      <c r="M166" s="99"/>
      <c r="N166" s="48">
        <f t="shared" si="4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5"/>
        <v>0</v>
      </c>
      <c r="K167" s="100"/>
      <c r="L167" s="99"/>
      <c r="M167" s="99"/>
      <c r="N167" s="48">
        <f t="shared" si="4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5"/>
        <v>0</v>
      </c>
      <c r="K168" s="100"/>
      <c r="L168" s="99"/>
      <c r="M168" s="99"/>
      <c r="N168" s="48">
        <f t="shared" si="4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48">
        <f t="shared" si="4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5"/>
        <v>0</v>
      </c>
      <c r="K170" s="100"/>
      <c r="L170" s="99"/>
      <c r="M170" s="99"/>
      <c r="N170" s="48">
        <f t="shared" si="4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48">
        <f t="shared" si="4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48">
        <f t="shared" si="4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5"/>
        <v>0</v>
      </c>
      <c r="K173" s="100"/>
      <c r="L173" s="99"/>
      <c r="M173" s="99"/>
      <c r="N173" s="48">
        <f t="shared" si="4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5"/>
        <v>0</v>
      </c>
      <c r="K174" s="100"/>
      <c r="L174" s="99"/>
      <c r="M174" s="99"/>
      <c r="N174" s="48">
        <f t="shared" si="4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5"/>
        <v>0</v>
      </c>
      <c r="N175" s="48">
        <f t="shared" si="4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5"/>
        <v>0</v>
      </c>
      <c r="N176" s="48">
        <f t="shared" si="4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5"/>
        <v>0</v>
      </c>
      <c r="K177" s="100"/>
      <c r="L177" s="99"/>
      <c r="M177" s="99"/>
      <c r="N177" s="48">
        <f t="shared" si="4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5"/>
        <v>0</v>
      </c>
      <c r="K178" s="100"/>
      <c r="L178" s="99"/>
      <c r="M178" s="99"/>
      <c r="N178" s="48">
        <f t="shared" si="4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5"/>
        <v>0</v>
      </c>
      <c r="K179" s="100"/>
      <c r="L179" s="99"/>
      <c r="M179" s="99"/>
      <c r="N179" s="48">
        <f t="shared" ref="N179:N242" si="7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5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5"/>
        <v>0</v>
      </c>
      <c r="K181" s="100"/>
      <c r="L181" s="99"/>
      <c r="M181" s="99"/>
      <c r="N181" s="48">
        <f t="shared" si="7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48">
        <f t="shared" si="7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48">
        <f t="shared" si="7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5"/>
        <v>0</v>
      </c>
      <c r="K184" s="100"/>
      <c r="L184" s="99"/>
      <c r="M184" s="99"/>
      <c r="N184" s="48">
        <f t="shared" si="7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5"/>
        <v>0</v>
      </c>
      <c r="K185" s="100"/>
      <c r="L185" s="99"/>
      <c r="M185" s="99"/>
      <c r="N185" s="48">
        <f t="shared" si="7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5"/>
        <v>0</v>
      </c>
      <c r="K186" s="100"/>
      <c r="L186" s="99"/>
      <c r="M186" s="99"/>
      <c r="N186" s="48">
        <f t="shared" si="7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48">
        <f t="shared" si="7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48">
        <f t="shared" si="7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5"/>
        <v>0</v>
      </c>
      <c r="K189" s="100"/>
      <c r="L189" s="99"/>
      <c r="M189" s="99"/>
      <c r="N189" s="48">
        <f t="shared" si="7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48">
        <f t="shared" si="7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48">
        <f t="shared" si="7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5"/>
        <v>0</v>
      </c>
      <c r="K192" s="100"/>
      <c r="L192" s="99"/>
      <c r="M192" s="99"/>
      <c r="N192" s="48">
        <f t="shared" si="7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5"/>
        <v>0</v>
      </c>
      <c r="K193" s="100"/>
      <c r="L193" s="99"/>
      <c r="M193" s="99"/>
      <c r="N193" s="48">
        <f t="shared" si="7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5"/>
        <v>0</v>
      </c>
      <c r="K194" s="100"/>
      <c r="L194" s="99"/>
      <c r="M194" s="99"/>
      <c r="N194" s="48">
        <f t="shared" si="7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5"/>
        <v>0</v>
      </c>
      <c r="K195" s="100"/>
      <c r="L195" s="99"/>
      <c r="M195" s="99"/>
      <c r="N195" s="48">
        <f t="shared" si="7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48">
        <f t="shared" si="7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48">
        <f t="shared" si="7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48">
        <f t="shared" si="7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48">
        <f t="shared" si="7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5"/>
        <v>0</v>
      </c>
      <c r="K200" s="100"/>
      <c r="L200" s="99"/>
      <c r="M200" s="99"/>
      <c r="N200" s="48">
        <f t="shared" si="7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5"/>
        <v>0</v>
      </c>
      <c r="K201" s="100"/>
      <c r="L201" s="99"/>
      <c r="M201" s="99"/>
      <c r="N201" s="48">
        <f t="shared" si="7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5"/>
        <v>0</v>
      </c>
      <c r="K202" s="100"/>
      <c r="L202" s="99"/>
      <c r="M202" s="99"/>
      <c r="N202" s="48">
        <f t="shared" si="7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5"/>
        <v>0</v>
      </c>
      <c r="K203" s="100"/>
      <c r="L203" s="99"/>
      <c r="M203" s="99"/>
      <c r="N203" s="48">
        <f t="shared" si="7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48">
        <f t="shared" si="7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48">
        <f t="shared" si="7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48">
        <f t="shared" si="7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48">
        <f t="shared" si="7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48">
        <f t="shared" si="7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5"/>
        <v>0</v>
      </c>
      <c r="K209" s="100"/>
      <c r="L209" s="99"/>
      <c r="M209" s="99"/>
      <c r="N209" s="48">
        <f t="shared" si="7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48">
        <f t="shared" si="7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48">
        <f t="shared" si="7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5"/>
        <v>0</v>
      </c>
      <c r="K212" s="100"/>
      <c r="L212" s="99"/>
      <c r="M212" s="99"/>
      <c r="N212" s="48">
        <f t="shared" si="7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48">
        <f t="shared" si="7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48">
        <f t="shared" si="7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8">I215-F215</f>
        <v>0</v>
      </c>
      <c r="K215" s="100"/>
      <c r="L215" s="99"/>
      <c r="M215" s="99"/>
      <c r="N215" s="48">
        <f t="shared" si="7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7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8"/>
        <v>0</v>
      </c>
      <c r="K217" s="100"/>
      <c r="L217" s="99"/>
      <c r="M217" s="99"/>
      <c r="N217" s="48">
        <f t="shared" si="7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8"/>
        <v>0</v>
      </c>
      <c r="K218" s="100"/>
      <c r="L218" s="99"/>
      <c r="M218" s="99"/>
      <c r="N218" s="48">
        <f t="shared" si="7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48">
        <f t="shared" si="7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48">
        <f t="shared" si="7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48">
        <f t="shared" si="7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48">
        <f t="shared" si="7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48">
        <f t="shared" si="7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48">
        <f t="shared" si="7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48">
        <f t="shared" si="7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48">
        <f t="shared" si="7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48">
        <f t="shared" si="7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48">
        <f t="shared" si="7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48">
        <f t="shared" si="7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48">
        <f t="shared" si="7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48">
        <f t="shared" si="7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48">
        <f t="shared" si="7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48">
        <f t="shared" si="7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48">
        <f t="shared" si="7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48">
        <f t="shared" si="7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8"/>
        <v>0</v>
      </c>
      <c r="K236" s="100"/>
      <c r="L236" s="99"/>
      <c r="M236" s="99"/>
      <c r="N236" s="48">
        <f t="shared" si="7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48">
        <f t="shared" si="7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48">
        <f t="shared" si="7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8"/>
        <v>0</v>
      </c>
      <c r="K239" s="100"/>
      <c r="L239" s="99"/>
      <c r="M239" s="99"/>
      <c r="N239" s="48">
        <f t="shared" si="7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8"/>
        <v>0</v>
      </c>
      <c r="K240" s="100"/>
      <c r="L240" s="99"/>
      <c r="M240" s="99"/>
      <c r="N240" s="48">
        <f t="shared" si="7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9">D241*F241</f>
        <v>0</v>
      </c>
      <c r="F241" s="64"/>
      <c r="G241" s="235"/>
      <c r="H241" s="252"/>
      <c r="I241" s="64"/>
      <c r="J241" s="45">
        <f t="shared" si="8"/>
        <v>0</v>
      </c>
      <c r="K241" s="100"/>
      <c r="L241" s="286"/>
      <c r="M241" s="287"/>
      <c r="N241" s="48">
        <f t="shared" si="7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9"/>
        <v>0</v>
      </c>
      <c r="F242" s="200"/>
      <c r="G242" s="289"/>
      <c r="H242" s="290"/>
      <c r="I242" s="116"/>
      <c r="J242" s="45">
        <f t="shared" si="8"/>
        <v>0</v>
      </c>
      <c r="K242" s="100"/>
      <c r="L242" s="286"/>
      <c r="M242" s="287"/>
      <c r="N242" s="48">
        <f t="shared" si="7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9"/>
        <v>0</v>
      </c>
      <c r="F243" s="200"/>
      <c r="G243" s="289"/>
      <c r="H243" s="290"/>
      <c r="I243" s="116"/>
      <c r="J243" s="45">
        <f t="shared" si="8"/>
        <v>0</v>
      </c>
      <c r="K243" s="100"/>
      <c r="L243" s="286"/>
      <c r="M243" s="287"/>
      <c r="N243" s="48">
        <f t="shared" ref="N243:N262" si="10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9"/>
        <v>0</v>
      </c>
      <c r="F244" s="200"/>
      <c r="G244" s="289"/>
      <c r="H244" s="290"/>
      <c r="I244" s="116"/>
      <c r="J244" s="45">
        <f t="shared" si="8"/>
        <v>0</v>
      </c>
      <c r="K244" s="100"/>
      <c r="L244" s="286"/>
      <c r="M244" s="287"/>
      <c r="N244" s="48">
        <f t="shared" si="10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9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48">
        <f t="shared" si="10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9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48">
        <f t="shared" si="10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9"/>
        <v>0</v>
      </c>
      <c r="F247" s="44"/>
      <c r="G247" s="294"/>
      <c r="H247" s="295"/>
      <c r="I247" s="64"/>
      <c r="J247" s="45">
        <f t="shared" si="8"/>
        <v>0</v>
      </c>
      <c r="K247" s="100"/>
      <c r="L247" s="286"/>
      <c r="M247" s="296"/>
      <c r="N247" s="48">
        <f t="shared" si="10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9"/>
        <v>0</v>
      </c>
      <c r="F248" s="64"/>
      <c r="G248" s="235"/>
      <c r="H248" s="252"/>
      <c r="I248" s="64"/>
      <c r="J248" s="45">
        <f t="shared" si="8"/>
        <v>0</v>
      </c>
      <c r="K248" s="100"/>
      <c r="L248" s="286"/>
      <c r="M248" s="296"/>
      <c r="N248" s="48">
        <f t="shared" si="10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9"/>
        <v>0</v>
      </c>
      <c r="F249" s="64"/>
      <c r="G249" s="235"/>
      <c r="H249" s="252"/>
      <c r="I249" s="64"/>
      <c r="J249" s="45">
        <f t="shared" si="8"/>
        <v>0</v>
      </c>
      <c r="K249" s="100"/>
      <c r="L249" s="286"/>
      <c r="M249" s="296"/>
      <c r="N249" s="48">
        <f t="shared" si="10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9"/>
        <v>0</v>
      </c>
      <c r="F250" s="64"/>
      <c r="G250" s="235"/>
      <c r="H250" s="252"/>
      <c r="I250" s="64"/>
      <c r="J250" s="45">
        <f t="shared" si="8"/>
        <v>0</v>
      </c>
      <c r="K250" s="100"/>
      <c r="L250" s="286"/>
      <c r="M250" s="296"/>
      <c r="N250" s="48">
        <f t="shared" si="10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9"/>
        <v>0</v>
      </c>
      <c r="F251" s="268"/>
      <c r="G251" s="235"/>
      <c r="H251" s="269"/>
      <c r="I251" s="268">
        <v>0</v>
      </c>
      <c r="J251" s="45">
        <f t="shared" si="8"/>
        <v>0</v>
      </c>
      <c r="K251" s="299"/>
      <c r="L251" s="299"/>
      <c r="M251" s="299"/>
      <c r="N251" s="48">
        <f t="shared" si="10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9"/>
        <v>0</v>
      </c>
      <c r="F252" s="268"/>
      <c r="G252" s="235"/>
      <c r="H252" s="269"/>
      <c r="I252" s="268">
        <v>0</v>
      </c>
      <c r="J252" s="45">
        <f t="shared" si="8"/>
        <v>0</v>
      </c>
      <c r="K252" s="299"/>
      <c r="L252" s="299"/>
      <c r="M252" s="299"/>
      <c r="N252" s="48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9"/>
        <v>0</v>
      </c>
      <c r="F253" s="268"/>
      <c r="G253" s="235"/>
      <c r="H253" s="269"/>
      <c r="I253" s="268">
        <v>0</v>
      </c>
      <c r="J253" s="45">
        <f t="shared" si="8"/>
        <v>0</v>
      </c>
      <c r="K253" s="299"/>
      <c r="L253" s="299"/>
      <c r="M253" s="299"/>
      <c r="N253" s="48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9"/>
        <v>0</v>
      </c>
      <c r="F254" s="268"/>
      <c r="G254" s="235"/>
      <c r="H254" s="305"/>
      <c r="I254" s="268">
        <v>0</v>
      </c>
      <c r="J254" s="45">
        <f t="shared" si="8"/>
        <v>0</v>
      </c>
      <c r="K254" s="299"/>
      <c r="L254" s="299"/>
      <c r="M254" s="299"/>
      <c r="N254" s="48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9"/>
        <v>0</v>
      </c>
      <c r="F255" s="268"/>
      <c r="G255" s="235"/>
      <c r="H255" s="307"/>
      <c r="I255" s="268">
        <v>0</v>
      </c>
      <c r="J255" s="45">
        <f t="shared" si="8"/>
        <v>0</v>
      </c>
      <c r="K255" s="299"/>
      <c r="L255" s="299"/>
      <c r="M255" s="299"/>
      <c r="N255" s="48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9"/>
        <v>0</v>
      </c>
      <c r="H256" s="313"/>
      <c r="I256" s="311">
        <v>0</v>
      </c>
      <c r="J256" s="45">
        <f t="shared" si="8"/>
        <v>0</v>
      </c>
      <c r="K256" s="314"/>
      <c r="L256" s="314"/>
      <c r="M256" s="314"/>
      <c r="N256" s="48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9"/>
        <v>0</v>
      </c>
      <c r="I257" s="311">
        <v>0</v>
      </c>
      <c r="J257" s="45">
        <f t="shared" si="8"/>
        <v>0</v>
      </c>
      <c r="K257" s="314"/>
      <c r="L257" s="314"/>
      <c r="M257" s="314"/>
      <c r="N257" s="48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9"/>
        <v>0</v>
      </c>
      <c r="I258" s="316">
        <v>0</v>
      </c>
      <c r="J258" s="45">
        <f t="shared" si="8"/>
        <v>0</v>
      </c>
      <c r="K258" s="314"/>
      <c r="L258" s="314"/>
      <c r="M258" s="314"/>
      <c r="N258" s="48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9"/>
        <v>#VALUE!</v>
      </c>
      <c r="F259" s="479" t="s">
        <v>26</v>
      </c>
      <c r="G259" s="479"/>
      <c r="H259" s="480"/>
      <c r="I259" s="317">
        <f>SUM(I4:I258)</f>
        <v>460006.39999999997</v>
      </c>
      <c r="J259" s="318"/>
      <c r="K259" s="314"/>
      <c r="L259" s="319"/>
      <c r="M259" s="314"/>
      <c r="N259" s="48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9"/>
        <v>0</v>
      </c>
      <c r="I260" s="322"/>
      <c r="J260" s="318"/>
      <c r="K260" s="314"/>
      <c r="L260" s="319"/>
      <c r="M260" s="314"/>
      <c r="N260" s="48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9"/>
        <v>0</v>
      </c>
      <c r="J261" s="311"/>
      <c r="K261" s="314"/>
      <c r="L261" s="314"/>
      <c r="M261" s="314"/>
      <c r="N261" s="48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9"/>
        <v>0</v>
      </c>
      <c r="J262" s="311"/>
      <c r="K262" s="328"/>
      <c r="N262" s="48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15302283.9</v>
      </c>
      <c r="O263" s="338"/>
      <c r="Q263" s="339">
        <f>SUM(Q4:Q262)</f>
        <v>274860</v>
      </c>
      <c r="R263" s="8"/>
      <c r="S263" s="340">
        <f>SUM(S17:S262)</f>
        <v>67200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15644343.9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2022-04-01T21:47:20Z</dcterms:modified>
</cp:coreProperties>
</file>