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showInkAnnotation="0"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Users\ROUSS\Documents\GitHub\TRABAJO\01 DOCUEMENTOS\CENTRAL   ARCHIVO   2 0 2 3\CENTRAL #10 OCTUBRE 2023\"/>
    </mc:Choice>
  </mc:AlternateContent>
  <bookViews>
    <workbookView xWindow="0" yWindow="600" windowWidth="12795" windowHeight="3675" tabRatio="849" firstSheet="22" activeTab="29"/>
  </bookViews>
  <sheets>
    <sheet name="GENERAL" sheetId="1" r:id="rId1"/>
    <sheet name="PERNIL cja" sheetId="42" state="hidden" r:id="rId2"/>
    <sheet name="CORBATA." sheetId="18" state="hidden" r:id="rId3"/>
    <sheet name="CANAL" sheetId="28" r:id="rId4"/>
    <sheet name="PERNIL" sheetId="2" r:id="rId5"/>
    <sheet name="CUERO OB" sheetId="81" r:id="rId6"/>
    <sheet name="MENUDO" sheetId="24" r:id="rId7"/>
    <sheet name="CONTRA EXC." sheetId="29" r:id="rId8"/>
    <sheet name="ESPALDILLA-CAR" sheetId="20" r:id="rId9"/>
    <sheet name="T-BONE " sheetId="50" state="hidden" r:id="rId10"/>
    <sheet name="PECHO DE RES" sheetId="36" state="hidden" r:id="rId11"/>
    <sheet name="LOMO CAÑA" sheetId="52" r:id="rId12"/>
    <sheet name="PUNTA D CAÑA" sheetId="23" r:id="rId13"/>
    <sheet name="PECHUGA SHUESO" sheetId="58" r:id="rId14"/>
    <sheet name="CHULETA ST" sheetId="39" r:id="rId15"/>
    <sheet name="CORDERO" sheetId="45" state="hidden" r:id="rId16"/>
    <sheet name="FILETE DE CERDO" sheetId="40" r:id="rId17"/>
    <sheet name="PIERNA SHUESO" sheetId="79" state="hidden" r:id="rId18"/>
    <sheet name="ESPINAZO" sheetId="59" state="hidden" r:id="rId19"/>
    <sheet name="VACIADA" sheetId="61" state="hidden" r:id="rId20"/>
    <sheet name="TOCINO" sheetId="17" r:id="rId21"/>
    <sheet name="MANITA" sheetId="56" r:id="rId22"/>
    <sheet name="CABEZA DE CERDO" sheetId="55" r:id="rId23"/>
    <sheet name="TILAPIA" sheetId="22" r:id="rId24"/>
    <sheet name="PERNIL C-GRASA" sheetId="74" state="hidden" r:id="rId25"/>
    <sheet name="CAMARON" sheetId="34" r:id="rId26"/>
    <sheet name="CAMARON 41.50" sheetId="62" r:id="rId27"/>
    <sheet name="PECHO" sheetId="25" r:id="rId28"/>
    <sheet name="BUCHE" sheetId="38" r:id="rId29"/>
    <sheet name="A.TEXANA" sheetId="76" r:id="rId30"/>
    <sheet name="A.TAQUERA" sheetId="44" r:id="rId31"/>
    <sheet name="CUERO EN COMBO" sheetId="57" state="hidden" r:id="rId32"/>
    <sheet name="CANAL DE RES" sheetId="37" state="hidden" r:id="rId33"/>
    <sheet name="PAPA CRINKLE" sheetId="43" r:id="rId34"/>
    <sheet name="PAPA CONGELADA" sheetId="27" state="hidden" r:id="rId35"/>
    <sheet name="PAPA GAJO" sheetId="49" r:id="rId36"/>
    <sheet name="PULPA NEGRA" sheetId="80" state="hidden" r:id="rId37"/>
    <sheet name="PULPA BLANCA H" sheetId="32" r:id="rId38"/>
    <sheet name="PULPA BLANCA" sheetId="19" r:id="rId39"/>
    <sheet name="SUADERO M" sheetId="31" r:id="rId40"/>
    <sheet name="CHAMBARETE" sheetId="46" r:id="rId41"/>
    <sheet name="CHAMBARETE.P." sheetId="48" state="hidden" r:id="rId42"/>
    <sheet name="COSTILLA D RES" sheetId="26" r:id="rId43"/>
    <sheet name="TUETANO" sheetId="21" r:id="rId44"/>
    <sheet name="FALDA M" sheetId="77" state="hidden" r:id="rId45"/>
    <sheet name="CHAMBARETE M" sheetId="35" state="hidden" r:id="rId46"/>
    <sheet name="ARRACHERA" sheetId="78" r:id="rId47"/>
    <sheet name="INNOVA-VARIOS" sheetId="33" state="hidden" r:id="rId48"/>
    <sheet name="JITOMATE" sheetId="64" state="hidden" r:id="rId49"/>
    <sheet name="NU3ADN" sheetId="65" state="hidden" r:id="rId50"/>
    <sheet name="NU3ADORG" sheetId="67" state="hidden" r:id="rId51"/>
    <sheet name="SPRCANCACH" sheetId="68" state="hidden" r:id="rId52"/>
    <sheet name="FEROZ" sheetId="69" state="hidden" r:id="rId53"/>
    <sheet name="CRNFRSCFO" sheetId="70" state="hidden" r:id="rId54"/>
    <sheet name="CRNFRSCPUP" sheetId="71" state="hidden" r:id="rId55"/>
    <sheet name="CRNFRSCMINI" sheetId="72" state="hidden" r:id="rId56"/>
  </sheets>
  <definedNames>
    <definedName name="_xlnm._FilterDatabase" localSheetId="0" hidden="1">GENERAL!$B$3:$G$47</definedName>
    <definedName name="_xlnm._FilterDatabase" localSheetId="4" hidden="1">PERNIL!$A$8:$L$1399</definedName>
    <definedName name="_xlnm.Print_Area" localSheetId="0">GENERAL!$B$1:$G$50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23" i="1" l="1"/>
  <c r="B41" i="1"/>
  <c r="E9" i="24" l="1"/>
  <c r="F9" i="27" l="1"/>
  <c r="L60" i="72" l="1"/>
  <c r="L59" i="72"/>
  <c r="L58" i="72"/>
  <c r="L57" i="72"/>
  <c r="L56" i="72"/>
  <c r="L55" i="72"/>
  <c r="L54" i="72"/>
  <c r="L53" i="72"/>
  <c r="L52" i="72"/>
  <c r="L51" i="72"/>
  <c r="L50" i="72"/>
  <c r="L49" i="72"/>
  <c r="L48" i="72"/>
  <c r="L47" i="72"/>
  <c r="L46" i="72"/>
  <c r="L45" i="72"/>
  <c r="L44" i="72"/>
  <c r="L43" i="72"/>
  <c r="L42" i="72"/>
  <c r="L41" i="72"/>
  <c r="L40" i="72"/>
  <c r="L39" i="72"/>
  <c r="L38" i="72"/>
  <c r="L37" i="72"/>
  <c r="L36" i="72"/>
  <c r="L35" i="72"/>
  <c r="L34" i="72"/>
  <c r="L33" i="72"/>
  <c r="L32" i="72"/>
  <c r="L31" i="72"/>
  <c r="L30" i="72"/>
  <c r="L29" i="72"/>
  <c r="L28" i="72"/>
  <c r="L27" i="72"/>
  <c r="L26" i="72"/>
  <c r="E26" i="72"/>
  <c r="E27" i="72" s="1"/>
  <c r="E28" i="72" s="1"/>
  <c r="E29" i="72" s="1"/>
  <c r="E30" i="72" s="1"/>
  <c r="E31" i="72" s="1"/>
  <c r="E32" i="72" s="1"/>
  <c r="E33" i="72" s="1"/>
  <c r="E34" i="72" s="1"/>
  <c r="E35" i="72" s="1"/>
  <c r="E36" i="72" s="1"/>
  <c r="E37" i="72" s="1"/>
  <c r="E38" i="72" s="1"/>
  <c r="E39" i="72" s="1"/>
  <c r="E40" i="72" s="1"/>
  <c r="E41" i="72" s="1"/>
  <c r="E42" i="72" s="1"/>
  <c r="E43" i="72" s="1"/>
  <c r="E44" i="72" s="1"/>
  <c r="E45" i="72" s="1"/>
  <c r="E46" i="72" s="1"/>
  <c r="E47" i="72" s="1"/>
  <c r="E48" i="72" s="1"/>
  <c r="E49" i="72" s="1"/>
  <c r="E50" i="72" s="1"/>
  <c r="E51" i="72" s="1"/>
  <c r="E52" i="72" s="1"/>
  <c r="E53" i="72" s="1"/>
  <c r="E54" i="72" s="1"/>
  <c r="E55" i="72" s="1"/>
  <c r="E56" i="72" s="1"/>
  <c r="E57" i="72" s="1"/>
  <c r="E58" i="72" s="1"/>
  <c r="E59" i="72" s="1"/>
  <c r="E60" i="72" s="1"/>
  <c r="E61" i="72" s="1"/>
  <c r="E62" i="72" s="1"/>
  <c r="E63" i="72" s="1"/>
  <c r="E64" i="72" s="1"/>
  <c r="E65" i="72" s="1"/>
  <c r="E66" i="72" s="1"/>
  <c r="E67" i="72" s="1"/>
  <c r="E68" i="72" s="1"/>
  <c r="E69" i="72" s="1"/>
  <c r="E70" i="72" s="1"/>
  <c r="E71" i="72" s="1"/>
  <c r="E72" i="72" s="1"/>
  <c r="E73" i="72" s="1"/>
  <c r="E74" i="72" s="1"/>
  <c r="E75" i="72" s="1"/>
  <c r="E76" i="72" s="1"/>
  <c r="E77" i="72" s="1"/>
  <c r="E78" i="72" s="1"/>
  <c r="E79" i="72" s="1"/>
  <c r="E80" i="72" s="1"/>
  <c r="E81" i="72" s="1"/>
  <c r="E82" i="72" s="1"/>
  <c r="E83" i="72" s="1"/>
  <c r="E84" i="72" s="1"/>
  <c r="E85" i="72" s="1"/>
  <c r="E86" i="72" s="1"/>
  <c r="E87" i="72" s="1"/>
  <c r="E88" i="72" s="1"/>
  <c r="E89" i="72" s="1"/>
  <c r="E90" i="72" s="1"/>
  <c r="E91" i="72" s="1"/>
  <c r="E92" i="72" s="1"/>
  <c r="E93" i="72" s="1"/>
  <c r="E94" i="72" s="1"/>
  <c r="E95" i="72" s="1"/>
  <c r="E96" i="72" s="1"/>
  <c r="E97" i="72" s="1"/>
  <c r="E98" i="72" s="1"/>
  <c r="E99" i="72" s="1"/>
  <c r="E100" i="72" s="1"/>
  <c r="E101" i="72" s="1"/>
  <c r="E102" i="72" s="1"/>
  <c r="E103" i="72" s="1"/>
  <c r="E104" i="72" s="1"/>
  <c r="E105" i="72" s="1"/>
  <c r="E106" i="72" s="1"/>
  <c r="E107" i="72" s="1"/>
  <c r="E108" i="72" s="1"/>
  <c r="E109" i="72" s="1"/>
  <c r="E110" i="72" s="1"/>
  <c r="E111" i="72" s="1"/>
  <c r="E112" i="72" s="1"/>
  <c r="E113" i="72" s="1"/>
  <c r="E114" i="72" s="1"/>
  <c r="E115" i="72" s="1"/>
  <c r="E116" i="72" s="1"/>
  <c r="E117" i="72" s="1"/>
  <c r="E118" i="72" s="1"/>
  <c r="E119" i="72" s="1"/>
  <c r="E120" i="72" s="1"/>
  <c r="E121" i="72" s="1"/>
  <c r="E122" i="72" s="1"/>
  <c r="E123" i="72" s="1"/>
  <c r="E124" i="72" s="1"/>
  <c r="E125" i="72" s="1"/>
  <c r="E126" i="72" s="1"/>
  <c r="E127" i="72" s="1"/>
  <c r="E128" i="72" s="1"/>
  <c r="E129" i="72" s="1"/>
  <c r="E130" i="72" s="1"/>
  <c r="E131" i="72" s="1"/>
  <c r="E132" i="72" s="1"/>
  <c r="E133" i="72" s="1"/>
  <c r="E134" i="72" s="1"/>
  <c r="E135" i="72" s="1"/>
  <c r="E136" i="72" s="1"/>
  <c r="E137" i="72" s="1"/>
  <c r="E138" i="72" s="1"/>
  <c r="E139" i="72" s="1"/>
  <c r="E140" i="72" s="1"/>
  <c r="E141" i="72" s="1"/>
  <c r="E142" i="72" s="1"/>
  <c r="E143" i="72" s="1"/>
  <c r="E144" i="72" s="1"/>
  <c r="E145" i="72" s="1"/>
  <c r="E146" i="72" s="1"/>
  <c r="E147" i="72" s="1"/>
  <c r="E148" i="72" s="1"/>
  <c r="E149" i="72" s="1"/>
  <c r="E150" i="72" s="1"/>
  <c r="E151" i="72" s="1"/>
  <c r="E152" i="72" s="1"/>
  <c r="E153" i="72" s="1"/>
  <c r="E154" i="72" s="1"/>
  <c r="E155" i="72" s="1"/>
  <c r="E156" i="72" s="1"/>
  <c r="E157" i="72" s="1"/>
  <c r="E158" i="72" s="1"/>
  <c r="E159" i="72" s="1"/>
  <c r="E160" i="72" s="1"/>
  <c r="E161" i="72" s="1"/>
  <c r="E162" i="72" s="1"/>
  <c r="E163" i="72" s="1"/>
  <c r="E164" i="72" s="1"/>
  <c r="E165" i="72" s="1"/>
  <c r="E166" i="72" s="1"/>
  <c r="E167" i="72" s="1"/>
  <c r="E168" i="72" s="1"/>
  <c r="E169" i="72" s="1"/>
  <c r="E170" i="72" s="1"/>
  <c r="E171" i="72" s="1"/>
  <c r="E172" i="72" s="1"/>
  <c r="E173" i="72" s="1"/>
  <c r="E174" i="72" s="1"/>
  <c r="E175" i="72" s="1"/>
  <c r="E176" i="72" s="1"/>
  <c r="E177" i="72" s="1"/>
  <c r="E178" i="72" s="1"/>
  <c r="E179" i="72" s="1"/>
  <c r="E180" i="72" s="1"/>
  <c r="E181" i="72" s="1"/>
  <c r="E182" i="72" s="1"/>
  <c r="E183" i="72" s="1"/>
  <c r="E184" i="72" s="1"/>
  <c r="E185" i="72" s="1"/>
  <c r="E186" i="72" s="1"/>
  <c r="E187" i="72" s="1"/>
  <c r="E188" i="72" s="1"/>
  <c r="E189" i="72" s="1"/>
  <c r="E190" i="72" s="1"/>
  <c r="E191" i="72" s="1"/>
  <c r="E192" i="72" s="1"/>
  <c r="E193" i="72" s="1"/>
  <c r="E194" i="72" s="1"/>
  <c r="E195" i="72" s="1"/>
  <c r="E196" i="72" s="1"/>
  <c r="E197" i="72" s="1"/>
  <c r="E198" i="72" s="1"/>
  <c r="E199" i="72" s="1"/>
  <c r="E200" i="72" s="1"/>
  <c r="E201" i="72" s="1"/>
  <c r="E202" i="72" s="1"/>
  <c r="E203" i="72" s="1"/>
  <c r="E204" i="72" s="1"/>
  <c r="E205" i="72" s="1"/>
  <c r="E206" i="72" s="1"/>
  <c r="E207" i="72" s="1"/>
  <c r="E208" i="72" s="1"/>
  <c r="E209" i="72" s="1"/>
  <c r="E210" i="72" s="1"/>
  <c r="E211" i="72" s="1"/>
  <c r="E212" i="72" s="1"/>
  <c r="E213" i="72" s="1"/>
  <c r="E214" i="72" s="1"/>
  <c r="E215" i="72" s="1"/>
  <c r="E216" i="72" s="1"/>
  <c r="E217" i="72" s="1"/>
  <c r="E218" i="72" s="1"/>
  <c r="E219" i="72" s="1"/>
  <c r="E220" i="72" s="1"/>
  <c r="E221" i="72" s="1"/>
  <c r="E222" i="72" s="1"/>
  <c r="E223" i="72" s="1"/>
  <c r="E224" i="72" s="1"/>
  <c r="E225" i="72" s="1"/>
  <c r="E226" i="72" s="1"/>
  <c r="L25" i="72"/>
  <c r="L24" i="72"/>
  <c r="L23" i="72"/>
  <c r="L22" i="72"/>
  <c r="L21" i="72"/>
  <c r="L20" i="72"/>
  <c r="E20" i="72"/>
  <c r="E21" i="72" s="1"/>
  <c r="E22" i="72" s="1"/>
  <c r="E23" i="72" s="1"/>
  <c r="E24" i="72" s="1"/>
  <c r="E25" i="72" s="1"/>
  <c r="L19" i="72"/>
  <c r="L18" i="72"/>
  <c r="L17" i="72"/>
  <c r="L16" i="72"/>
  <c r="L15" i="72"/>
  <c r="L14" i="72"/>
  <c r="E14" i="72"/>
  <c r="E15" i="72" s="1"/>
  <c r="E16" i="72" s="1"/>
  <c r="E17" i="72" s="1"/>
  <c r="E18" i="72" s="1"/>
  <c r="E19" i="72" s="1"/>
  <c r="L13" i="72"/>
  <c r="L12" i="72"/>
  <c r="E12" i="72"/>
  <c r="E13" i="72" s="1"/>
  <c r="L11" i="72"/>
  <c r="L10" i="72"/>
  <c r="E10" i="72"/>
  <c r="E11" i="72" s="1"/>
  <c r="L9" i="72"/>
  <c r="F9" i="72"/>
  <c r="F10" i="72" s="1"/>
  <c r="F11" i="72" s="1"/>
  <c r="F12" i="72" s="1"/>
  <c r="F13" i="72" s="1"/>
  <c r="F14" i="72" s="1"/>
  <c r="F15" i="72" s="1"/>
  <c r="F16" i="72" s="1"/>
  <c r="F17" i="72" s="1"/>
  <c r="F18" i="72" s="1"/>
  <c r="F19" i="72" s="1"/>
  <c r="F20" i="72" s="1"/>
  <c r="F21" i="72" s="1"/>
  <c r="F22" i="72" s="1"/>
  <c r="F23" i="72" s="1"/>
  <c r="F24" i="72" s="1"/>
  <c r="F25" i="72" s="1"/>
  <c r="F26" i="72" s="1"/>
  <c r="F27" i="72" s="1"/>
  <c r="F28" i="72" s="1"/>
  <c r="F29" i="72" s="1"/>
  <c r="F30" i="72" s="1"/>
  <c r="F31" i="72" s="1"/>
  <c r="F32" i="72" s="1"/>
  <c r="F33" i="72" s="1"/>
  <c r="F34" i="72" s="1"/>
  <c r="F35" i="72" s="1"/>
  <c r="F36" i="72" s="1"/>
  <c r="F37" i="72" s="1"/>
  <c r="F38" i="72" s="1"/>
  <c r="F39" i="72" s="1"/>
  <c r="F40" i="72" s="1"/>
  <c r="F41" i="72" s="1"/>
  <c r="F42" i="72" s="1"/>
  <c r="F43" i="72" s="1"/>
  <c r="F44" i="72" s="1"/>
  <c r="F45" i="72" s="1"/>
  <c r="F46" i="72" s="1"/>
  <c r="F47" i="72" s="1"/>
  <c r="F48" i="72" s="1"/>
  <c r="F49" i="72" s="1"/>
  <c r="F50" i="72" s="1"/>
  <c r="F51" i="72" s="1"/>
  <c r="F52" i="72" s="1"/>
  <c r="F53" i="72" s="1"/>
  <c r="F54" i="72" s="1"/>
  <c r="F55" i="72" s="1"/>
  <c r="F56" i="72" s="1"/>
  <c r="F57" i="72" s="1"/>
  <c r="F58" i="72" s="1"/>
  <c r="F59" i="72" s="1"/>
  <c r="F60" i="72" s="1"/>
  <c r="F61" i="72" s="1"/>
  <c r="F62" i="72" s="1"/>
  <c r="F63" i="72" s="1"/>
  <c r="F64" i="72" s="1"/>
  <c r="F65" i="72" s="1"/>
  <c r="F66" i="72" s="1"/>
  <c r="F67" i="72" s="1"/>
  <c r="F68" i="72" s="1"/>
  <c r="F69" i="72" s="1"/>
  <c r="F70" i="72" s="1"/>
  <c r="F71" i="72" s="1"/>
  <c r="F72" i="72" s="1"/>
  <c r="F73" i="72" s="1"/>
  <c r="F74" i="72" s="1"/>
  <c r="F75" i="72" s="1"/>
  <c r="F76" i="72" s="1"/>
  <c r="F77" i="72" s="1"/>
  <c r="F78" i="72" s="1"/>
  <c r="F79" i="72" s="1"/>
  <c r="F80" i="72" s="1"/>
  <c r="F81" i="72" s="1"/>
  <c r="F82" i="72" s="1"/>
  <c r="F83" i="72" s="1"/>
  <c r="F84" i="72" s="1"/>
  <c r="F85" i="72" s="1"/>
  <c r="F86" i="72" s="1"/>
  <c r="F87" i="72" s="1"/>
  <c r="F88" i="72" s="1"/>
  <c r="F89" i="72" s="1"/>
  <c r="F90" i="72" s="1"/>
  <c r="F91" i="72" s="1"/>
  <c r="F92" i="72" s="1"/>
  <c r="F93" i="72" s="1"/>
  <c r="F94" i="72" s="1"/>
  <c r="F95" i="72" s="1"/>
  <c r="F96" i="72" s="1"/>
  <c r="F97" i="72" s="1"/>
  <c r="F98" i="72" s="1"/>
  <c r="F99" i="72" s="1"/>
  <c r="F100" i="72" s="1"/>
  <c r="F101" i="72" s="1"/>
  <c r="F102" i="72" s="1"/>
  <c r="F103" i="72" s="1"/>
  <c r="F104" i="72" s="1"/>
  <c r="F105" i="72" s="1"/>
  <c r="F106" i="72" s="1"/>
  <c r="F107" i="72" s="1"/>
  <c r="F108" i="72" s="1"/>
  <c r="F109" i="72" s="1"/>
  <c r="F110" i="72" s="1"/>
  <c r="F111" i="72" s="1"/>
  <c r="F112" i="72" s="1"/>
  <c r="F113" i="72" s="1"/>
  <c r="F114" i="72" s="1"/>
  <c r="F115" i="72" s="1"/>
  <c r="F116" i="72" s="1"/>
  <c r="F117" i="72" s="1"/>
  <c r="F118" i="72" s="1"/>
  <c r="F119" i="72" s="1"/>
  <c r="F120" i="72" s="1"/>
  <c r="F121" i="72" s="1"/>
  <c r="F122" i="72" s="1"/>
  <c r="F123" i="72" s="1"/>
  <c r="F124" i="72" s="1"/>
  <c r="F125" i="72" s="1"/>
  <c r="F126" i="72" s="1"/>
  <c r="F127" i="72" s="1"/>
  <c r="F128" i="72" s="1"/>
  <c r="F129" i="72" s="1"/>
  <c r="F130" i="72" s="1"/>
  <c r="F131" i="72" s="1"/>
  <c r="F132" i="72" s="1"/>
  <c r="F133" i="72" s="1"/>
  <c r="F134" i="72" s="1"/>
  <c r="F135" i="72" s="1"/>
  <c r="F136" i="72" s="1"/>
  <c r="F137" i="72" s="1"/>
  <c r="F138" i="72" s="1"/>
  <c r="F139" i="72" s="1"/>
  <c r="F140" i="72" s="1"/>
  <c r="F141" i="72" s="1"/>
  <c r="F142" i="72" s="1"/>
  <c r="F143" i="72" s="1"/>
  <c r="F144" i="72" s="1"/>
  <c r="F145" i="72" s="1"/>
  <c r="F146" i="72" s="1"/>
  <c r="F147" i="72" s="1"/>
  <c r="F148" i="72" s="1"/>
  <c r="F149" i="72" s="1"/>
  <c r="F150" i="72" s="1"/>
  <c r="F151" i="72" s="1"/>
  <c r="F152" i="72" s="1"/>
  <c r="F153" i="72" s="1"/>
  <c r="F154" i="72" s="1"/>
  <c r="F155" i="72" s="1"/>
  <c r="F156" i="72" s="1"/>
  <c r="F157" i="72" s="1"/>
  <c r="F158" i="72" s="1"/>
  <c r="F159" i="72" s="1"/>
  <c r="F160" i="72" s="1"/>
  <c r="F161" i="72" s="1"/>
  <c r="F162" i="72" s="1"/>
  <c r="F163" i="72" s="1"/>
  <c r="F164" i="72" s="1"/>
  <c r="F165" i="72" s="1"/>
  <c r="F166" i="72" s="1"/>
  <c r="F167" i="72" s="1"/>
  <c r="F168" i="72" s="1"/>
  <c r="F169" i="72" s="1"/>
  <c r="F170" i="72" s="1"/>
  <c r="F171" i="72" s="1"/>
  <c r="F172" i="72" s="1"/>
  <c r="F173" i="72" s="1"/>
  <c r="F174" i="72" s="1"/>
  <c r="F175" i="72" s="1"/>
  <c r="F176" i="72" s="1"/>
  <c r="F177" i="72" s="1"/>
  <c r="F178" i="72" s="1"/>
  <c r="F179" i="72" s="1"/>
  <c r="F180" i="72" s="1"/>
  <c r="F181" i="72" s="1"/>
  <c r="F182" i="72" s="1"/>
  <c r="F183" i="72" s="1"/>
  <c r="F184" i="72" s="1"/>
  <c r="F185" i="72" s="1"/>
  <c r="F186" i="72" s="1"/>
  <c r="F187" i="72" s="1"/>
  <c r="F188" i="72" s="1"/>
  <c r="F189" i="72" s="1"/>
  <c r="F190" i="72" s="1"/>
  <c r="F191" i="72" s="1"/>
  <c r="F192" i="72" s="1"/>
  <c r="F193" i="72" s="1"/>
  <c r="F194" i="72" s="1"/>
  <c r="F195" i="72" s="1"/>
  <c r="F196" i="72" s="1"/>
  <c r="F197" i="72" s="1"/>
  <c r="F198" i="72" s="1"/>
  <c r="F199" i="72" s="1"/>
  <c r="F200" i="72" s="1"/>
  <c r="F201" i="72" s="1"/>
  <c r="F202" i="72" s="1"/>
  <c r="F203" i="72" s="1"/>
  <c r="F204" i="72" s="1"/>
  <c r="F205" i="72" s="1"/>
  <c r="F206" i="72" s="1"/>
  <c r="F207" i="72" s="1"/>
  <c r="F208" i="72" s="1"/>
  <c r="F209" i="72" s="1"/>
  <c r="F210" i="72" s="1"/>
  <c r="F211" i="72" s="1"/>
  <c r="F212" i="72" s="1"/>
  <c r="F213" i="72" s="1"/>
  <c r="F214" i="72" s="1"/>
  <c r="F215" i="72" s="1"/>
  <c r="F216" i="72" s="1"/>
  <c r="F217" i="72" s="1"/>
  <c r="F218" i="72" s="1"/>
  <c r="F219" i="72" s="1"/>
  <c r="F220" i="72" s="1"/>
  <c r="F221" i="72" s="1"/>
  <c r="F222" i="72" s="1"/>
  <c r="F223" i="72" s="1"/>
  <c r="F224" i="72" s="1"/>
  <c r="F225" i="72" s="1"/>
  <c r="F226" i="72" s="1"/>
  <c r="E9" i="72"/>
  <c r="L60" i="71"/>
  <c r="L59" i="71"/>
  <c r="L58" i="71"/>
  <c r="L57" i="71"/>
  <c r="L56" i="71"/>
  <c r="L55" i="71"/>
  <c r="L54" i="71"/>
  <c r="L53" i="71"/>
  <c r="L52" i="71"/>
  <c r="L51" i="71"/>
  <c r="L50" i="71"/>
  <c r="L49" i="71"/>
  <c r="L48" i="71"/>
  <c r="L47" i="71"/>
  <c r="L46" i="71"/>
  <c r="L45" i="71"/>
  <c r="L44" i="71"/>
  <c r="L43" i="71"/>
  <c r="L42" i="71"/>
  <c r="L41" i="71"/>
  <c r="L40" i="71"/>
  <c r="L39" i="71"/>
  <c r="L38" i="71"/>
  <c r="L37" i="71"/>
  <c r="L36" i="71"/>
  <c r="L35" i="71"/>
  <c r="L34" i="71"/>
  <c r="L33" i="71"/>
  <c r="L32" i="71"/>
  <c r="L31" i="71"/>
  <c r="L30" i="71"/>
  <c r="L29" i="71"/>
  <c r="L28" i="71"/>
  <c r="L27" i="71"/>
  <c r="L26" i="71"/>
  <c r="L25" i="71"/>
  <c r="L24" i="71"/>
  <c r="L23" i="71"/>
  <c r="L22" i="71"/>
  <c r="L21" i="71"/>
  <c r="L20" i="71"/>
  <c r="L19" i="71"/>
  <c r="L18" i="71"/>
  <c r="L17" i="71"/>
  <c r="L16" i="71"/>
  <c r="L15" i="71"/>
  <c r="L14" i="71"/>
  <c r="L13" i="71"/>
  <c r="L12" i="71"/>
  <c r="L11" i="71"/>
  <c r="L10" i="71"/>
  <c r="F10" i="71"/>
  <c r="F11" i="71" s="1"/>
  <c r="F12" i="71" s="1"/>
  <c r="F13" i="71" s="1"/>
  <c r="F14" i="71" s="1"/>
  <c r="F15" i="71" s="1"/>
  <c r="F16" i="71" s="1"/>
  <c r="F17" i="71" s="1"/>
  <c r="F18" i="71" s="1"/>
  <c r="F19" i="71" s="1"/>
  <c r="F20" i="71" s="1"/>
  <c r="F21" i="71" s="1"/>
  <c r="F22" i="71" s="1"/>
  <c r="F23" i="71" s="1"/>
  <c r="F24" i="71" s="1"/>
  <c r="F25" i="71" s="1"/>
  <c r="F26" i="71" s="1"/>
  <c r="F27" i="71" s="1"/>
  <c r="F28" i="71" s="1"/>
  <c r="F29" i="71" s="1"/>
  <c r="F30" i="71" s="1"/>
  <c r="F31" i="71" s="1"/>
  <c r="F32" i="71" s="1"/>
  <c r="F33" i="71" s="1"/>
  <c r="F34" i="71" s="1"/>
  <c r="F35" i="71" s="1"/>
  <c r="F36" i="71" s="1"/>
  <c r="F37" i="71" s="1"/>
  <c r="F38" i="71" s="1"/>
  <c r="F39" i="71" s="1"/>
  <c r="F40" i="71" s="1"/>
  <c r="F41" i="71" s="1"/>
  <c r="F42" i="71" s="1"/>
  <c r="F43" i="71" s="1"/>
  <c r="F44" i="71" s="1"/>
  <c r="F45" i="71" s="1"/>
  <c r="F46" i="71" s="1"/>
  <c r="F47" i="71" s="1"/>
  <c r="F48" i="71" s="1"/>
  <c r="F49" i="71" s="1"/>
  <c r="F50" i="71" s="1"/>
  <c r="F51" i="71" s="1"/>
  <c r="F52" i="71" s="1"/>
  <c r="F53" i="71" s="1"/>
  <c r="F54" i="71" s="1"/>
  <c r="F55" i="71" s="1"/>
  <c r="F56" i="71" s="1"/>
  <c r="F57" i="71" s="1"/>
  <c r="F58" i="71" s="1"/>
  <c r="F59" i="71" s="1"/>
  <c r="F60" i="71" s="1"/>
  <c r="F61" i="71" s="1"/>
  <c r="F62" i="71" s="1"/>
  <c r="F63" i="71" s="1"/>
  <c r="F64" i="71" s="1"/>
  <c r="F65" i="71" s="1"/>
  <c r="F66" i="71" s="1"/>
  <c r="F67" i="71" s="1"/>
  <c r="F68" i="71" s="1"/>
  <c r="F69" i="71" s="1"/>
  <c r="F70" i="71" s="1"/>
  <c r="F71" i="71" s="1"/>
  <c r="F72" i="71" s="1"/>
  <c r="F73" i="71" s="1"/>
  <c r="F74" i="71" s="1"/>
  <c r="F75" i="71" s="1"/>
  <c r="F76" i="71" s="1"/>
  <c r="F77" i="71" s="1"/>
  <c r="F78" i="71" s="1"/>
  <c r="F79" i="71" s="1"/>
  <c r="F80" i="71" s="1"/>
  <c r="F81" i="71" s="1"/>
  <c r="F82" i="71" s="1"/>
  <c r="F83" i="71" s="1"/>
  <c r="F84" i="71" s="1"/>
  <c r="F85" i="71" s="1"/>
  <c r="F86" i="71" s="1"/>
  <c r="F87" i="71" s="1"/>
  <c r="F88" i="71" s="1"/>
  <c r="F89" i="71" s="1"/>
  <c r="F90" i="71" s="1"/>
  <c r="F91" i="71" s="1"/>
  <c r="F92" i="71" s="1"/>
  <c r="F93" i="71" s="1"/>
  <c r="F94" i="71" s="1"/>
  <c r="F95" i="71" s="1"/>
  <c r="F96" i="71" s="1"/>
  <c r="F97" i="71" s="1"/>
  <c r="F98" i="71" s="1"/>
  <c r="F99" i="71" s="1"/>
  <c r="F100" i="71" s="1"/>
  <c r="F101" i="71" s="1"/>
  <c r="F102" i="71" s="1"/>
  <c r="F103" i="71" s="1"/>
  <c r="F104" i="71" s="1"/>
  <c r="F105" i="71" s="1"/>
  <c r="F106" i="71" s="1"/>
  <c r="F107" i="71" s="1"/>
  <c r="F108" i="71" s="1"/>
  <c r="F109" i="71" s="1"/>
  <c r="F110" i="71" s="1"/>
  <c r="F111" i="71" s="1"/>
  <c r="F112" i="71" s="1"/>
  <c r="F113" i="71" s="1"/>
  <c r="F114" i="71" s="1"/>
  <c r="F115" i="71" s="1"/>
  <c r="F116" i="71" s="1"/>
  <c r="F117" i="71" s="1"/>
  <c r="F118" i="71" s="1"/>
  <c r="F119" i="71" s="1"/>
  <c r="F120" i="71" s="1"/>
  <c r="F121" i="71" s="1"/>
  <c r="F122" i="71" s="1"/>
  <c r="F123" i="71" s="1"/>
  <c r="F124" i="71" s="1"/>
  <c r="F125" i="71" s="1"/>
  <c r="F126" i="71" s="1"/>
  <c r="F127" i="71" s="1"/>
  <c r="F128" i="71" s="1"/>
  <c r="F129" i="71" s="1"/>
  <c r="F130" i="71" s="1"/>
  <c r="F131" i="71" s="1"/>
  <c r="F132" i="71" s="1"/>
  <c r="F133" i="71" s="1"/>
  <c r="F134" i="71" s="1"/>
  <c r="F135" i="71" s="1"/>
  <c r="F136" i="71" s="1"/>
  <c r="F137" i="71" s="1"/>
  <c r="F138" i="71" s="1"/>
  <c r="F139" i="71" s="1"/>
  <c r="F140" i="71" s="1"/>
  <c r="F141" i="71" s="1"/>
  <c r="F142" i="71" s="1"/>
  <c r="F143" i="71" s="1"/>
  <c r="F144" i="71" s="1"/>
  <c r="F145" i="71" s="1"/>
  <c r="F146" i="71" s="1"/>
  <c r="F147" i="71" s="1"/>
  <c r="F148" i="71" s="1"/>
  <c r="F149" i="71" s="1"/>
  <c r="F150" i="71" s="1"/>
  <c r="F151" i="71" s="1"/>
  <c r="F152" i="71" s="1"/>
  <c r="F153" i="71" s="1"/>
  <c r="F154" i="71" s="1"/>
  <c r="F155" i="71" s="1"/>
  <c r="F156" i="71" s="1"/>
  <c r="F157" i="71" s="1"/>
  <c r="F158" i="71" s="1"/>
  <c r="F159" i="71" s="1"/>
  <c r="F160" i="71" s="1"/>
  <c r="F161" i="71" s="1"/>
  <c r="F162" i="71" s="1"/>
  <c r="F163" i="71" s="1"/>
  <c r="F164" i="71" s="1"/>
  <c r="F165" i="71" s="1"/>
  <c r="F166" i="71" s="1"/>
  <c r="F167" i="71" s="1"/>
  <c r="F168" i="71" s="1"/>
  <c r="F169" i="71" s="1"/>
  <c r="F170" i="71" s="1"/>
  <c r="F171" i="71" s="1"/>
  <c r="F172" i="71" s="1"/>
  <c r="F173" i="71" s="1"/>
  <c r="F174" i="71" s="1"/>
  <c r="F175" i="71" s="1"/>
  <c r="F176" i="71" s="1"/>
  <c r="F177" i="71" s="1"/>
  <c r="F178" i="71" s="1"/>
  <c r="F179" i="71" s="1"/>
  <c r="F180" i="71" s="1"/>
  <c r="F181" i="71" s="1"/>
  <c r="F182" i="71" s="1"/>
  <c r="F183" i="71" s="1"/>
  <c r="F184" i="71" s="1"/>
  <c r="F185" i="71" s="1"/>
  <c r="F186" i="71" s="1"/>
  <c r="F187" i="71" s="1"/>
  <c r="F188" i="71" s="1"/>
  <c r="F189" i="71" s="1"/>
  <c r="F190" i="71" s="1"/>
  <c r="F191" i="71" s="1"/>
  <c r="F192" i="71" s="1"/>
  <c r="F193" i="71" s="1"/>
  <c r="F194" i="71" s="1"/>
  <c r="F195" i="71" s="1"/>
  <c r="F196" i="71" s="1"/>
  <c r="F197" i="71" s="1"/>
  <c r="F198" i="71" s="1"/>
  <c r="F199" i="71" s="1"/>
  <c r="F200" i="71" s="1"/>
  <c r="F201" i="71" s="1"/>
  <c r="F202" i="71" s="1"/>
  <c r="F203" i="71" s="1"/>
  <c r="F204" i="71" s="1"/>
  <c r="F205" i="71" s="1"/>
  <c r="F206" i="71" s="1"/>
  <c r="F207" i="71" s="1"/>
  <c r="F208" i="71" s="1"/>
  <c r="F209" i="71" s="1"/>
  <c r="F210" i="71" s="1"/>
  <c r="F211" i="71" s="1"/>
  <c r="F212" i="71" s="1"/>
  <c r="F213" i="71" s="1"/>
  <c r="F214" i="71" s="1"/>
  <c r="F215" i="71" s="1"/>
  <c r="F216" i="71" s="1"/>
  <c r="F217" i="71" s="1"/>
  <c r="F218" i="71" s="1"/>
  <c r="F219" i="71" s="1"/>
  <c r="F220" i="71" s="1"/>
  <c r="F221" i="71" s="1"/>
  <c r="F222" i="71" s="1"/>
  <c r="F223" i="71" s="1"/>
  <c r="F224" i="71" s="1"/>
  <c r="F225" i="71" s="1"/>
  <c r="F226" i="71" s="1"/>
  <c r="L9" i="71"/>
  <c r="F9" i="71"/>
  <c r="E9" i="71"/>
  <c r="E10" i="71" s="1"/>
  <c r="E11" i="71" s="1"/>
  <c r="E12" i="71" s="1"/>
  <c r="E13" i="71" s="1"/>
  <c r="E14" i="71" s="1"/>
  <c r="E15" i="71" s="1"/>
  <c r="E16" i="71" s="1"/>
  <c r="E17" i="71" s="1"/>
  <c r="E18" i="71" s="1"/>
  <c r="E19" i="71" s="1"/>
  <c r="E20" i="71" s="1"/>
  <c r="E21" i="71" s="1"/>
  <c r="E22" i="71" s="1"/>
  <c r="E23" i="71" s="1"/>
  <c r="E24" i="71" s="1"/>
  <c r="E25" i="71" s="1"/>
  <c r="E26" i="71" s="1"/>
  <c r="E27" i="71" s="1"/>
  <c r="E28" i="71" s="1"/>
  <c r="E29" i="71" s="1"/>
  <c r="E30" i="71" s="1"/>
  <c r="E31" i="71" s="1"/>
  <c r="E32" i="71" s="1"/>
  <c r="E33" i="71" s="1"/>
  <c r="E34" i="71" s="1"/>
  <c r="E35" i="71" s="1"/>
  <c r="E36" i="71" s="1"/>
  <c r="E37" i="71" s="1"/>
  <c r="E38" i="71" s="1"/>
  <c r="E39" i="71" s="1"/>
  <c r="E40" i="71" s="1"/>
  <c r="E41" i="71" s="1"/>
  <c r="E42" i="71" s="1"/>
  <c r="E43" i="71" s="1"/>
  <c r="E44" i="71" s="1"/>
  <c r="E45" i="71" s="1"/>
  <c r="E46" i="71" s="1"/>
  <c r="E47" i="71" s="1"/>
  <c r="E48" i="71" s="1"/>
  <c r="E49" i="71" s="1"/>
  <c r="E50" i="71" s="1"/>
  <c r="E51" i="71" s="1"/>
  <c r="E52" i="71" s="1"/>
  <c r="E53" i="71" s="1"/>
  <c r="E54" i="71" s="1"/>
  <c r="E55" i="71" s="1"/>
  <c r="E56" i="71" s="1"/>
  <c r="E57" i="71" s="1"/>
  <c r="E58" i="71" s="1"/>
  <c r="E59" i="71" s="1"/>
  <c r="E60" i="71" s="1"/>
  <c r="E61" i="71" s="1"/>
  <c r="E62" i="71" s="1"/>
  <c r="E63" i="71" s="1"/>
  <c r="E64" i="71" s="1"/>
  <c r="E65" i="71" s="1"/>
  <c r="E66" i="71" s="1"/>
  <c r="E67" i="71" s="1"/>
  <c r="E68" i="71" s="1"/>
  <c r="E69" i="71" s="1"/>
  <c r="E70" i="71" s="1"/>
  <c r="E71" i="71" s="1"/>
  <c r="E72" i="71" s="1"/>
  <c r="E73" i="71" s="1"/>
  <c r="E74" i="71" s="1"/>
  <c r="E75" i="71" s="1"/>
  <c r="E76" i="71" s="1"/>
  <c r="E77" i="71" s="1"/>
  <c r="E78" i="71" s="1"/>
  <c r="E79" i="71" s="1"/>
  <c r="E80" i="71" s="1"/>
  <c r="E81" i="71" s="1"/>
  <c r="E82" i="71" s="1"/>
  <c r="E83" i="71" s="1"/>
  <c r="E84" i="71" s="1"/>
  <c r="E85" i="71" s="1"/>
  <c r="E86" i="71" s="1"/>
  <c r="E87" i="71" s="1"/>
  <c r="E88" i="71" s="1"/>
  <c r="E89" i="71" s="1"/>
  <c r="E90" i="71" s="1"/>
  <c r="E91" i="71" s="1"/>
  <c r="E92" i="71" s="1"/>
  <c r="E93" i="71" s="1"/>
  <c r="E94" i="71" s="1"/>
  <c r="E95" i="71" s="1"/>
  <c r="E96" i="71" s="1"/>
  <c r="E97" i="71" s="1"/>
  <c r="E98" i="71" s="1"/>
  <c r="E99" i="71" s="1"/>
  <c r="E100" i="71" s="1"/>
  <c r="E101" i="71" s="1"/>
  <c r="E102" i="71" s="1"/>
  <c r="E103" i="71" s="1"/>
  <c r="E104" i="71" s="1"/>
  <c r="E105" i="71" s="1"/>
  <c r="E106" i="71" s="1"/>
  <c r="E107" i="71" s="1"/>
  <c r="E108" i="71" s="1"/>
  <c r="E109" i="71" s="1"/>
  <c r="E110" i="71" s="1"/>
  <c r="E111" i="71" s="1"/>
  <c r="E112" i="71" s="1"/>
  <c r="E113" i="71" s="1"/>
  <c r="E114" i="71" s="1"/>
  <c r="E115" i="71" s="1"/>
  <c r="E116" i="71" s="1"/>
  <c r="E117" i="71" s="1"/>
  <c r="E118" i="71" s="1"/>
  <c r="E119" i="71" s="1"/>
  <c r="E120" i="71" s="1"/>
  <c r="E121" i="71" s="1"/>
  <c r="E122" i="71" s="1"/>
  <c r="E123" i="71" s="1"/>
  <c r="E124" i="71" s="1"/>
  <c r="E125" i="71" s="1"/>
  <c r="E126" i="71" s="1"/>
  <c r="E127" i="71" s="1"/>
  <c r="E128" i="71" s="1"/>
  <c r="E129" i="71" s="1"/>
  <c r="E130" i="71" s="1"/>
  <c r="E131" i="71" s="1"/>
  <c r="E132" i="71" s="1"/>
  <c r="E133" i="71" s="1"/>
  <c r="E134" i="71" s="1"/>
  <c r="E135" i="71" s="1"/>
  <c r="E136" i="71" s="1"/>
  <c r="E137" i="71" s="1"/>
  <c r="E138" i="71" s="1"/>
  <c r="E139" i="71" s="1"/>
  <c r="E140" i="71" s="1"/>
  <c r="E141" i="71" s="1"/>
  <c r="E142" i="71" s="1"/>
  <c r="E143" i="71" s="1"/>
  <c r="E144" i="71" s="1"/>
  <c r="E145" i="71" s="1"/>
  <c r="E146" i="71" s="1"/>
  <c r="E147" i="71" s="1"/>
  <c r="E148" i="71" s="1"/>
  <c r="E149" i="71" s="1"/>
  <c r="E150" i="71" s="1"/>
  <c r="E151" i="71" s="1"/>
  <c r="E152" i="71" s="1"/>
  <c r="E153" i="71" s="1"/>
  <c r="E154" i="71" s="1"/>
  <c r="E155" i="71" s="1"/>
  <c r="E156" i="71" s="1"/>
  <c r="E157" i="71" s="1"/>
  <c r="E158" i="71" s="1"/>
  <c r="E159" i="71" s="1"/>
  <c r="E160" i="71" s="1"/>
  <c r="E161" i="71" s="1"/>
  <c r="E162" i="71" s="1"/>
  <c r="E163" i="71" s="1"/>
  <c r="E164" i="71" s="1"/>
  <c r="E165" i="71" s="1"/>
  <c r="E166" i="71" s="1"/>
  <c r="E167" i="71" s="1"/>
  <c r="E168" i="71" s="1"/>
  <c r="E169" i="71" s="1"/>
  <c r="E170" i="71" s="1"/>
  <c r="E171" i="71" s="1"/>
  <c r="E172" i="71" s="1"/>
  <c r="E173" i="71" s="1"/>
  <c r="E174" i="71" s="1"/>
  <c r="E175" i="71" s="1"/>
  <c r="E176" i="71" s="1"/>
  <c r="E177" i="71" s="1"/>
  <c r="E178" i="71" s="1"/>
  <c r="E179" i="71" s="1"/>
  <c r="E180" i="71" s="1"/>
  <c r="E181" i="71" s="1"/>
  <c r="E182" i="71" s="1"/>
  <c r="E183" i="71" s="1"/>
  <c r="E184" i="71" s="1"/>
  <c r="E185" i="71" s="1"/>
  <c r="E186" i="71" s="1"/>
  <c r="E187" i="71" s="1"/>
  <c r="E188" i="71" s="1"/>
  <c r="E189" i="71" s="1"/>
  <c r="E190" i="71" s="1"/>
  <c r="E191" i="71" s="1"/>
  <c r="E192" i="71" s="1"/>
  <c r="E193" i="71" s="1"/>
  <c r="E194" i="71" s="1"/>
  <c r="E195" i="71" s="1"/>
  <c r="E196" i="71" s="1"/>
  <c r="E197" i="71" s="1"/>
  <c r="E198" i="71" s="1"/>
  <c r="E199" i="71" s="1"/>
  <c r="E200" i="71" s="1"/>
  <c r="E201" i="71" s="1"/>
  <c r="E202" i="71" s="1"/>
  <c r="E203" i="71" s="1"/>
  <c r="E204" i="71" s="1"/>
  <c r="E205" i="71" s="1"/>
  <c r="E206" i="71" s="1"/>
  <c r="E207" i="71" s="1"/>
  <c r="E208" i="71" s="1"/>
  <c r="E209" i="71" s="1"/>
  <c r="E210" i="71" s="1"/>
  <c r="E211" i="71" s="1"/>
  <c r="E212" i="71" s="1"/>
  <c r="E213" i="71" s="1"/>
  <c r="E214" i="71" s="1"/>
  <c r="E215" i="71" s="1"/>
  <c r="E216" i="71" s="1"/>
  <c r="E217" i="71" s="1"/>
  <c r="E218" i="71" s="1"/>
  <c r="E219" i="71" s="1"/>
  <c r="E220" i="71" s="1"/>
  <c r="E221" i="71" s="1"/>
  <c r="E222" i="71" s="1"/>
  <c r="E223" i="71" s="1"/>
  <c r="E224" i="71" s="1"/>
  <c r="E225" i="71" s="1"/>
  <c r="E226" i="71" s="1"/>
  <c r="E66" i="70"/>
  <c r="E67" i="70" s="1"/>
  <c r="E68" i="70" s="1"/>
  <c r="E69" i="70" s="1"/>
  <c r="E70" i="70" s="1"/>
  <c r="E71" i="70" s="1"/>
  <c r="E72" i="70" s="1"/>
  <c r="E73" i="70" s="1"/>
  <c r="E74" i="70" s="1"/>
  <c r="E75" i="70" s="1"/>
  <c r="E76" i="70" s="1"/>
  <c r="E77" i="70" s="1"/>
  <c r="E78" i="70" s="1"/>
  <c r="E79" i="70" s="1"/>
  <c r="E80" i="70" s="1"/>
  <c r="E81" i="70" s="1"/>
  <c r="E82" i="70" s="1"/>
  <c r="E83" i="70" s="1"/>
  <c r="E84" i="70" s="1"/>
  <c r="E85" i="70" s="1"/>
  <c r="E86" i="70" s="1"/>
  <c r="E87" i="70" s="1"/>
  <c r="E88" i="70" s="1"/>
  <c r="E89" i="70" s="1"/>
  <c r="E90" i="70" s="1"/>
  <c r="E91" i="70" s="1"/>
  <c r="E92" i="70" s="1"/>
  <c r="E93" i="70" s="1"/>
  <c r="E94" i="70" s="1"/>
  <c r="E95" i="70" s="1"/>
  <c r="E96" i="70" s="1"/>
  <c r="E97" i="70" s="1"/>
  <c r="E98" i="70" s="1"/>
  <c r="E99" i="70" s="1"/>
  <c r="E100" i="70" s="1"/>
  <c r="E101" i="70" s="1"/>
  <c r="E102" i="70" s="1"/>
  <c r="E103" i="70" s="1"/>
  <c r="E104" i="70" s="1"/>
  <c r="E105" i="70" s="1"/>
  <c r="E106" i="70" s="1"/>
  <c r="E107" i="70" s="1"/>
  <c r="E108" i="70" s="1"/>
  <c r="E109" i="70" s="1"/>
  <c r="E110" i="70" s="1"/>
  <c r="E111" i="70" s="1"/>
  <c r="E112" i="70" s="1"/>
  <c r="E113" i="70" s="1"/>
  <c r="E114" i="70" s="1"/>
  <c r="E115" i="70" s="1"/>
  <c r="E116" i="70" s="1"/>
  <c r="E117" i="70" s="1"/>
  <c r="E118" i="70" s="1"/>
  <c r="E119" i="70" s="1"/>
  <c r="E120" i="70" s="1"/>
  <c r="E121" i="70" s="1"/>
  <c r="E122" i="70" s="1"/>
  <c r="E123" i="70" s="1"/>
  <c r="E124" i="70" s="1"/>
  <c r="E125" i="70" s="1"/>
  <c r="E126" i="70" s="1"/>
  <c r="E127" i="70" s="1"/>
  <c r="E128" i="70" s="1"/>
  <c r="E129" i="70" s="1"/>
  <c r="E130" i="70" s="1"/>
  <c r="E131" i="70" s="1"/>
  <c r="E132" i="70" s="1"/>
  <c r="E133" i="70" s="1"/>
  <c r="E134" i="70" s="1"/>
  <c r="E135" i="70" s="1"/>
  <c r="E136" i="70" s="1"/>
  <c r="E137" i="70" s="1"/>
  <c r="E138" i="70" s="1"/>
  <c r="E139" i="70" s="1"/>
  <c r="E140" i="70" s="1"/>
  <c r="E141" i="70" s="1"/>
  <c r="E142" i="70" s="1"/>
  <c r="E143" i="70" s="1"/>
  <c r="E144" i="70" s="1"/>
  <c r="E145" i="70" s="1"/>
  <c r="E146" i="70" s="1"/>
  <c r="E147" i="70" s="1"/>
  <c r="E148" i="70" s="1"/>
  <c r="E149" i="70" s="1"/>
  <c r="E150" i="70" s="1"/>
  <c r="E151" i="70" s="1"/>
  <c r="E152" i="70" s="1"/>
  <c r="E153" i="70" s="1"/>
  <c r="E154" i="70" s="1"/>
  <c r="E155" i="70" s="1"/>
  <c r="E156" i="70" s="1"/>
  <c r="E157" i="70" s="1"/>
  <c r="E158" i="70" s="1"/>
  <c r="E159" i="70" s="1"/>
  <c r="E160" i="70" s="1"/>
  <c r="E161" i="70" s="1"/>
  <c r="E162" i="70" s="1"/>
  <c r="E163" i="70" s="1"/>
  <c r="E164" i="70" s="1"/>
  <c r="E165" i="70" s="1"/>
  <c r="E166" i="70" s="1"/>
  <c r="E167" i="70" s="1"/>
  <c r="E168" i="70" s="1"/>
  <c r="E169" i="70" s="1"/>
  <c r="E170" i="70" s="1"/>
  <c r="E171" i="70" s="1"/>
  <c r="E172" i="70" s="1"/>
  <c r="E173" i="70" s="1"/>
  <c r="E174" i="70" s="1"/>
  <c r="E175" i="70" s="1"/>
  <c r="E176" i="70" s="1"/>
  <c r="E177" i="70" s="1"/>
  <c r="E178" i="70" s="1"/>
  <c r="E179" i="70" s="1"/>
  <c r="E180" i="70" s="1"/>
  <c r="E181" i="70" s="1"/>
  <c r="E182" i="70" s="1"/>
  <c r="E183" i="70" s="1"/>
  <c r="E184" i="70" s="1"/>
  <c r="E185" i="70" s="1"/>
  <c r="E186" i="70" s="1"/>
  <c r="E187" i="70" s="1"/>
  <c r="E188" i="70" s="1"/>
  <c r="E189" i="70" s="1"/>
  <c r="E190" i="70" s="1"/>
  <c r="E191" i="70" s="1"/>
  <c r="E192" i="70" s="1"/>
  <c r="E193" i="70" s="1"/>
  <c r="E194" i="70" s="1"/>
  <c r="E195" i="70" s="1"/>
  <c r="E196" i="70" s="1"/>
  <c r="E197" i="70" s="1"/>
  <c r="E198" i="70" s="1"/>
  <c r="E199" i="70" s="1"/>
  <c r="E200" i="70" s="1"/>
  <c r="E201" i="70" s="1"/>
  <c r="E202" i="70" s="1"/>
  <c r="E203" i="70" s="1"/>
  <c r="E204" i="70" s="1"/>
  <c r="E205" i="70" s="1"/>
  <c r="E206" i="70" s="1"/>
  <c r="E207" i="70" s="1"/>
  <c r="E208" i="70" s="1"/>
  <c r="E209" i="70" s="1"/>
  <c r="E210" i="70" s="1"/>
  <c r="E211" i="70" s="1"/>
  <c r="E212" i="70" s="1"/>
  <c r="E213" i="70" s="1"/>
  <c r="E214" i="70" s="1"/>
  <c r="E215" i="70" s="1"/>
  <c r="E216" i="70" s="1"/>
  <c r="E217" i="70" s="1"/>
  <c r="E218" i="70" s="1"/>
  <c r="E219" i="70" s="1"/>
  <c r="E220" i="70" s="1"/>
  <c r="E221" i="70" s="1"/>
  <c r="E222" i="70" s="1"/>
  <c r="E223" i="70" s="1"/>
  <c r="E224" i="70" s="1"/>
  <c r="E225" i="70" s="1"/>
  <c r="E226" i="70" s="1"/>
  <c r="L60" i="70"/>
  <c r="L59" i="70"/>
  <c r="L58" i="70"/>
  <c r="L57" i="70"/>
  <c r="L56" i="70"/>
  <c r="L55" i="70"/>
  <c r="L54" i="70"/>
  <c r="L53" i="70"/>
  <c r="L52" i="70"/>
  <c r="L51" i="70"/>
  <c r="L50" i="70"/>
  <c r="L49" i="70"/>
  <c r="L48" i="70"/>
  <c r="L47" i="70"/>
  <c r="L46" i="70"/>
  <c r="L45" i="70"/>
  <c r="L44" i="70"/>
  <c r="L43" i="70"/>
  <c r="L42" i="70"/>
  <c r="L41" i="70"/>
  <c r="L40" i="70"/>
  <c r="L39" i="70"/>
  <c r="L38" i="70"/>
  <c r="L37" i="70"/>
  <c r="L36" i="70"/>
  <c r="F36" i="70"/>
  <c r="F37" i="70" s="1"/>
  <c r="F38" i="70" s="1"/>
  <c r="F39" i="70" s="1"/>
  <c r="F40" i="70" s="1"/>
  <c r="F41" i="70" s="1"/>
  <c r="F42" i="70" s="1"/>
  <c r="F43" i="70" s="1"/>
  <c r="F44" i="70" s="1"/>
  <c r="F45" i="70" s="1"/>
  <c r="F46" i="70" s="1"/>
  <c r="F47" i="70" s="1"/>
  <c r="F48" i="70" s="1"/>
  <c r="F49" i="70" s="1"/>
  <c r="F50" i="70" s="1"/>
  <c r="F51" i="70" s="1"/>
  <c r="F52" i="70" s="1"/>
  <c r="F53" i="70" s="1"/>
  <c r="F54" i="70" s="1"/>
  <c r="F55" i="70" s="1"/>
  <c r="F56" i="70" s="1"/>
  <c r="F57" i="70" s="1"/>
  <c r="F58" i="70" s="1"/>
  <c r="F59" i="70" s="1"/>
  <c r="F60" i="70" s="1"/>
  <c r="F61" i="70" s="1"/>
  <c r="F62" i="70" s="1"/>
  <c r="F63" i="70" s="1"/>
  <c r="F64" i="70" s="1"/>
  <c r="F65" i="70" s="1"/>
  <c r="F66" i="70" s="1"/>
  <c r="F67" i="70" s="1"/>
  <c r="F68" i="70" s="1"/>
  <c r="F69" i="70" s="1"/>
  <c r="F70" i="70" s="1"/>
  <c r="F71" i="70" s="1"/>
  <c r="F72" i="70" s="1"/>
  <c r="F73" i="70" s="1"/>
  <c r="F74" i="70" s="1"/>
  <c r="F75" i="70" s="1"/>
  <c r="F76" i="70" s="1"/>
  <c r="F77" i="70" s="1"/>
  <c r="F78" i="70" s="1"/>
  <c r="F79" i="70" s="1"/>
  <c r="F80" i="70" s="1"/>
  <c r="F81" i="70" s="1"/>
  <c r="F82" i="70" s="1"/>
  <c r="F83" i="70" s="1"/>
  <c r="F84" i="70" s="1"/>
  <c r="F85" i="70" s="1"/>
  <c r="F86" i="70" s="1"/>
  <c r="F87" i="70" s="1"/>
  <c r="F88" i="70" s="1"/>
  <c r="F89" i="70" s="1"/>
  <c r="F90" i="70" s="1"/>
  <c r="F91" i="70" s="1"/>
  <c r="F92" i="70" s="1"/>
  <c r="F93" i="70" s="1"/>
  <c r="F94" i="70" s="1"/>
  <c r="F95" i="70" s="1"/>
  <c r="F96" i="70" s="1"/>
  <c r="F97" i="70" s="1"/>
  <c r="F98" i="70" s="1"/>
  <c r="F99" i="70" s="1"/>
  <c r="F100" i="70" s="1"/>
  <c r="F101" i="70" s="1"/>
  <c r="F102" i="70" s="1"/>
  <c r="F103" i="70" s="1"/>
  <c r="F104" i="70" s="1"/>
  <c r="F105" i="70" s="1"/>
  <c r="F106" i="70" s="1"/>
  <c r="F107" i="70" s="1"/>
  <c r="F108" i="70" s="1"/>
  <c r="F109" i="70" s="1"/>
  <c r="F110" i="70" s="1"/>
  <c r="F111" i="70" s="1"/>
  <c r="F112" i="70" s="1"/>
  <c r="F113" i="70" s="1"/>
  <c r="F114" i="70" s="1"/>
  <c r="F115" i="70" s="1"/>
  <c r="F116" i="70" s="1"/>
  <c r="F117" i="70" s="1"/>
  <c r="F118" i="70" s="1"/>
  <c r="F119" i="70" s="1"/>
  <c r="F120" i="70" s="1"/>
  <c r="F121" i="70" s="1"/>
  <c r="F122" i="70" s="1"/>
  <c r="F123" i="70" s="1"/>
  <c r="F124" i="70" s="1"/>
  <c r="F125" i="70" s="1"/>
  <c r="F126" i="70" s="1"/>
  <c r="F127" i="70" s="1"/>
  <c r="F128" i="70" s="1"/>
  <c r="F129" i="70" s="1"/>
  <c r="F130" i="70" s="1"/>
  <c r="F131" i="70" s="1"/>
  <c r="F132" i="70" s="1"/>
  <c r="F133" i="70" s="1"/>
  <c r="F134" i="70" s="1"/>
  <c r="F135" i="70" s="1"/>
  <c r="F136" i="70" s="1"/>
  <c r="F137" i="70" s="1"/>
  <c r="F138" i="70" s="1"/>
  <c r="F139" i="70" s="1"/>
  <c r="F140" i="70" s="1"/>
  <c r="F141" i="70" s="1"/>
  <c r="F142" i="70" s="1"/>
  <c r="F143" i="70" s="1"/>
  <c r="F144" i="70" s="1"/>
  <c r="F145" i="70" s="1"/>
  <c r="F146" i="70" s="1"/>
  <c r="F147" i="70" s="1"/>
  <c r="F148" i="70" s="1"/>
  <c r="F149" i="70" s="1"/>
  <c r="F150" i="70" s="1"/>
  <c r="F151" i="70" s="1"/>
  <c r="F152" i="70" s="1"/>
  <c r="F153" i="70" s="1"/>
  <c r="F154" i="70" s="1"/>
  <c r="F155" i="70" s="1"/>
  <c r="F156" i="70" s="1"/>
  <c r="F157" i="70" s="1"/>
  <c r="F158" i="70" s="1"/>
  <c r="F159" i="70" s="1"/>
  <c r="F160" i="70" s="1"/>
  <c r="F161" i="70" s="1"/>
  <c r="F162" i="70" s="1"/>
  <c r="F163" i="70" s="1"/>
  <c r="F164" i="70" s="1"/>
  <c r="F165" i="70" s="1"/>
  <c r="F166" i="70" s="1"/>
  <c r="F167" i="70" s="1"/>
  <c r="F168" i="70" s="1"/>
  <c r="F169" i="70" s="1"/>
  <c r="F170" i="70" s="1"/>
  <c r="F171" i="70" s="1"/>
  <c r="F172" i="70" s="1"/>
  <c r="F173" i="70" s="1"/>
  <c r="F174" i="70" s="1"/>
  <c r="F175" i="70" s="1"/>
  <c r="F176" i="70" s="1"/>
  <c r="F177" i="70" s="1"/>
  <c r="F178" i="70" s="1"/>
  <c r="F179" i="70" s="1"/>
  <c r="F180" i="70" s="1"/>
  <c r="F181" i="70" s="1"/>
  <c r="F182" i="70" s="1"/>
  <c r="F183" i="70" s="1"/>
  <c r="F184" i="70" s="1"/>
  <c r="F185" i="70" s="1"/>
  <c r="F186" i="70" s="1"/>
  <c r="F187" i="70" s="1"/>
  <c r="F188" i="70" s="1"/>
  <c r="F189" i="70" s="1"/>
  <c r="F190" i="70" s="1"/>
  <c r="F191" i="70" s="1"/>
  <c r="F192" i="70" s="1"/>
  <c r="F193" i="70" s="1"/>
  <c r="F194" i="70" s="1"/>
  <c r="F195" i="70" s="1"/>
  <c r="F196" i="70" s="1"/>
  <c r="F197" i="70" s="1"/>
  <c r="F198" i="70" s="1"/>
  <c r="F199" i="70" s="1"/>
  <c r="F200" i="70" s="1"/>
  <c r="F201" i="70" s="1"/>
  <c r="F202" i="70" s="1"/>
  <c r="F203" i="70" s="1"/>
  <c r="F204" i="70" s="1"/>
  <c r="F205" i="70" s="1"/>
  <c r="F206" i="70" s="1"/>
  <c r="F207" i="70" s="1"/>
  <c r="F208" i="70" s="1"/>
  <c r="F209" i="70" s="1"/>
  <c r="F210" i="70" s="1"/>
  <c r="F211" i="70" s="1"/>
  <c r="F212" i="70" s="1"/>
  <c r="F213" i="70" s="1"/>
  <c r="F214" i="70" s="1"/>
  <c r="F215" i="70" s="1"/>
  <c r="F216" i="70" s="1"/>
  <c r="F217" i="70" s="1"/>
  <c r="F218" i="70" s="1"/>
  <c r="F219" i="70" s="1"/>
  <c r="F220" i="70" s="1"/>
  <c r="F221" i="70" s="1"/>
  <c r="F222" i="70" s="1"/>
  <c r="F223" i="70" s="1"/>
  <c r="F224" i="70" s="1"/>
  <c r="F225" i="70" s="1"/>
  <c r="F226" i="70" s="1"/>
  <c r="L35" i="70"/>
  <c r="L34" i="70"/>
  <c r="L33" i="70"/>
  <c r="E33" i="70"/>
  <c r="E34" i="70" s="1"/>
  <c r="E35" i="70" s="1"/>
  <c r="E36" i="70" s="1"/>
  <c r="E37" i="70" s="1"/>
  <c r="E38" i="70" s="1"/>
  <c r="E39" i="70" s="1"/>
  <c r="E40" i="70" s="1"/>
  <c r="E41" i="70" s="1"/>
  <c r="E42" i="70" s="1"/>
  <c r="E43" i="70" s="1"/>
  <c r="E44" i="70" s="1"/>
  <c r="E45" i="70" s="1"/>
  <c r="E46" i="70" s="1"/>
  <c r="E47" i="70" s="1"/>
  <c r="E48" i="70" s="1"/>
  <c r="E49" i="70" s="1"/>
  <c r="E50" i="70" s="1"/>
  <c r="E51" i="70" s="1"/>
  <c r="E52" i="70" s="1"/>
  <c r="E53" i="70" s="1"/>
  <c r="E54" i="70" s="1"/>
  <c r="E55" i="70" s="1"/>
  <c r="E56" i="70" s="1"/>
  <c r="E57" i="70" s="1"/>
  <c r="E58" i="70" s="1"/>
  <c r="E59" i="70" s="1"/>
  <c r="E60" i="70" s="1"/>
  <c r="E61" i="70" s="1"/>
  <c r="E62" i="70" s="1"/>
  <c r="E63" i="70" s="1"/>
  <c r="E64" i="70" s="1"/>
  <c r="E65" i="70" s="1"/>
  <c r="L32" i="70"/>
  <c r="L31" i="70"/>
  <c r="L30" i="70"/>
  <c r="L29" i="70"/>
  <c r="L28" i="70"/>
  <c r="L27" i="70"/>
  <c r="L26" i="70"/>
  <c r="L25" i="70"/>
  <c r="L24" i="70"/>
  <c r="L23" i="70"/>
  <c r="L22" i="70"/>
  <c r="L21" i="70"/>
  <c r="L20" i="70"/>
  <c r="L19" i="70"/>
  <c r="L18" i="70"/>
  <c r="L17" i="70"/>
  <c r="L16" i="70"/>
  <c r="L15" i="70"/>
  <c r="L14" i="70"/>
  <c r="L13" i="70"/>
  <c r="L12" i="70"/>
  <c r="L11" i="70"/>
  <c r="L10" i="70"/>
  <c r="F10" i="70"/>
  <c r="F11" i="70" s="1"/>
  <c r="F12" i="70" s="1"/>
  <c r="F13" i="70" s="1"/>
  <c r="F14" i="70" s="1"/>
  <c r="F15" i="70" s="1"/>
  <c r="F16" i="70" s="1"/>
  <c r="F17" i="70" s="1"/>
  <c r="F18" i="70" s="1"/>
  <c r="F19" i="70" s="1"/>
  <c r="F20" i="70" s="1"/>
  <c r="F21" i="70" s="1"/>
  <c r="F22" i="70" s="1"/>
  <c r="F23" i="70" s="1"/>
  <c r="F24" i="70" s="1"/>
  <c r="F25" i="70" s="1"/>
  <c r="F26" i="70" s="1"/>
  <c r="F27" i="70" s="1"/>
  <c r="F28" i="70" s="1"/>
  <c r="F29" i="70" s="1"/>
  <c r="F30" i="70" s="1"/>
  <c r="F31" i="70" s="1"/>
  <c r="F32" i="70" s="1"/>
  <c r="F33" i="70" s="1"/>
  <c r="F34" i="70" s="1"/>
  <c r="F35" i="70" s="1"/>
  <c r="L9" i="70"/>
  <c r="F9" i="70"/>
  <c r="E9" i="70"/>
  <c r="E10" i="70" s="1"/>
  <c r="E11" i="70" s="1"/>
  <c r="E12" i="70" s="1"/>
  <c r="E13" i="70" s="1"/>
  <c r="E14" i="70" s="1"/>
  <c r="E15" i="70" s="1"/>
  <c r="E16" i="70" s="1"/>
  <c r="E17" i="70" s="1"/>
  <c r="E18" i="70" s="1"/>
  <c r="E19" i="70" s="1"/>
  <c r="E20" i="70" s="1"/>
  <c r="E21" i="70" s="1"/>
  <c r="E22" i="70" s="1"/>
  <c r="E23" i="70" s="1"/>
  <c r="E24" i="70" s="1"/>
  <c r="E25" i="70" s="1"/>
  <c r="E26" i="70" s="1"/>
  <c r="E27" i="70" s="1"/>
  <c r="E28" i="70" s="1"/>
  <c r="E29" i="70" s="1"/>
  <c r="E30" i="70" s="1"/>
  <c r="E31" i="70" s="1"/>
  <c r="E32" i="70" s="1"/>
  <c r="L60" i="69"/>
  <c r="L59" i="69"/>
  <c r="L58" i="69"/>
  <c r="L57" i="69"/>
  <c r="L56" i="69"/>
  <c r="L55" i="69"/>
  <c r="L54" i="69"/>
  <c r="L53" i="69"/>
  <c r="L52" i="69"/>
  <c r="L51" i="69"/>
  <c r="L50" i="69"/>
  <c r="L49" i="69"/>
  <c r="L48" i="69"/>
  <c r="L47" i="69"/>
  <c r="L46" i="69"/>
  <c r="L45" i="69"/>
  <c r="L44" i="69"/>
  <c r="L43" i="69"/>
  <c r="L42" i="69"/>
  <c r="L41" i="69"/>
  <c r="L40" i="69"/>
  <c r="L39" i="69"/>
  <c r="L38" i="69"/>
  <c r="L37" i="69"/>
  <c r="L36" i="69"/>
  <c r="L35" i="69"/>
  <c r="L34" i="69"/>
  <c r="L33" i="69"/>
  <c r="L32" i="69"/>
  <c r="L31" i="69"/>
  <c r="L30" i="69"/>
  <c r="L29" i="69"/>
  <c r="L28" i="69"/>
  <c r="L27" i="69"/>
  <c r="L26" i="69"/>
  <c r="L25" i="69"/>
  <c r="L24" i="69"/>
  <c r="L23" i="69"/>
  <c r="L22" i="69"/>
  <c r="L21" i="69"/>
  <c r="L20" i="69"/>
  <c r="L19" i="69"/>
  <c r="L18" i="69"/>
  <c r="L17" i="69"/>
  <c r="L16" i="69"/>
  <c r="L15" i="69"/>
  <c r="L14" i="69"/>
  <c r="E14" i="69"/>
  <c r="E15" i="69" s="1"/>
  <c r="E16" i="69" s="1"/>
  <c r="E17" i="69" s="1"/>
  <c r="E18" i="69" s="1"/>
  <c r="E19" i="69" s="1"/>
  <c r="E20" i="69" s="1"/>
  <c r="E21" i="69" s="1"/>
  <c r="E22" i="69" s="1"/>
  <c r="E23" i="69" s="1"/>
  <c r="E24" i="69" s="1"/>
  <c r="E25" i="69" s="1"/>
  <c r="E26" i="69" s="1"/>
  <c r="E27" i="69" s="1"/>
  <c r="E28" i="69" s="1"/>
  <c r="E29" i="69" s="1"/>
  <c r="E30" i="69" s="1"/>
  <c r="E31" i="69" s="1"/>
  <c r="E32" i="69" s="1"/>
  <c r="E33" i="69" s="1"/>
  <c r="E34" i="69" s="1"/>
  <c r="E35" i="69" s="1"/>
  <c r="E36" i="69" s="1"/>
  <c r="E37" i="69" s="1"/>
  <c r="E38" i="69" s="1"/>
  <c r="E39" i="69" s="1"/>
  <c r="E40" i="69" s="1"/>
  <c r="E41" i="69" s="1"/>
  <c r="E42" i="69" s="1"/>
  <c r="E43" i="69" s="1"/>
  <c r="E44" i="69" s="1"/>
  <c r="E45" i="69" s="1"/>
  <c r="E46" i="69" s="1"/>
  <c r="E47" i="69" s="1"/>
  <c r="E48" i="69" s="1"/>
  <c r="E49" i="69" s="1"/>
  <c r="E50" i="69" s="1"/>
  <c r="E51" i="69" s="1"/>
  <c r="E52" i="69" s="1"/>
  <c r="E53" i="69" s="1"/>
  <c r="E54" i="69" s="1"/>
  <c r="E55" i="69" s="1"/>
  <c r="E56" i="69" s="1"/>
  <c r="E57" i="69" s="1"/>
  <c r="E58" i="69" s="1"/>
  <c r="E59" i="69" s="1"/>
  <c r="E60" i="69" s="1"/>
  <c r="E61" i="69" s="1"/>
  <c r="E62" i="69" s="1"/>
  <c r="E63" i="69" s="1"/>
  <c r="E64" i="69" s="1"/>
  <c r="E65" i="69" s="1"/>
  <c r="E66" i="69" s="1"/>
  <c r="E67" i="69" s="1"/>
  <c r="E68" i="69" s="1"/>
  <c r="E69" i="69" s="1"/>
  <c r="E70" i="69" s="1"/>
  <c r="E71" i="69" s="1"/>
  <c r="E72" i="69" s="1"/>
  <c r="E73" i="69" s="1"/>
  <c r="E74" i="69" s="1"/>
  <c r="E75" i="69" s="1"/>
  <c r="E76" i="69" s="1"/>
  <c r="E77" i="69" s="1"/>
  <c r="E78" i="69" s="1"/>
  <c r="E79" i="69" s="1"/>
  <c r="E80" i="69" s="1"/>
  <c r="E81" i="69" s="1"/>
  <c r="E82" i="69" s="1"/>
  <c r="E83" i="69" s="1"/>
  <c r="E84" i="69" s="1"/>
  <c r="E85" i="69" s="1"/>
  <c r="E86" i="69" s="1"/>
  <c r="E87" i="69" s="1"/>
  <c r="E88" i="69" s="1"/>
  <c r="E89" i="69" s="1"/>
  <c r="E90" i="69" s="1"/>
  <c r="E91" i="69" s="1"/>
  <c r="E92" i="69" s="1"/>
  <c r="E93" i="69" s="1"/>
  <c r="E94" i="69" s="1"/>
  <c r="E95" i="69" s="1"/>
  <c r="E96" i="69" s="1"/>
  <c r="E97" i="69" s="1"/>
  <c r="E98" i="69" s="1"/>
  <c r="E99" i="69" s="1"/>
  <c r="E100" i="69" s="1"/>
  <c r="E101" i="69" s="1"/>
  <c r="E102" i="69" s="1"/>
  <c r="E103" i="69" s="1"/>
  <c r="E104" i="69" s="1"/>
  <c r="E105" i="69" s="1"/>
  <c r="E106" i="69" s="1"/>
  <c r="E107" i="69" s="1"/>
  <c r="E108" i="69" s="1"/>
  <c r="E109" i="69" s="1"/>
  <c r="E110" i="69" s="1"/>
  <c r="E111" i="69" s="1"/>
  <c r="E112" i="69" s="1"/>
  <c r="E113" i="69" s="1"/>
  <c r="E114" i="69" s="1"/>
  <c r="E115" i="69" s="1"/>
  <c r="E116" i="69" s="1"/>
  <c r="E117" i="69" s="1"/>
  <c r="E118" i="69" s="1"/>
  <c r="E119" i="69" s="1"/>
  <c r="E120" i="69" s="1"/>
  <c r="E121" i="69" s="1"/>
  <c r="E122" i="69" s="1"/>
  <c r="E123" i="69" s="1"/>
  <c r="E124" i="69" s="1"/>
  <c r="E125" i="69" s="1"/>
  <c r="E126" i="69" s="1"/>
  <c r="E127" i="69" s="1"/>
  <c r="E128" i="69" s="1"/>
  <c r="E129" i="69" s="1"/>
  <c r="E130" i="69" s="1"/>
  <c r="E131" i="69" s="1"/>
  <c r="E132" i="69" s="1"/>
  <c r="E133" i="69" s="1"/>
  <c r="E134" i="69" s="1"/>
  <c r="E135" i="69" s="1"/>
  <c r="E136" i="69" s="1"/>
  <c r="E137" i="69" s="1"/>
  <c r="E138" i="69" s="1"/>
  <c r="E139" i="69" s="1"/>
  <c r="E140" i="69" s="1"/>
  <c r="E141" i="69" s="1"/>
  <c r="E142" i="69" s="1"/>
  <c r="E143" i="69" s="1"/>
  <c r="E144" i="69" s="1"/>
  <c r="E145" i="69" s="1"/>
  <c r="E146" i="69" s="1"/>
  <c r="E147" i="69" s="1"/>
  <c r="E148" i="69" s="1"/>
  <c r="E149" i="69" s="1"/>
  <c r="E150" i="69" s="1"/>
  <c r="E151" i="69" s="1"/>
  <c r="E152" i="69" s="1"/>
  <c r="E153" i="69" s="1"/>
  <c r="E154" i="69" s="1"/>
  <c r="E155" i="69" s="1"/>
  <c r="E156" i="69" s="1"/>
  <c r="E157" i="69" s="1"/>
  <c r="E158" i="69" s="1"/>
  <c r="E159" i="69" s="1"/>
  <c r="E160" i="69" s="1"/>
  <c r="E161" i="69" s="1"/>
  <c r="E162" i="69" s="1"/>
  <c r="E163" i="69" s="1"/>
  <c r="E164" i="69" s="1"/>
  <c r="E165" i="69" s="1"/>
  <c r="E166" i="69" s="1"/>
  <c r="E167" i="69" s="1"/>
  <c r="E168" i="69" s="1"/>
  <c r="E169" i="69" s="1"/>
  <c r="E170" i="69" s="1"/>
  <c r="E171" i="69" s="1"/>
  <c r="E172" i="69" s="1"/>
  <c r="E173" i="69" s="1"/>
  <c r="E174" i="69" s="1"/>
  <c r="E175" i="69" s="1"/>
  <c r="E176" i="69" s="1"/>
  <c r="E177" i="69" s="1"/>
  <c r="E178" i="69" s="1"/>
  <c r="E179" i="69" s="1"/>
  <c r="E180" i="69" s="1"/>
  <c r="E181" i="69" s="1"/>
  <c r="E182" i="69" s="1"/>
  <c r="E183" i="69" s="1"/>
  <c r="E184" i="69" s="1"/>
  <c r="E185" i="69" s="1"/>
  <c r="E186" i="69" s="1"/>
  <c r="E187" i="69" s="1"/>
  <c r="E188" i="69" s="1"/>
  <c r="E189" i="69" s="1"/>
  <c r="E190" i="69" s="1"/>
  <c r="E191" i="69" s="1"/>
  <c r="E192" i="69" s="1"/>
  <c r="E193" i="69" s="1"/>
  <c r="E194" i="69" s="1"/>
  <c r="E195" i="69" s="1"/>
  <c r="E196" i="69" s="1"/>
  <c r="E197" i="69" s="1"/>
  <c r="E198" i="69" s="1"/>
  <c r="E199" i="69" s="1"/>
  <c r="E200" i="69" s="1"/>
  <c r="E201" i="69" s="1"/>
  <c r="E202" i="69" s="1"/>
  <c r="E203" i="69" s="1"/>
  <c r="E204" i="69" s="1"/>
  <c r="E205" i="69" s="1"/>
  <c r="E206" i="69" s="1"/>
  <c r="E207" i="69" s="1"/>
  <c r="E208" i="69" s="1"/>
  <c r="E209" i="69" s="1"/>
  <c r="E210" i="69" s="1"/>
  <c r="E211" i="69" s="1"/>
  <c r="E212" i="69" s="1"/>
  <c r="E213" i="69" s="1"/>
  <c r="E214" i="69" s="1"/>
  <c r="E215" i="69" s="1"/>
  <c r="E216" i="69" s="1"/>
  <c r="E217" i="69" s="1"/>
  <c r="E218" i="69" s="1"/>
  <c r="E219" i="69" s="1"/>
  <c r="E220" i="69" s="1"/>
  <c r="E221" i="69" s="1"/>
  <c r="E222" i="69" s="1"/>
  <c r="E223" i="69" s="1"/>
  <c r="E224" i="69" s="1"/>
  <c r="E225" i="69" s="1"/>
  <c r="E226" i="69" s="1"/>
  <c r="L13" i="69"/>
  <c r="L12" i="69"/>
  <c r="L11" i="69"/>
  <c r="E11" i="69"/>
  <c r="E12" i="69" s="1"/>
  <c r="E13" i="69" s="1"/>
  <c r="L10" i="69"/>
  <c r="F10" i="69"/>
  <c r="F11" i="69" s="1"/>
  <c r="F12" i="69" s="1"/>
  <c r="F13" i="69" s="1"/>
  <c r="F14" i="69" s="1"/>
  <c r="F15" i="69" s="1"/>
  <c r="F16" i="69" s="1"/>
  <c r="F17" i="69" s="1"/>
  <c r="F18" i="69" s="1"/>
  <c r="F19" i="69" s="1"/>
  <c r="F20" i="69" s="1"/>
  <c r="F21" i="69" s="1"/>
  <c r="F22" i="69" s="1"/>
  <c r="F23" i="69" s="1"/>
  <c r="F24" i="69" s="1"/>
  <c r="F25" i="69" s="1"/>
  <c r="F26" i="69" s="1"/>
  <c r="F27" i="69" s="1"/>
  <c r="F28" i="69" s="1"/>
  <c r="F29" i="69" s="1"/>
  <c r="F30" i="69" s="1"/>
  <c r="F31" i="69" s="1"/>
  <c r="F32" i="69" s="1"/>
  <c r="F33" i="69" s="1"/>
  <c r="F34" i="69" s="1"/>
  <c r="F35" i="69" s="1"/>
  <c r="F36" i="69" s="1"/>
  <c r="F37" i="69" s="1"/>
  <c r="F38" i="69" s="1"/>
  <c r="F39" i="69" s="1"/>
  <c r="F40" i="69" s="1"/>
  <c r="F41" i="69" s="1"/>
  <c r="F42" i="69" s="1"/>
  <c r="F43" i="69" s="1"/>
  <c r="F44" i="69" s="1"/>
  <c r="F45" i="69" s="1"/>
  <c r="F46" i="69" s="1"/>
  <c r="F47" i="69" s="1"/>
  <c r="F48" i="69" s="1"/>
  <c r="F49" i="69" s="1"/>
  <c r="F50" i="69" s="1"/>
  <c r="F51" i="69" s="1"/>
  <c r="F52" i="69" s="1"/>
  <c r="F53" i="69" s="1"/>
  <c r="F54" i="69" s="1"/>
  <c r="F55" i="69" s="1"/>
  <c r="F56" i="69" s="1"/>
  <c r="F57" i="69" s="1"/>
  <c r="F58" i="69" s="1"/>
  <c r="F59" i="69" s="1"/>
  <c r="F60" i="69" s="1"/>
  <c r="F61" i="69" s="1"/>
  <c r="F62" i="69" s="1"/>
  <c r="F63" i="69" s="1"/>
  <c r="F64" i="69" s="1"/>
  <c r="F65" i="69" s="1"/>
  <c r="F66" i="69" s="1"/>
  <c r="F67" i="69" s="1"/>
  <c r="F68" i="69" s="1"/>
  <c r="F69" i="69" s="1"/>
  <c r="F70" i="69" s="1"/>
  <c r="F71" i="69" s="1"/>
  <c r="F72" i="69" s="1"/>
  <c r="F73" i="69" s="1"/>
  <c r="F74" i="69" s="1"/>
  <c r="F75" i="69" s="1"/>
  <c r="F76" i="69" s="1"/>
  <c r="F77" i="69" s="1"/>
  <c r="F78" i="69" s="1"/>
  <c r="F79" i="69" s="1"/>
  <c r="F80" i="69" s="1"/>
  <c r="F81" i="69" s="1"/>
  <c r="F82" i="69" s="1"/>
  <c r="F83" i="69" s="1"/>
  <c r="F84" i="69" s="1"/>
  <c r="F85" i="69" s="1"/>
  <c r="F86" i="69" s="1"/>
  <c r="F87" i="69" s="1"/>
  <c r="F88" i="69" s="1"/>
  <c r="F89" i="69" s="1"/>
  <c r="F90" i="69" s="1"/>
  <c r="F91" i="69" s="1"/>
  <c r="F92" i="69" s="1"/>
  <c r="F93" i="69" s="1"/>
  <c r="F94" i="69" s="1"/>
  <c r="F95" i="69" s="1"/>
  <c r="F96" i="69" s="1"/>
  <c r="F97" i="69" s="1"/>
  <c r="F98" i="69" s="1"/>
  <c r="F99" i="69" s="1"/>
  <c r="F100" i="69" s="1"/>
  <c r="F101" i="69" s="1"/>
  <c r="F102" i="69" s="1"/>
  <c r="F103" i="69" s="1"/>
  <c r="F104" i="69" s="1"/>
  <c r="F105" i="69" s="1"/>
  <c r="F106" i="69" s="1"/>
  <c r="F107" i="69" s="1"/>
  <c r="F108" i="69" s="1"/>
  <c r="F109" i="69" s="1"/>
  <c r="F110" i="69" s="1"/>
  <c r="F111" i="69" s="1"/>
  <c r="F112" i="69" s="1"/>
  <c r="F113" i="69" s="1"/>
  <c r="F114" i="69" s="1"/>
  <c r="F115" i="69" s="1"/>
  <c r="F116" i="69" s="1"/>
  <c r="F117" i="69" s="1"/>
  <c r="F118" i="69" s="1"/>
  <c r="F119" i="69" s="1"/>
  <c r="F120" i="69" s="1"/>
  <c r="F121" i="69" s="1"/>
  <c r="F122" i="69" s="1"/>
  <c r="F123" i="69" s="1"/>
  <c r="F124" i="69" s="1"/>
  <c r="F125" i="69" s="1"/>
  <c r="F126" i="69" s="1"/>
  <c r="F127" i="69" s="1"/>
  <c r="F128" i="69" s="1"/>
  <c r="F129" i="69" s="1"/>
  <c r="F130" i="69" s="1"/>
  <c r="F131" i="69" s="1"/>
  <c r="F132" i="69" s="1"/>
  <c r="F133" i="69" s="1"/>
  <c r="F134" i="69" s="1"/>
  <c r="F135" i="69" s="1"/>
  <c r="F136" i="69" s="1"/>
  <c r="F137" i="69" s="1"/>
  <c r="F138" i="69" s="1"/>
  <c r="F139" i="69" s="1"/>
  <c r="F140" i="69" s="1"/>
  <c r="F141" i="69" s="1"/>
  <c r="F142" i="69" s="1"/>
  <c r="F143" i="69" s="1"/>
  <c r="F144" i="69" s="1"/>
  <c r="F145" i="69" s="1"/>
  <c r="F146" i="69" s="1"/>
  <c r="F147" i="69" s="1"/>
  <c r="F148" i="69" s="1"/>
  <c r="F149" i="69" s="1"/>
  <c r="F150" i="69" s="1"/>
  <c r="F151" i="69" s="1"/>
  <c r="F152" i="69" s="1"/>
  <c r="F153" i="69" s="1"/>
  <c r="F154" i="69" s="1"/>
  <c r="F155" i="69" s="1"/>
  <c r="F156" i="69" s="1"/>
  <c r="F157" i="69" s="1"/>
  <c r="F158" i="69" s="1"/>
  <c r="F159" i="69" s="1"/>
  <c r="F160" i="69" s="1"/>
  <c r="F161" i="69" s="1"/>
  <c r="F162" i="69" s="1"/>
  <c r="F163" i="69" s="1"/>
  <c r="F164" i="69" s="1"/>
  <c r="F165" i="69" s="1"/>
  <c r="F166" i="69" s="1"/>
  <c r="F167" i="69" s="1"/>
  <c r="F168" i="69" s="1"/>
  <c r="F169" i="69" s="1"/>
  <c r="F170" i="69" s="1"/>
  <c r="F171" i="69" s="1"/>
  <c r="F172" i="69" s="1"/>
  <c r="F173" i="69" s="1"/>
  <c r="F174" i="69" s="1"/>
  <c r="F175" i="69" s="1"/>
  <c r="F176" i="69" s="1"/>
  <c r="F177" i="69" s="1"/>
  <c r="F178" i="69" s="1"/>
  <c r="F179" i="69" s="1"/>
  <c r="F180" i="69" s="1"/>
  <c r="F181" i="69" s="1"/>
  <c r="F182" i="69" s="1"/>
  <c r="F183" i="69" s="1"/>
  <c r="F184" i="69" s="1"/>
  <c r="F185" i="69" s="1"/>
  <c r="F186" i="69" s="1"/>
  <c r="F187" i="69" s="1"/>
  <c r="F188" i="69" s="1"/>
  <c r="F189" i="69" s="1"/>
  <c r="F190" i="69" s="1"/>
  <c r="F191" i="69" s="1"/>
  <c r="F192" i="69" s="1"/>
  <c r="F193" i="69" s="1"/>
  <c r="F194" i="69" s="1"/>
  <c r="F195" i="69" s="1"/>
  <c r="F196" i="69" s="1"/>
  <c r="F197" i="69" s="1"/>
  <c r="F198" i="69" s="1"/>
  <c r="F199" i="69" s="1"/>
  <c r="F200" i="69" s="1"/>
  <c r="F201" i="69" s="1"/>
  <c r="F202" i="69" s="1"/>
  <c r="F203" i="69" s="1"/>
  <c r="F204" i="69" s="1"/>
  <c r="F205" i="69" s="1"/>
  <c r="F206" i="69" s="1"/>
  <c r="F207" i="69" s="1"/>
  <c r="F208" i="69" s="1"/>
  <c r="F209" i="69" s="1"/>
  <c r="F210" i="69" s="1"/>
  <c r="F211" i="69" s="1"/>
  <c r="F212" i="69" s="1"/>
  <c r="F213" i="69" s="1"/>
  <c r="F214" i="69" s="1"/>
  <c r="F215" i="69" s="1"/>
  <c r="F216" i="69" s="1"/>
  <c r="F217" i="69" s="1"/>
  <c r="F218" i="69" s="1"/>
  <c r="F219" i="69" s="1"/>
  <c r="F220" i="69" s="1"/>
  <c r="F221" i="69" s="1"/>
  <c r="F222" i="69" s="1"/>
  <c r="F223" i="69" s="1"/>
  <c r="F224" i="69" s="1"/>
  <c r="F225" i="69" s="1"/>
  <c r="F226" i="69" s="1"/>
  <c r="L9" i="69"/>
  <c r="F9" i="69"/>
  <c r="E9" i="69"/>
  <c r="E10" i="69" s="1"/>
  <c r="L60" i="68"/>
  <c r="L59" i="68"/>
  <c r="L58" i="68"/>
  <c r="L57" i="68"/>
  <c r="L56" i="68"/>
  <c r="L55" i="68"/>
  <c r="L54" i="68"/>
  <c r="L53" i="68"/>
  <c r="L52" i="68"/>
  <c r="L51" i="68"/>
  <c r="L50" i="68"/>
  <c r="L49" i="68"/>
  <c r="L48" i="68"/>
  <c r="L47" i="68"/>
  <c r="L46" i="68"/>
  <c r="L45" i="68"/>
  <c r="L44" i="68"/>
  <c r="L43" i="68"/>
  <c r="L42" i="68"/>
  <c r="L41" i="68"/>
  <c r="F41" i="68"/>
  <c r="F42" i="68" s="1"/>
  <c r="F43" i="68" s="1"/>
  <c r="F44" i="68" s="1"/>
  <c r="F45" i="68" s="1"/>
  <c r="F46" i="68" s="1"/>
  <c r="F47" i="68" s="1"/>
  <c r="F48" i="68" s="1"/>
  <c r="F49" i="68" s="1"/>
  <c r="F50" i="68" s="1"/>
  <c r="F51" i="68" s="1"/>
  <c r="F52" i="68" s="1"/>
  <c r="F53" i="68" s="1"/>
  <c r="F54" i="68" s="1"/>
  <c r="F55" i="68" s="1"/>
  <c r="F56" i="68" s="1"/>
  <c r="F57" i="68" s="1"/>
  <c r="F58" i="68" s="1"/>
  <c r="F59" i="68" s="1"/>
  <c r="F60" i="68" s="1"/>
  <c r="F61" i="68" s="1"/>
  <c r="F62" i="68" s="1"/>
  <c r="F63" i="68" s="1"/>
  <c r="F64" i="68" s="1"/>
  <c r="F65" i="68" s="1"/>
  <c r="F66" i="68" s="1"/>
  <c r="F67" i="68" s="1"/>
  <c r="F68" i="68" s="1"/>
  <c r="F69" i="68" s="1"/>
  <c r="F70" i="68" s="1"/>
  <c r="F71" i="68" s="1"/>
  <c r="F72" i="68" s="1"/>
  <c r="F73" i="68" s="1"/>
  <c r="F74" i="68" s="1"/>
  <c r="F75" i="68" s="1"/>
  <c r="F76" i="68" s="1"/>
  <c r="F77" i="68" s="1"/>
  <c r="F78" i="68" s="1"/>
  <c r="F79" i="68" s="1"/>
  <c r="F80" i="68" s="1"/>
  <c r="F81" i="68" s="1"/>
  <c r="F82" i="68" s="1"/>
  <c r="F83" i="68" s="1"/>
  <c r="F84" i="68" s="1"/>
  <c r="F85" i="68" s="1"/>
  <c r="F86" i="68" s="1"/>
  <c r="F87" i="68" s="1"/>
  <c r="F88" i="68" s="1"/>
  <c r="F89" i="68" s="1"/>
  <c r="F90" i="68" s="1"/>
  <c r="F91" i="68" s="1"/>
  <c r="F92" i="68" s="1"/>
  <c r="F93" i="68" s="1"/>
  <c r="F94" i="68" s="1"/>
  <c r="F95" i="68" s="1"/>
  <c r="F96" i="68" s="1"/>
  <c r="F97" i="68" s="1"/>
  <c r="F98" i="68" s="1"/>
  <c r="F99" i="68" s="1"/>
  <c r="F100" i="68" s="1"/>
  <c r="F101" i="68" s="1"/>
  <c r="F102" i="68" s="1"/>
  <c r="F103" i="68" s="1"/>
  <c r="F104" i="68" s="1"/>
  <c r="F105" i="68" s="1"/>
  <c r="F106" i="68" s="1"/>
  <c r="F107" i="68" s="1"/>
  <c r="F108" i="68" s="1"/>
  <c r="F109" i="68" s="1"/>
  <c r="F110" i="68" s="1"/>
  <c r="F111" i="68" s="1"/>
  <c r="F112" i="68" s="1"/>
  <c r="F113" i="68" s="1"/>
  <c r="F114" i="68" s="1"/>
  <c r="F115" i="68" s="1"/>
  <c r="F116" i="68" s="1"/>
  <c r="F117" i="68" s="1"/>
  <c r="F118" i="68" s="1"/>
  <c r="F119" i="68" s="1"/>
  <c r="F120" i="68" s="1"/>
  <c r="F121" i="68" s="1"/>
  <c r="F122" i="68" s="1"/>
  <c r="F123" i="68" s="1"/>
  <c r="F124" i="68" s="1"/>
  <c r="F125" i="68" s="1"/>
  <c r="F126" i="68" s="1"/>
  <c r="F127" i="68" s="1"/>
  <c r="F128" i="68" s="1"/>
  <c r="F129" i="68" s="1"/>
  <c r="F130" i="68" s="1"/>
  <c r="F131" i="68" s="1"/>
  <c r="F132" i="68" s="1"/>
  <c r="F133" i="68" s="1"/>
  <c r="F134" i="68" s="1"/>
  <c r="F135" i="68" s="1"/>
  <c r="F136" i="68" s="1"/>
  <c r="F137" i="68" s="1"/>
  <c r="F138" i="68" s="1"/>
  <c r="F139" i="68" s="1"/>
  <c r="F140" i="68" s="1"/>
  <c r="F141" i="68" s="1"/>
  <c r="F142" i="68" s="1"/>
  <c r="F143" i="68" s="1"/>
  <c r="F144" i="68" s="1"/>
  <c r="F145" i="68" s="1"/>
  <c r="F146" i="68" s="1"/>
  <c r="F147" i="68" s="1"/>
  <c r="F148" i="68" s="1"/>
  <c r="F149" i="68" s="1"/>
  <c r="F150" i="68" s="1"/>
  <c r="F151" i="68" s="1"/>
  <c r="F152" i="68" s="1"/>
  <c r="F153" i="68" s="1"/>
  <c r="F154" i="68" s="1"/>
  <c r="F155" i="68" s="1"/>
  <c r="F156" i="68" s="1"/>
  <c r="F157" i="68" s="1"/>
  <c r="F158" i="68" s="1"/>
  <c r="F159" i="68" s="1"/>
  <c r="F160" i="68" s="1"/>
  <c r="F161" i="68" s="1"/>
  <c r="F162" i="68" s="1"/>
  <c r="F163" i="68" s="1"/>
  <c r="F164" i="68" s="1"/>
  <c r="F165" i="68" s="1"/>
  <c r="F166" i="68" s="1"/>
  <c r="F167" i="68" s="1"/>
  <c r="F168" i="68" s="1"/>
  <c r="F169" i="68" s="1"/>
  <c r="F170" i="68" s="1"/>
  <c r="F171" i="68" s="1"/>
  <c r="F172" i="68" s="1"/>
  <c r="F173" i="68" s="1"/>
  <c r="F174" i="68" s="1"/>
  <c r="F175" i="68" s="1"/>
  <c r="F176" i="68" s="1"/>
  <c r="F177" i="68" s="1"/>
  <c r="F178" i="68" s="1"/>
  <c r="F179" i="68" s="1"/>
  <c r="F180" i="68" s="1"/>
  <c r="F181" i="68" s="1"/>
  <c r="F182" i="68" s="1"/>
  <c r="F183" i="68" s="1"/>
  <c r="F184" i="68" s="1"/>
  <c r="F185" i="68" s="1"/>
  <c r="F186" i="68" s="1"/>
  <c r="F187" i="68" s="1"/>
  <c r="F188" i="68" s="1"/>
  <c r="F189" i="68" s="1"/>
  <c r="F190" i="68" s="1"/>
  <c r="F191" i="68" s="1"/>
  <c r="F192" i="68" s="1"/>
  <c r="F193" i="68" s="1"/>
  <c r="F194" i="68" s="1"/>
  <c r="F195" i="68" s="1"/>
  <c r="F196" i="68" s="1"/>
  <c r="F197" i="68" s="1"/>
  <c r="F198" i="68" s="1"/>
  <c r="F199" i="68" s="1"/>
  <c r="F200" i="68" s="1"/>
  <c r="F201" i="68" s="1"/>
  <c r="F202" i="68" s="1"/>
  <c r="F203" i="68" s="1"/>
  <c r="F204" i="68" s="1"/>
  <c r="F205" i="68" s="1"/>
  <c r="F206" i="68" s="1"/>
  <c r="F207" i="68" s="1"/>
  <c r="F208" i="68" s="1"/>
  <c r="F209" i="68" s="1"/>
  <c r="F210" i="68" s="1"/>
  <c r="F211" i="68" s="1"/>
  <c r="F212" i="68" s="1"/>
  <c r="F213" i="68" s="1"/>
  <c r="F214" i="68" s="1"/>
  <c r="F215" i="68" s="1"/>
  <c r="F216" i="68" s="1"/>
  <c r="F217" i="68" s="1"/>
  <c r="F218" i="68" s="1"/>
  <c r="F219" i="68" s="1"/>
  <c r="F220" i="68" s="1"/>
  <c r="F221" i="68" s="1"/>
  <c r="F222" i="68" s="1"/>
  <c r="F223" i="68" s="1"/>
  <c r="F224" i="68" s="1"/>
  <c r="F225" i="68" s="1"/>
  <c r="F226" i="68" s="1"/>
  <c r="L40" i="68"/>
  <c r="L39" i="68"/>
  <c r="L38" i="68"/>
  <c r="L37" i="68"/>
  <c r="L36" i="68"/>
  <c r="L35" i="68"/>
  <c r="L34" i="68"/>
  <c r="L33" i="68"/>
  <c r="L32" i="68"/>
  <c r="L31" i="68"/>
  <c r="L30" i="68"/>
  <c r="L29" i="68"/>
  <c r="L28" i="68"/>
  <c r="L27" i="68"/>
  <c r="L26" i="68"/>
  <c r="L25" i="68"/>
  <c r="L24" i="68"/>
  <c r="L23" i="68"/>
  <c r="L22" i="68"/>
  <c r="L21" i="68"/>
  <c r="L20" i="68"/>
  <c r="L19" i="68"/>
  <c r="L18" i="68"/>
  <c r="L17" i="68"/>
  <c r="L16" i="68"/>
  <c r="L15" i="68"/>
  <c r="L14" i="68"/>
  <c r="L13" i="68"/>
  <c r="L12" i="68"/>
  <c r="L11" i="68"/>
  <c r="E11" i="68"/>
  <c r="E12" i="68" s="1"/>
  <c r="E13" i="68" s="1"/>
  <c r="E14" i="68" s="1"/>
  <c r="E15" i="68" s="1"/>
  <c r="E16" i="68" s="1"/>
  <c r="E17" i="68" s="1"/>
  <c r="E18" i="68" s="1"/>
  <c r="E19" i="68" s="1"/>
  <c r="E20" i="68" s="1"/>
  <c r="E21" i="68" s="1"/>
  <c r="E22" i="68" s="1"/>
  <c r="E23" i="68" s="1"/>
  <c r="E24" i="68" s="1"/>
  <c r="E25" i="68" s="1"/>
  <c r="E26" i="68" s="1"/>
  <c r="E27" i="68" s="1"/>
  <c r="E28" i="68" s="1"/>
  <c r="E29" i="68" s="1"/>
  <c r="E30" i="68" s="1"/>
  <c r="E31" i="68" s="1"/>
  <c r="E32" i="68" s="1"/>
  <c r="E33" i="68" s="1"/>
  <c r="E34" i="68" s="1"/>
  <c r="E35" i="68" s="1"/>
  <c r="E36" i="68" s="1"/>
  <c r="E37" i="68" s="1"/>
  <c r="E38" i="68" s="1"/>
  <c r="E39" i="68" s="1"/>
  <c r="E40" i="68" s="1"/>
  <c r="E41" i="68" s="1"/>
  <c r="E42" i="68" s="1"/>
  <c r="E43" i="68" s="1"/>
  <c r="E44" i="68" s="1"/>
  <c r="E45" i="68" s="1"/>
  <c r="E46" i="68" s="1"/>
  <c r="E47" i="68" s="1"/>
  <c r="E48" i="68" s="1"/>
  <c r="E49" i="68" s="1"/>
  <c r="E50" i="68" s="1"/>
  <c r="E51" i="68" s="1"/>
  <c r="E52" i="68" s="1"/>
  <c r="E53" i="68" s="1"/>
  <c r="E54" i="68" s="1"/>
  <c r="E55" i="68" s="1"/>
  <c r="E56" i="68" s="1"/>
  <c r="E57" i="68" s="1"/>
  <c r="E58" i="68" s="1"/>
  <c r="E59" i="68" s="1"/>
  <c r="E60" i="68" s="1"/>
  <c r="E61" i="68" s="1"/>
  <c r="E62" i="68" s="1"/>
  <c r="E63" i="68" s="1"/>
  <c r="E64" i="68" s="1"/>
  <c r="E65" i="68" s="1"/>
  <c r="E66" i="68" s="1"/>
  <c r="E67" i="68" s="1"/>
  <c r="E68" i="68" s="1"/>
  <c r="E69" i="68" s="1"/>
  <c r="E70" i="68" s="1"/>
  <c r="E71" i="68" s="1"/>
  <c r="E72" i="68" s="1"/>
  <c r="E73" i="68" s="1"/>
  <c r="E74" i="68" s="1"/>
  <c r="E75" i="68" s="1"/>
  <c r="E76" i="68" s="1"/>
  <c r="E77" i="68" s="1"/>
  <c r="E78" i="68" s="1"/>
  <c r="E79" i="68" s="1"/>
  <c r="E80" i="68" s="1"/>
  <c r="E81" i="68" s="1"/>
  <c r="E82" i="68" s="1"/>
  <c r="E83" i="68" s="1"/>
  <c r="E84" i="68" s="1"/>
  <c r="E85" i="68" s="1"/>
  <c r="E86" i="68" s="1"/>
  <c r="E87" i="68" s="1"/>
  <c r="E88" i="68" s="1"/>
  <c r="E89" i="68" s="1"/>
  <c r="E90" i="68" s="1"/>
  <c r="E91" i="68" s="1"/>
  <c r="E92" i="68" s="1"/>
  <c r="E93" i="68" s="1"/>
  <c r="E94" i="68" s="1"/>
  <c r="E95" i="68" s="1"/>
  <c r="E96" i="68" s="1"/>
  <c r="E97" i="68" s="1"/>
  <c r="E98" i="68" s="1"/>
  <c r="E99" i="68" s="1"/>
  <c r="E100" i="68" s="1"/>
  <c r="E101" i="68" s="1"/>
  <c r="E102" i="68" s="1"/>
  <c r="E103" i="68" s="1"/>
  <c r="E104" i="68" s="1"/>
  <c r="E105" i="68" s="1"/>
  <c r="E106" i="68" s="1"/>
  <c r="E107" i="68" s="1"/>
  <c r="E108" i="68" s="1"/>
  <c r="E109" i="68" s="1"/>
  <c r="E110" i="68" s="1"/>
  <c r="E111" i="68" s="1"/>
  <c r="E112" i="68" s="1"/>
  <c r="E113" i="68" s="1"/>
  <c r="E114" i="68" s="1"/>
  <c r="E115" i="68" s="1"/>
  <c r="E116" i="68" s="1"/>
  <c r="E117" i="68" s="1"/>
  <c r="E118" i="68" s="1"/>
  <c r="E119" i="68" s="1"/>
  <c r="E120" i="68" s="1"/>
  <c r="E121" i="68" s="1"/>
  <c r="E122" i="68" s="1"/>
  <c r="E123" i="68" s="1"/>
  <c r="E124" i="68" s="1"/>
  <c r="E125" i="68" s="1"/>
  <c r="E126" i="68" s="1"/>
  <c r="E127" i="68" s="1"/>
  <c r="E128" i="68" s="1"/>
  <c r="E129" i="68" s="1"/>
  <c r="E130" i="68" s="1"/>
  <c r="E131" i="68" s="1"/>
  <c r="E132" i="68" s="1"/>
  <c r="E133" i="68" s="1"/>
  <c r="E134" i="68" s="1"/>
  <c r="E135" i="68" s="1"/>
  <c r="E136" i="68" s="1"/>
  <c r="E137" i="68" s="1"/>
  <c r="E138" i="68" s="1"/>
  <c r="E139" i="68" s="1"/>
  <c r="E140" i="68" s="1"/>
  <c r="E141" i="68" s="1"/>
  <c r="E142" i="68" s="1"/>
  <c r="E143" i="68" s="1"/>
  <c r="E144" i="68" s="1"/>
  <c r="E145" i="68" s="1"/>
  <c r="E146" i="68" s="1"/>
  <c r="E147" i="68" s="1"/>
  <c r="E148" i="68" s="1"/>
  <c r="E149" i="68" s="1"/>
  <c r="E150" i="68" s="1"/>
  <c r="E151" i="68" s="1"/>
  <c r="E152" i="68" s="1"/>
  <c r="E153" i="68" s="1"/>
  <c r="E154" i="68" s="1"/>
  <c r="E155" i="68" s="1"/>
  <c r="E156" i="68" s="1"/>
  <c r="E157" i="68" s="1"/>
  <c r="E158" i="68" s="1"/>
  <c r="E159" i="68" s="1"/>
  <c r="E160" i="68" s="1"/>
  <c r="E161" i="68" s="1"/>
  <c r="E162" i="68" s="1"/>
  <c r="E163" i="68" s="1"/>
  <c r="E164" i="68" s="1"/>
  <c r="E165" i="68" s="1"/>
  <c r="E166" i="68" s="1"/>
  <c r="E167" i="68" s="1"/>
  <c r="E168" i="68" s="1"/>
  <c r="E169" i="68" s="1"/>
  <c r="E170" i="68" s="1"/>
  <c r="E171" i="68" s="1"/>
  <c r="E172" i="68" s="1"/>
  <c r="E173" i="68" s="1"/>
  <c r="E174" i="68" s="1"/>
  <c r="E175" i="68" s="1"/>
  <c r="E176" i="68" s="1"/>
  <c r="E177" i="68" s="1"/>
  <c r="E178" i="68" s="1"/>
  <c r="E179" i="68" s="1"/>
  <c r="E180" i="68" s="1"/>
  <c r="E181" i="68" s="1"/>
  <c r="E182" i="68" s="1"/>
  <c r="E183" i="68" s="1"/>
  <c r="E184" i="68" s="1"/>
  <c r="E185" i="68" s="1"/>
  <c r="E186" i="68" s="1"/>
  <c r="E187" i="68" s="1"/>
  <c r="E188" i="68" s="1"/>
  <c r="E189" i="68" s="1"/>
  <c r="E190" i="68" s="1"/>
  <c r="E191" i="68" s="1"/>
  <c r="E192" i="68" s="1"/>
  <c r="E193" i="68" s="1"/>
  <c r="E194" i="68" s="1"/>
  <c r="E195" i="68" s="1"/>
  <c r="E196" i="68" s="1"/>
  <c r="E197" i="68" s="1"/>
  <c r="E198" i="68" s="1"/>
  <c r="E199" i="68" s="1"/>
  <c r="E200" i="68" s="1"/>
  <c r="E201" i="68" s="1"/>
  <c r="E202" i="68" s="1"/>
  <c r="E203" i="68" s="1"/>
  <c r="E204" i="68" s="1"/>
  <c r="E205" i="68" s="1"/>
  <c r="E206" i="68" s="1"/>
  <c r="E207" i="68" s="1"/>
  <c r="E208" i="68" s="1"/>
  <c r="E209" i="68" s="1"/>
  <c r="E210" i="68" s="1"/>
  <c r="E211" i="68" s="1"/>
  <c r="E212" i="68" s="1"/>
  <c r="E213" i="68" s="1"/>
  <c r="E214" i="68" s="1"/>
  <c r="E215" i="68" s="1"/>
  <c r="E216" i="68" s="1"/>
  <c r="E217" i="68" s="1"/>
  <c r="E218" i="68" s="1"/>
  <c r="E219" i="68" s="1"/>
  <c r="E220" i="68" s="1"/>
  <c r="E221" i="68" s="1"/>
  <c r="E222" i="68" s="1"/>
  <c r="E223" i="68" s="1"/>
  <c r="E224" i="68" s="1"/>
  <c r="E225" i="68" s="1"/>
  <c r="E226" i="68" s="1"/>
  <c r="L10" i="68"/>
  <c r="L9" i="68"/>
  <c r="F9" i="68"/>
  <c r="F10" i="68" s="1"/>
  <c r="F11" i="68" s="1"/>
  <c r="F12" i="68" s="1"/>
  <c r="F13" i="68" s="1"/>
  <c r="F14" i="68" s="1"/>
  <c r="F15" i="68" s="1"/>
  <c r="F16" i="68" s="1"/>
  <c r="F17" i="68" s="1"/>
  <c r="F18" i="68" s="1"/>
  <c r="F19" i="68" s="1"/>
  <c r="F20" i="68" s="1"/>
  <c r="F21" i="68" s="1"/>
  <c r="F22" i="68" s="1"/>
  <c r="F23" i="68" s="1"/>
  <c r="F24" i="68" s="1"/>
  <c r="F25" i="68" s="1"/>
  <c r="F26" i="68" s="1"/>
  <c r="F27" i="68" s="1"/>
  <c r="F28" i="68" s="1"/>
  <c r="F29" i="68" s="1"/>
  <c r="F30" i="68" s="1"/>
  <c r="F31" i="68" s="1"/>
  <c r="F32" i="68" s="1"/>
  <c r="F33" i="68" s="1"/>
  <c r="F34" i="68" s="1"/>
  <c r="F35" i="68" s="1"/>
  <c r="F36" i="68" s="1"/>
  <c r="F37" i="68" s="1"/>
  <c r="F38" i="68" s="1"/>
  <c r="F39" i="68" s="1"/>
  <c r="F40" i="68" s="1"/>
  <c r="E9" i="68"/>
  <c r="E10" i="68" s="1"/>
  <c r="E62" i="67"/>
  <c r="E63" i="67" s="1"/>
  <c r="E64" i="67" s="1"/>
  <c r="E65" i="67" s="1"/>
  <c r="E66" i="67" s="1"/>
  <c r="E67" i="67" s="1"/>
  <c r="E68" i="67" s="1"/>
  <c r="E69" i="67" s="1"/>
  <c r="E70" i="67" s="1"/>
  <c r="E71" i="67" s="1"/>
  <c r="E72" i="67" s="1"/>
  <c r="E73" i="67" s="1"/>
  <c r="E74" i="67" s="1"/>
  <c r="E75" i="67" s="1"/>
  <c r="E76" i="67" s="1"/>
  <c r="E77" i="67" s="1"/>
  <c r="E78" i="67" s="1"/>
  <c r="E79" i="67" s="1"/>
  <c r="E80" i="67" s="1"/>
  <c r="E81" i="67" s="1"/>
  <c r="E82" i="67" s="1"/>
  <c r="E83" i="67" s="1"/>
  <c r="E84" i="67" s="1"/>
  <c r="E85" i="67" s="1"/>
  <c r="E86" i="67" s="1"/>
  <c r="E87" i="67" s="1"/>
  <c r="E88" i="67" s="1"/>
  <c r="E89" i="67" s="1"/>
  <c r="E90" i="67" s="1"/>
  <c r="E91" i="67" s="1"/>
  <c r="E92" i="67" s="1"/>
  <c r="E93" i="67" s="1"/>
  <c r="E94" i="67" s="1"/>
  <c r="E95" i="67" s="1"/>
  <c r="E96" i="67" s="1"/>
  <c r="E97" i="67" s="1"/>
  <c r="E98" i="67" s="1"/>
  <c r="E99" i="67" s="1"/>
  <c r="E100" i="67" s="1"/>
  <c r="E101" i="67" s="1"/>
  <c r="E102" i="67" s="1"/>
  <c r="E103" i="67" s="1"/>
  <c r="E104" i="67" s="1"/>
  <c r="E105" i="67" s="1"/>
  <c r="E106" i="67" s="1"/>
  <c r="E107" i="67" s="1"/>
  <c r="E108" i="67" s="1"/>
  <c r="E109" i="67" s="1"/>
  <c r="E110" i="67" s="1"/>
  <c r="E111" i="67" s="1"/>
  <c r="E112" i="67" s="1"/>
  <c r="E113" i="67" s="1"/>
  <c r="E114" i="67" s="1"/>
  <c r="E115" i="67" s="1"/>
  <c r="E116" i="67" s="1"/>
  <c r="E117" i="67" s="1"/>
  <c r="E118" i="67" s="1"/>
  <c r="E119" i="67" s="1"/>
  <c r="E120" i="67" s="1"/>
  <c r="E121" i="67" s="1"/>
  <c r="E122" i="67" s="1"/>
  <c r="E123" i="67" s="1"/>
  <c r="E124" i="67" s="1"/>
  <c r="E125" i="67" s="1"/>
  <c r="E126" i="67" s="1"/>
  <c r="E127" i="67" s="1"/>
  <c r="E128" i="67" s="1"/>
  <c r="E129" i="67" s="1"/>
  <c r="E130" i="67" s="1"/>
  <c r="E131" i="67" s="1"/>
  <c r="E132" i="67" s="1"/>
  <c r="E133" i="67" s="1"/>
  <c r="E134" i="67" s="1"/>
  <c r="E135" i="67" s="1"/>
  <c r="E136" i="67" s="1"/>
  <c r="E137" i="67" s="1"/>
  <c r="E138" i="67" s="1"/>
  <c r="E139" i="67" s="1"/>
  <c r="E140" i="67" s="1"/>
  <c r="E141" i="67" s="1"/>
  <c r="E142" i="67" s="1"/>
  <c r="E143" i="67" s="1"/>
  <c r="E144" i="67" s="1"/>
  <c r="E145" i="67" s="1"/>
  <c r="E146" i="67" s="1"/>
  <c r="E147" i="67" s="1"/>
  <c r="E148" i="67" s="1"/>
  <c r="E149" i="67" s="1"/>
  <c r="E150" i="67" s="1"/>
  <c r="E151" i="67" s="1"/>
  <c r="E152" i="67" s="1"/>
  <c r="E153" i="67" s="1"/>
  <c r="E154" i="67" s="1"/>
  <c r="E155" i="67" s="1"/>
  <c r="E156" i="67" s="1"/>
  <c r="E157" i="67" s="1"/>
  <c r="E158" i="67" s="1"/>
  <c r="E159" i="67" s="1"/>
  <c r="E160" i="67" s="1"/>
  <c r="E161" i="67" s="1"/>
  <c r="E162" i="67" s="1"/>
  <c r="E163" i="67" s="1"/>
  <c r="E164" i="67" s="1"/>
  <c r="E165" i="67" s="1"/>
  <c r="E166" i="67" s="1"/>
  <c r="E167" i="67" s="1"/>
  <c r="E168" i="67" s="1"/>
  <c r="E169" i="67" s="1"/>
  <c r="E170" i="67" s="1"/>
  <c r="E171" i="67" s="1"/>
  <c r="E172" i="67" s="1"/>
  <c r="E173" i="67" s="1"/>
  <c r="E174" i="67" s="1"/>
  <c r="E175" i="67" s="1"/>
  <c r="E176" i="67" s="1"/>
  <c r="E177" i="67" s="1"/>
  <c r="E178" i="67" s="1"/>
  <c r="E179" i="67" s="1"/>
  <c r="E180" i="67" s="1"/>
  <c r="E181" i="67" s="1"/>
  <c r="E182" i="67" s="1"/>
  <c r="E183" i="67" s="1"/>
  <c r="E184" i="67" s="1"/>
  <c r="E185" i="67" s="1"/>
  <c r="E186" i="67" s="1"/>
  <c r="E187" i="67" s="1"/>
  <c r="E188" i="67" s="1"/>
  <c r="E189" i="67" s="1"/>
  <c r="E190" i="67" s="1"/>
  <c r="E191" i="67" s="1"/>
  <c r="E192" i="67" s="1"/>
  <c r="E193" i="67" s="1"/>
  <c r="E194" i="67" s="1"/>
  <c r="E195" i="67" s="1"/>
  <c r="E196" i="67" s="1"/>
  <c r="E197" i="67" s="1"/>
  <c r="E198" i="67" s="1"/>
  <c r="E199" i="67" s="1"/>
  <c r="E200" i="67" s="1"/>
  <c r="E201" i="67" s="1"/>
  <c r="E202" i="67" s="1"/>
  <c r="E203" i="67" s="1"/>
  <c r="E204" i="67" s="1"/>
  <c r="E205" i="67" s="1"/>
  <c r="E206" i="67" s="1"/>
  <c r="E207" i="67" s="1"/>
  <c r="E208" i="67" s="1"/>
  <c r="E209" i="67" s="1"/>
  <c r="E210" i="67" s="1"/>
  <c r="E211" i="67" s="1"/>
  <c r="E212" i="67" s="1"/>
  <c r="E213" i="67" s="1"/>
  <c r="E214" i="67" s="1"/>
  <c r="E215" i="67" s="1"/>
  <c r="E216" i="67" s="1"/>
  <c r="E217" i="67" s="1"/>
  <c r="E218" i="67" s="1"/>
  <c r="E219" i="67" s="1"/>
  <c r="E220" i="67" s="1"/>
  <c r="E221" i="67" s="1"/>
  <c r="E222" i="67" s="1"/>
  <c r="E223" i="67" s="1"/>
  <c r="E224" i="67" s="1"/>
  <c r="E225" i="67" s="1"/>
  <c r="E226" i="67" s="1"/>
  <c r="L60" i="67"/>
  <c r="L59" i="67"/>
  <c r="L58" i="67"/>
  <c r="L57" i="67"/>
  <c r="L56" i="67"/>
  <c r="L55" i="67"/>
  <c r="L54" i="67"/>
  <c r="L53" i="67"/>
  <c r="L52" i="67"/>
  <c r="L51" i="67"/>
  <c r="L50" i="67"/>
  <c r="L49" i="67"/>
  <c r="L48" i="67"/>
  <c r="L47" i="67"/>
  <c r="L46" i="67"/>
  <c r="L45" i="67"/>
  <c r="L44" i="67"/>
  <c r="L43" i="67"/>
  <c r="L42" i="67"/>
  <c r="L41" i="67"/>
  <c r="L40" i="67"/>
  <c r="L39" i="67"/>
  <c r="L38" i="67"/>
  <c r="L37" i="67"/>
  <c r="L36" i="67"/>
  <c r="L35" i="67"/>
  <c r="L34" i="67"/>
  <c r="L33" i="67"/>
  <c r="L32" i="67"/>
  <c r="L31" i="67"/>
  <c r="L30" i="67"/>
  <c r="L29" i="67"/>
  <c r="L28" i="67"/>
  <c r="L27" i="67"/>
  <c r="L26" i="67"/>
  <c r="L25" i="67"/>
  <c r="L24" i="67"/>
  <c r="L23" i="67"/>
  <c r="L22" i="67"/>
  <c r="L21" i="67"/>
  <c r="L20" i="67"/>
  <c r="L19" i="67"/>
  <c r="L18" i="67"/>
  <c r="L17" i="67"/>
  <c r="L16" i="67"/>
  <c r="L15" i="67"/>
  <c r="L14" i="67"/>
  <c r="L13" i="67"/>
  <c r="F13" i="67"/>
  <c r="F14" i="67" s="1"/>
  <c r="F15" i="67" s="1"/>
  <c r="F16" i="67" s="1"/>
  <c r="F17" i="67" s="1"/>
  <c r="F18" i="67" s="1"/>
  <c r="F19" i="67" s="1"/>
  <c r="F20" i="67" s="1"/>
  <c r="F21" i="67" s="1"/>
  <c r="F22" i="67" s="1"/>
  <c r="F23" i="67" s="1"/>
  <c r="F24" i="67" s="1"/>
  <c r="F25" i="67" s="1"/>
  <c r="F26" i="67" s="1"/>
  <c r="F27" i="67" s="1"/>
  <c r="F28" i="67" s="1"/>
  <c r="F29" i="67" s="1"/>
  <c r="F30" i="67" s="1"/>
  <c r="F31" i="67" s="1"/>
  <c r="F32" i="67" s="1"/>
  <c r="F33" i="67" s="1"/>
  <c r="F34" i="67" s="1"/>
  <c r="F35" i="67" s="1"/>
  <c r="F36" i="67" s="1"/>
  <c r="F37" i="67" s="1"/>
  <c r="F38" i="67" s="1"/>
  <c r="F39" i="67" s="1"/>
  <c r="F40" i="67" s="1"/>
  <c r="F41" i="67" s="1"/>
  <c r="F42" i="67" s="1"/>
  <c r="F43" i="67" s="1"/>
  <c r="F44" i="67" s="1"/>
  <c r="F45" i="67" s="1"/>
  <c r="F46" i="67" s="1"/>
  <c r="F47" i="67" s="1"/>
  <c r="F48" i="67" s="1"/>
  <c r="F49" i="67" s="1"/>
  <c r="F50" i="67" s="1"/>
  <c r="F51" i="67" s="1"/>
  <c r="F52" i="67" s="1"/>
  <c r="F53" i="67" s="1"/>
  <c r="F54" i="67" s="1"/>
  <c r="F55" i="67" s="1"/>
  <c r="F56" i="67" s="1"/>
  <c r="F57" i="67" s="1"/>
  <c r="F58" i="67" s="1"/>
  <c r="F59" i="67" s="1"/>
  <c r="F60" i="67" s="1"/>
  <c r="F61" i="67" s="1"/>
  <c r="F62" i="67" s="1"/>
  <c r="F63" i="67" s="1"/>
  <c r="F64" i="67" s="1"/>
  <c r="F65" i="67" s="1"/>
  <c r="F66" i="67" s="1"/>
  <c r="F67" i="67" s="1"/>
  <c r="F68" i="67" s="1"/>
  <c r="F69" i="67" s="1"/>
  <c r="F70" i="67" s="1"/>
  <c r="F71" i="67" s="1"/>
  <c r="F72" i="67" s="1"/>
  <c r="F73" i="67" s="1"/>
  <c r="F74" i="67" s="1"/>
  <c r="F75" i="67" s="1"/>
  <c r="F76" i="67" s="1"/>
  <c r="F77" i="67" s="1"/>
  <c r="F78" i="67" s="1"/>
  <c r="F79" i="67" s="1"/>
  <c r="F80" i="67" s="1"/>
  <c r="F81" i="67" s="1"/>
  <c r="F82" i="67" s="1"/>
  <c r="F83" i="67" s="1"/>
  <c r="F84" i="67" s="1"/>
  <c r="F85" i="67" s="1"/>
  <c r="F86" i="67" s="1"/>
  <c r="F87" i="67" s="1"/>
  <c r="F88" i="67" s="1"/>
  <c r="F89" i="67" s="1"/>
  <c r="F90" i="67" s="1"/>
  <c r="F91" i="67" s="1"/>
  <c r="F92" i="67" s="1"/>
  <c r="F93" i="67" s="1"/>
  <c r="F94" i="67" s="1"/>
  <c r="F95" i="67" s="1"/>
  <c r="F96" i="67" s="1"/>
  <c r="F97" i="67" s="1"/>
  <c r="F98" i="67" s="1"/>
  <c r="F99" i="67" s="1"/>
  <c r="F100" i="67" s="1"/>
  <c r="F101" i="67" s="1"/>
  <c r="F102" i="67" s="1"/>
  <c r="F103" i="67" s="1"/>
  <c r="F104" i="67" s="1"/>
  <c r="F105" i="67" s="1"/>
  <c r="F106" i="67" s="1"/>
  <c r="F107" i="67" s="1"/>
  <c r="F108" i="67" s="1"/>
  <c r="F109" i="67" s="1"/>
  <c r="F110" i="67" s="1"/>
  <c r="F111" i="67" s="1"/>
  <c r="F112" i="67" s="1"/>
  <c r="F113" i="67" s="1"/>
  <c r="F114" i="67" s="1"/>
  <c r="F115" i="67" s="1"/>
  <c r="F116" i="67" s="1"/>
  <c r="F117" i="67" s="1"/>
  <c r="F118" i="67" s="1"/>
  <c r="F119" i="67" s="1"/>
  <c r="F120" i="67" s="1"/>
  <c r="F121" i="67" s="1"/>
  <c r="F122" i="67" s="1"/>
  <c r="F123" i="67" s="1"/>
  <c r="F124" i="67" s="1"/>
  <c r="F125" i="67" s="1"/>
  <c r="F126" i="67" s="1"/>
  <c r="F127" i="67" s="1"/>
  <c r="F128" i="67" s="1"/>
  <c r="F129" i="67" s="1"/>
  <c r="F130" i="67" s="1"/>
  <c r="F131" i="67" s="1"/>
  <c r="F132" i="67" s="1"/>
  <c r="F133" i="67" s="1"/>
  <c r="F134" i="67" s="1"/>
  <c r="F135" i="67" s="1"/>
  <c r="F136" i="67" s="1"/>
  <c r="F137" i="67" s="1"/>
  <c r="F138" i="67" s="1"/>
  <c r="F139" i="67" s="1"/>
  <c r="F140" i="67" s="1"/>
  <c r="F141" i="67" s="1"/>
  <c r="F142" i="67" s="1"/>
  <c r="F143" i="67" s="1"/>
  <c r="F144" i="67" s="1"/>
  <c r="F145" i="67" s="1"/>
  <c r="F146" i="67" s="1"/>
  <c r="F147" i="67" s="1"/>
  <c r="F148" i="67" s="1"/>
  <c r="F149" i="67" s="1"/>
  <c r="F150" i="67" s="1"/>
  <c r="F151" i="67" s="1"/>
  <c r="F152" i="67" s="1"/>
  <c r="F153" i="67" s="1"/>
  <c r="F154" i="67" s="1"/>
  <c r="F155" i="67" s="1"/>
  <c r="F156" i="67" s="1"/>
  <c r="F157" i="67" s="1"/>
  <c r="F158" i="67" s="1"/>
  <c r="F159" i="67" s="1"/>
  <c r="F160" i="67" s="1"/>
  <c r="F161" i="67" s="1"/>
  <c r="F162" i="67" s="1"/>
  <c r="F163" i="67" s="1"/>
  <c r="F164" i="67" s="1"/>
  <c r="F165" i="67" s="1"/>
  <c r="F166" i="67" s="1"/>
  <c r="F167" i="67" s="1"/>
  <c r="F168" i="67" s="1"/>
  <c r="F169" i="67" s="1"/>
  <c r="F170" i="67" s="1"/>
  <c r="F171" i="67" s="1"/>
  <c r="F172" i="67" s="1"/>
  <c r="F173" i="67" s="1"/>
  <c r="F174" i="67" s="1"/>
  <c r="F175" i="67" s="1"/>
  <c r="F176" i="67" s="1"/>
  <c r="F177" i="67" s="1"/>
  <c r="F178" i="67" s="1"/>
  <c r="F179" i="67" s="1"/>
  <c r="F180" i="67" s="1"/>
  <c r="F181" i="67" s="1"/>
  <c r="F182" i="67" s="1"/>
  <c r="F183" i="67" s="1"/>
  <c r="F184" i="67" s="1"/>
  <c r="F185" i="67" s="1"/>
  <c r="F186" i="67" s="1"/>
  <c r="F187" i="67" s="1"/>
  <c r="F188" i="67" s="1"/>
  <c r="F189" i="67" s="1"/>
  <c r="F190" i="67" s="1"/>
  <c r="F191" i="67" s="1"/>
  <c r="F192" i="67" s="1"/>
  <c r="F193" i="67" s="1"/>
  <c r="F194" i="67" s="1"/>
  <c r="F195" i="67" s="1"/>
  <c r="F196" i="67" s="1"/>
  <c r="F197" i="67" s="1"/>
  <c r="F198" i="67" s="1"/>
  <c r="F199" i="67" s="1"/>
  <c r="F200" i="67" s="1"/>
  <c r="F201" i="67" s="1"/>
  <c r="F202" i="67" s="1"/>
  <c r="F203" i="67" s="1"/>
  <c r="F204" i="67" s="1"/>
  <c r="F205" i="67" s="1"/>
  <c r="F206" i="67" s="1"/>
  <c r="F207" i="67" s="1"/>
  <c r="F208" i="67" s="1"/>
  <c r="F209" i="67" s="1"/>
  <c r="F210" i="67" s="1"/>
  <c r="F211" i="67" s="1"/>
  <c r="F212" i="67" s="1"/>
  <c r="F213" i="67" s="1"/>
  <c r="F214" i="67" s="1"/>
  <c r="F215" i="67" s="1"/>
  <c r="F216" i="67" s="1"/>
  <c r="F217" i="67" s="1"/>
  <c r="F218" i="67" s="1"/>
  <c r="F219" i="67" s="1"/>
  <c r="F220" i="67" s="1"/>
  <c r="F221" i="67" s="1"/>
  <c r="F222" i="67" s="1"/>
  <c r="F223" i="67" s="1"/>
  <c r="F224" i="67" s="1"/>
  <c r="F225" i="67" s="1"/>
  <c r="F226" i="67" s="1"/>
  <c r="L12" i="67"/>
  <c r="L11" i="67"/>
  <c r="L10" i="67"/>
  <c r="L9" i="67"/>
  <c r="F9" i="67"/>
  <c r="F10" i="67" s="1"/>
  <c r="F11" i="67" s="1"/>
  <c r="F12" i="67" s="1"/>
  <c r="E9" i="67"/>
  <c r="E10" i="67" s="1"/>
  <c r="E11" i="67" s="1"/>
  <c r="E12" i="67" s="1"/>
  <c r="E13" i="67" s="1"/>
  <c r="E14" i="67" s="1"/>
  <c r="E15" i="67" s="1"/>
  <c r="E16" i="67" s="1"/>
  <c r="E17" i="67" s="1"/>
  <c r="E18" i="67" s="1"/>
  <c r="E19" i="67" s="1"/>
  <c r="E20" i="67" s="1"/>
  <c r="E21" i="67" s="1"/>
  <c r="E22" i="67" s="1"/>
  <c r="E23" i="67" s="1"/>
  <c r="E24" i="67" s="1"/>
  <c r="E25" i="67" s="1"/>
  <c r="E26" i="67" s="1"/>
  <c r="E27" i="67" s="1"/>
  <c r="E28" i="67" s="1"/>
  <c r="E29" i="67" s="1"/>
  <c r="E30" i="67" s="1"/>
  <c r="E31" i="67" s="1"/>
  <c r="E32" i="67" s="1"/>
  <c r="E33" i="67" s="1"/>
  <c r="E34" i="67" s="1"/>
  <c r="E35" i="67" s="1"/>
  <c r="E36" i="67" s="1"/>
  <c r="E37" i="67" s="1"/>
  <c r="E38" i="67" s="1"/>
  <c r="E39" i="67" s="1"/>
  <c r="E40" i="67" s="1"/>
  <c r="E41" i="67" s="1"/>
  <c r="E42" i="67" s="1"/>
  <c r="E43" i="67" s="1"/>
  <c r="E44" i="67" s="1"/>
  <c r="E45" i="67" s="1"/>
  <c r="E46" i="67" s="1"/>
  <c r="E47" i="67" s="1"/>
  <c r="E48" i="67" s="1"/>
  <c r="E49" i="67" s="1"/>
  <c r="E50" i="67" s="1"/>
  <c r="E51" i="67" s="1"/>
  <c r="E52" i="67" s="1"/>
  <c r="E53" i="67" s="1"/>
  <c r="E54" i="67" s="1"/>
  <c r="E55" i="67" s="1"/>
  <c r="E56" i="67" s="1"/>
  <c r="E57" i="67" s="1"/>
  <c r="E58" i="67" s="1"/>
  <c r="E59" i="67" s="1"/>
  <c r="E60" i="67" s="1"/>
  <c r="E61" i="67" s="1"/>
  <c r="E93" i="65"/>
  <c r="E94" i="65" s="1"/>
  <c r="E95" i="65" s="1"/>
  <c r="E96" i="65" s="1"/>
  <c r="E97" i="65" s="1"/>
  <c r="E98" i="65" s="1"/>
  <c r="E99" i="65" s="1"/>
  <c r="E100" i="65" s="1"/>
  <c r="E101" i="65" s="1"/>
  <c r="E102" i="65" s="1"/>
  <c r="E103" i="65" s="1"/>
  <c r="E104" i="65" s="1"/>
  <c r="E105" i="65" s="1"/>
  <c r="E106" i="65" s="1"/>
  <c r="E107" i="65" s="1"/>
  <c r="E108" i="65" s="1"/>
  <c r="E109" i="65" s="1"/>
  <c r="E110" i="65" s="1"/>
  <c r="E111" i="65" s="1"/>
  <c r="E112" i="65" s="1"/>
  <c r="E113" i="65" s="1"/>
  <c r="E114" i="65" s="1"/>
  <c r="E115" i="65" s="1"/>
  <c r="E116" i="65" s="1"/>
  <c r="E117" i="65" s="1"/>
  <c r="E118" i="65" s="1"/>
  <c r="E119" i="65" s="1"/>
  <c r="E120" i="65" s="1"/>
  <c r="E121" i="65" s="1"/>
  <c r="E122" i="65" s="1"/>
  <c r="E123" i="65" s="1"/>
  <c r="E124" i="65" s="1"/>
  <c r="E125" i="65" s="1"/>
  <c r="E126" i="65" s="1"/>
  <c r="E127" i="65" s="1"/>
  <c r="E128" i="65" s="1"/>
  <c r="E129" i="65" s="1"/>
  <c r="E130" i="65" s="1"/>
  <c r="E131" i="65" s="1"/>
  <c r="E132" i="65" s="1"/>
  <c r="E133" i="65" s="1"/>
  <c r="E134" i="65" s="1"/>
  <c r="E135" i="65" s="1"/>
  <c r="E136" i="65" s="1"/>
  <c r="E137" i="65" s="1"/>
  <c r="E138" i="65" s="1"/>
  <c r="E139" i="65" s="1"/>
  <c r="E140" i="65" s="1"/>
  <c r="E141" i="65" s="1"/>
  <c r="E142" i="65" s="1"/>
  <c r="E143" i="65" s="1"/>
  <c r="E144" i="65" s="1"/>
  <c r="E145" i="65" s="1"/>
  <c r="E146" i="65" s="1"/>
  <c r="E147" i="65" s="1"/>
  <c r="E148" i="65" s="1"/>
  <c r="E149" i="65" s="1"/>
  <c r="E150" i="65" s="1"/>
  <c r="E151" i="65" s="1"/>
  <c r="E152" i="65" s="1"/>
  <c r="E153" i="65" s="1"/>
  <c r="E154" i="65" s="1"/>
  <c r="E155" i="65" s="1"/>
  <c r="E156" i="65" s="1"/>
  <c r="E157" i="65" s="1"/>
  <c r="E158" i="65" s="1"/>
  <c r="E159" i="65" s="1"/>
  <c r="E160" i="65" s="1"/>
  <c r="E161" i="65" s="1"/>
  <c r="E162" i="65" s="1"/>
  <c r="E163" i="65" s="1"/>
  <c r="E164" i="65" s="1"/>
  <c r="E165" i="65" s="1"/>
  <c r="E166" i="65" s="1"/>
  <c r="E167" i="65" s="1"/>
  <c r="E168" i="65" s="1"/>
  <c r="E169" i="65" s="1"/>
  <c r="E170" i="65" s="1"/>
  <c r="E171" i="65" s="1"/>
  <c r="E172" i="65" s="1"/>
  <c r="E173" i="65" s="1"/>
  <c r="E174" i="65" s="1"/>
  <c r="E175" i="65" s="1"/>
  <c r="E176" i="65" s="1"/>
  <c r="E177" i="65" s="1"/>
  <c r="E178" i="65" s="1"/>
  <c r="E179" i="65" s="1"/>
  <c r="E180" i="65" s="1"/>
  <c r="E181" i="65" s="1"/>
  <c r="E182" i="65" s="1"/>
  <c r="E183" i="65" s="1"/>
  <c r="E184" i="65" s="1"/>
  <c r="E185" i="65" s="1"/>
  <c r="E186" i="65" s="1"/>
  <c r="E187" i="65" s="1"/>
  <c r="E188" i="65" s="1"/>
  <c r="E189" i="65" s="1"/>
  <c r="E190" i="65" s="1"/>
  <c r="E191" i="65" s="1"/>
  <c r="E192" i="65" s="1"/>
  <c r="E193" i="65" s="1"/>
  <c r="E194" i="65" s="1"/>
  <c r="E195" i="65" s="1"/>
  <c r="E196" i="65" s="1"/>
  <c r="E197" i="65" s="1"/>
  <c r="E198" i="65" s="1"/>
  <c r="E199" i="65" s="1"/>
  <c r="E200" i="65" s="1"/>
  <c r="E201" i="65" s="1"/>
  <c r="E202" i="65" s="1"/>
  <c r="E203" i="65" s="1"/>
  <c r="E204" i="65" s="1"/>
  <c r="E205" i="65" s="1"/>
  <c r="E206" i="65" s="1"/>
  <c r="E207" i="65" s="1"/>
  <c r="E208" i="65" s="1"/>
  <c r="E209" i="65" s="1"/>
  <c r="E210" i="65" s="1"/>
  <c r="E211" i="65" s="1"/>
  <c r="E212" i="65" s="1"/>
  <c r="E213" i="65" s="1"/>
  <c r="E214" i="65" s="1"/>
  <c r="E215" i="65" s="1"/>
  <c r="E216" i="65" s="1"/>
  <c r="E217" i="65" s="1"/>
  <c r="E218" i="65" s="1"/>
  <c r="E219" i="65" s="1"/>
  <c r="E220" i="65" s="1"/>
  <c r="E221" i="65" s="1"/>
  <c r="E222" i="65" s="1"/>
  <c r="E223" i="65" s="1"/>
  <c r="E224" i="65" s="1"/>
  <c r="E225" i="65" s="1"/>
  <c r="E226" i="65" s="1"/>
  <c r="L60" i="65"/>
  <c r="L59" i="65"/>
  <c r="L58" i="65"/>
  <c r="L57" i="65"/>
  <c r="L56" i="65"/>
  <c r="L55" i="65"/>
  <c r="L54" i="65"/>
  <c r="L53" i="65"/>
  <c r="L52" i="65"/>
  <c r="L51" i="65"/>
  <c r="L50" i="65"/>
  <c r="L49" i="65"/>
  <c r="L48" i="65"/>
  <c r="L47" i="65"/>
  <c r="L46" i="65"/>
  <c r="L45" i="65"/>
  <c r="L44" i="65"/>
  <c r="L43" i="65"/>
  <c r="L42" i="65"/>
  <c r="L41" i="65"/>
  <c r="L40" i="65"/>
  <c r="L39" i="65"/>
  <c r="L38" i="65"/>
  <c r="L37" i="65"/>
  <c r="L36" i="65"/>
  <c r="L35" i="65"/>
  <c r="L34" i="65"/>
  <c r="L33" i="65"/>
  <c r="L32" i="65"/>
  <c r="L31" i="65"/>
  <c r="L30" i="65"/>
  <c r="L29" i="65"/>
  <c r="L28" i="65"/>
  <c r="L27" i="65"/>
  <c r="L26" i="65"/>
  <c r="L25" i="65"/>
  <c r="L24" i="65"/>
  <c r="L23" i="65"/>
  <c r="L22" i="65"/>
  <c r="L21" i="65"/>
  <c r="L20" i="65"/>
  <c r="L19" i="65"/>
  <c r="L18" i="65"/>
  <c r="L17" i="65"/>
  <c r="L16" i="65"/>
  <c r="F16" i="65"/>
  <c r="F17" i="65" s="1"/>
  <c r="F18" i="65" s="1"/>
  <c r="F19" i="65" s="1"/>
  <c r="F20" i="65" s="1"/>
  <c r="F21" i="65" s="1"/>
  <c r="F22" i="65" s="1"/>
  <c r="F23" i="65" s="1"/>
  <c r="F24" i="65" s="1"/>
  <c r="F25" i="65" s="1"/>
  <c r="F26" i="65" s="1"/>
  <c r="F27" i="65" s="1"/>
  <c r="F28" i="65" s="1"/>
  <c r="F29" i="65" s="1"/>
  <c r="F30" i="65" s="1"/>
  <c r="F31" i="65" s="1"/>
  <c r="F32" i="65" s="1"/>
  <c r="F33" i="65" s="1"/>
  <c r="F34" i="65" s="1"/>
  <c r="F35" i="65" s="1"/>
  <c r="F36" i="65" s="1"/>
  <c r="F37" i="65" s="1"/>
  <c r="F38" i="65" s="1"/>
  <c r="F39" i="65" s="1"/>
  <c r="F40" i="65" s="1"/>
  <c r="F41" i="65" s="1"/>
  <c r="F42" i="65" s="1"/>
  <c r="F43" i="65" s="1"/>
  <c r="F44" i="65" s="1"/>
  <c r="F45" i="65" s="1"/>
  <c r="F46" i="65" s="1"/>
  <c r="F47" i="65" s="1"/>
  <c r="F48" i="65" s="1"/>
  <c r="F49" i="65" s="1"/>
  <c r="F50" i="65" s="1"/>
  <c r="F51" i="65" s="1"/>
  <c r="F52" i="65" s="1"/>
  <c r="F53" i="65" s="1"/>
  <c r="F54" i="65" s="1"/>
  <c r="F55" i="65" s="1"/>
  <c r="F56" i="65" s="1"/>
  <c r="F57" i="65" s="1"/>
  <c r="F58" i="65" s="1"/>
  <c r="F59" i="65" s="1"/>
  <c r="F60" i="65" s="1"/>
  <c r="F61" i="65" s="1"/>
  <c r="F62" i="65" s="1"/>
  <c r="F63" i="65" s="1"/>
  <c r="F64" i="65" s="1"/>
  <c r="F65" i="65" s="1"/>
  <c r="F66" i="65" s="1"/>
  <c r="F67" i="65" s="1"/>
  <c r="F68" i="65" s="1"/>
  <c r="F69" i="65" s="1"/>
  <c r="F70" i="65" s="1"/>
  <c r="F71" i="65" s="1"/>
  <c r="F72" i="65" s="1"/>
  <c r="F73" i="65" s="1"/>
  <c r="F74" i="65" s="1"/>
  <c r="F75" i="65" s="1"/>
  <c r="F76" i="65" s="1"/>
  <c r="F77" i="65" s="1"/>
  <c r="F78" i="65" s="1"/>
  <c r="F79" i="65" s="1"/>
  <c r="F80" i="65" s="1"/>
  <c r="F81" i="65" s="1"/>
  <c r="F82" i="65" s="1"/>
  <c r="F83" i="65" s="1"/>
  <c r="F84" i="65" s="1"/>
  <c r="F85" i="65" s="1"/>
  <c r="F86" i="65" s="1"/>
  <c r="F87" i="65" s="1"/>
  <c r="F88" i="65" s="1"/>
  <c r="F89" i="65" s="1"/>
  <c r="F90" i="65" s="1"/>
  <c r="F91" i="65" s="1"/>
  <c r="F92" i="65" s="1"/>
  <c r="F93" i="65" s="1"/>
  <c r="F94" i="65" s="1"/>
  <c r="F95" i="65" s="1"/>
  <c r="F96" i="65" s="1"/>
  <c r="F97" i="65" s="1"/>
  <c r="F98" i="65" s="1"/>
  <c r="F99" i="65" s="1"/>
  <c r="F100" i="65" s="1"/>
  <c r="F101" i="65" s="1"/>
  <c r="F102" i="65" s="1"/>
  <c r="F103" i="65" s="1"/>
  <c r="F104" i="65" s="1"/>
  <c r="F105" i="65" s="1"/>
  <c r="F106" i="65" s="1"/>
  <c r="F107" i="65" s="1"/>
  <c r="F108" i="65" s="1"/>
  <c r="F109" i="65" s="1"/>
  <c r="F110" i="65" s="1"/>
  <c r="F111" i="65" s="1"/>
  <c r="F112" i="65" s="1"/>
  <c r="F113" i="65" s="1"/>
  <c r="F114" i="65" s="1"/>
  <c r="F115" i="65" s="1"/>
  <c r="F116" i="65" s="1"/>
  <c r="F117" i="65" s="1"/>
  <c r="F118" i="65" s="1"/>
  <c r="F119" i="65" s="1"/>
  <c r="F120" i="65" s="1"/>
  <c r="F121" i="65" s="1"/>
  <c r="F122" i="65" s="1"/>
  <c r="F123" i="65" s="1"/>
  <c r="F124" i="65" s="1"/>
  <c r="F125" i="65" s="1"/>
  <c r="F126" i="65" s="1"/>
  <c r="F127" i="65" s="1"/>
  <c r="F128" i="65" s="1"/>
  <c r="F129" i="65" s="1"/>
  <c r="F130" i="65" s="1"/>
  <c r="F131" i="65" s="1"/>
  <c r="F132" i="65" s="1"/>
  <c r="F133" i="65" s="1"/>
  <c r="F134" i="65" s="1"/>
  <c r="F135" i="65" s="1"/>
  <c r="F136" i="65" s="1"/>
  <c r="F137" i="65" s="1"/>
  <c r="F138" i="65" s="1"/>
  <c r="F139" i="65" s="1"/>
  <c r="F140" i="65" s="1"/>
  <c r="F141" i="65" s="1"/>
  <c r="F142" i="65" s="1"/>
  <c r="F143" i="65" s="1"/>
  <c r="F144" i="65" s="1"/>
  <c r="F145" i="65" s="1"/>
  <c r="F146" i="65" s="1"/>
  <c r="F147" i="65" s="1"/>
  <c r="F148" i="65" s="1"/>
  <c r="F149" i="65" s="1"/>
  <c r="F150" i="65" s="1"/>
  <c r="F151" i="65" s="1"/>
  <c r="F152" i="65" s="1"/>
  <c r="F153" i="65" s="1"/>
  <c r="F154" i="65" s="1"/>
  <c r="F155" i="65" s="1"/>
  <c r="F156" i="65" s="1"/>
  <c r="F157" i="65" s="1"/>
  <c r="F158" i="65" s="1"/>
  <c r="F159" i="65" s="1"/>
  <c r="F160" i="65" s="1"/>
  <c r="F161" i="65" s="1"/>
  <c r="F162" i="65" s="1"/>
  <c r="F163" i="65" s="1"/>
  <c r="F164" i="65" s="1"/>
  <c r="F165" i="65" s="1"/>
  <c r="F166" i="65" s="1"/>
  <c r="F167" i="65" s="1"/>
  <c r="F168" i="65" s="1"/>
  <c r="F169" i="65" s="1"/>
  <c r="F170" i="65" s="1"/>
  <c r="F171" i="65" s="1"/>
  <c r="F172" i="65" s="1"/>
  <c r="F173" i="65" s="1"/>
  <c r="F174" i="65" s="1"/>
  <c r="F175" i="65" s="1"/>
  <c r="F176" i="65" s="1"/>
  <c r="F177" i="65" s="1"/>
  <c r="F178" i="65" s="1"/>
  <c r="F179" i="65" s="1"/>
  <c r="F180" i="65" s="1"/>
  <c r="F181" i="65" s="1"/>
  <c r="F182" i="65" s="1"/>
  <c r="F183" i="65" s="1"/>
  <c r="F184" i="65" s="1"/>
  <c r="F185" i="65" s="1"/>
  <c r="F186" i="65" s="1"/>
  <c r="F187" i="65" s="1"/>
  <c r="F188" i="65" s="1"/>
  <c r="F189" i="65" s="1"/>
  <c r="F190" i="65" s="1"/>
  <c r="F191" i="65" s="1"/>
  <c r="F192" i="65" s="1"/>
  <c r="F193" i="65" s="1"/>
  <c r="F194" i="65" s="1"/>
  <c r="F195" i="65" s="1"/>
  <c r="F196" i="65" s="1"/>
  <c r="F197" i="65" s="1"/>
  <c r="F198" i="65" s="1"/>
  <c r="F199" i="65" s="1"/>
  <c r="F200" i="65" s="1"/>
  <c r="F201" i="65" s="1"/>
  <c r="F202" i="65" s="1"/>
  <c r="F203" i="65" s="1"/>
  <c r="F204" i="65" s="1"/>
  <c r="F205" i="65" s="1"/>
  <c r="F206" i="65" s="1"/>
  <c r="F207" i="65" s="1"/>
  <c r="F208" i="65" s="1"/>
  <c r="F209" i="65" s="1"/>
  <c r="F210" i="65" s="1"/>
  <c r="F211" i="65" s="1"/>
  <c r="F212" i="65" s="1"/>
  <c r="F213" i="65" s="1"/>
  <c r="F214" i="65" s="1"/>
  <c r="F215" i="65" s="1"/>
  <c r="F216" i="65" s="1"/>
  <c r="F217" i="65" s="1"/>
  <c r="F218" i="65" s="1"/>
  <c r="F219" i="65" s="1"/>
  <c r="F220" i="65" s="1"/>
  <c r="F221" i="65" s="1"/>
  <c r="F222" i="65" s="1"/>
  <c r="F223" i="65" s="1"/>
  <c r="F224" i="65" s="1"/>
  <c r="F225" i="65" s="1"/>
  <c r="F226" i="65" s="1"/>
  <c r="L15" i="65"/>
  <c r="L14" i="65"/>
  <c r="L13" i="65"/>
  <c r="L12" i="65"/>
  <c r="F12" i="65"/>
  <c r="F13" i="65" s="1"/>
  <c r="F14" i="65" s="1"/>
  <c r="F15" i="65" s="1"/>
  <c r="E12" i="65"/>
  <c r="E13" i="65" s="1"/>
  <c r="E14" i="65" s="1"/>
  <c r="E15" i="65" s="1"/>
  <c r="E16" i="65" s="1"/>
  <c r="E17" i="65" s="1"/>
  <c r="E18" i="65" s="1"/>
  <c r="E19" i="65" s="1"/>
  <c r="E20" i="65" s="1"/>
  <c r="E21" i="65" s="1"/>
  <c r="E22" i="65" s="1"/>
  <c r="E23" i="65" s="1"/>
  <c r="E24" i="65" s="1"/>
  <c r="E25" i="65" s="1"/>
  <c r="E26" i="65" s="1"/>
  <c r="E27" i="65" s="1"/>
  <c r="E28" i="65" s="1"/>
  <c r="E29" i="65" s="1"/>
  <c r="E30" i="65" s="1"/>
  <c r="E31" i="65" s="1"/>
  <c r="E32" i="65" s="1"/>
  <c r="E33" i="65" s="1"/>
  <c r="E34" i="65" s="1"/>
  <c r="E35" i="65" s="1"/>
  <c r="E36" i="65" s="1"/>
  <c r="E37" i="65" s="1"/>
  <c r="E38" i="65" s="1"/>
  <c r="E39" i="65" s="1"/>
  <c r="E40" i="65" s="1"/>
  <c r="E41" i="65" s="1"/>
  <c r="E42" i="65" s="1"/>
  <c r="E43" i="65" s="1"/>
  <c r="E44" i="65" s="1"/>
  <c r="E45" i="65" s="1"/>
  <c r="E46" i="65" s="1"/>
  <c r="E47" i="65" s="1"/>
  <c r="E48" i="65" s="1"/>
  <c r="E49" i="65" s="1"/>
  <c r="E50" i="65" s="1"/>
  <c r="E51" i="65" s="1"/>
  <c r="E52" i="65" s="1"/>
  <c r="E53" i="65" s="1"/>
  <c r="E54" i="65" s="1"/>
  <c r="E55" i="65" s="1"/>
  <c r="E56" i="65" s="1"/>
  <c r="E57" i="65" s="1"/>
  <c r="E58" i="65" s="1"/>
  <c r="E59" i="65" s="1"/>
  <c r="E60" i="65" s="1"/>
  <c r="E61" i="65" s="1"/>
  <c r="E62" i="65" s="1"/>
  <c r="E63" i="65" s="1"/>
  <c r="E64" i="65" s="1"/>
  <c r="E65" i="65" s="1"/>
  <c r="E66" i="65" s="1"/>
  <c r="E67" i="65" s="1"/>
  <c r="E68" i="65" s="1"/>
  <c r="E69" i="65" s="1"/>
  <c r="E70" i="65" s="1"/>
  <c r="E71" i="65" s="1"/>
  <c r="E72" i="65" s="1"/>
  <c r="E73" i="65" s="1"/>
  <c r="E74" i="65" s="1"/>
  <c r="E75" i="65" s="1"/>
  <c r="E76" i="65" s="1"/>
  <c r="E77" i="65" s="1"/>
  <c r="E78" i="65" s="1"/>
  <c r="E79" i="65" s="1"/>
  <c r="E80" i="65" s="1"/>
  <c r="E81" i="65" s="1"/>
  <c r="E82" i="65" s="1"/>
  <c r="E83" i="65" s="1"/>
  <c r="E84" i="65" s="1"/>
  <c r="E85" i="65" s="1"/>
  <c r="E86" i="65" s="1"/>
  <c r="E87" i="65" s="1"/>
  <c r="E88" i="65" s="1"/>
  <c r="E89" i="65" s="1"/>
  <c r="E90" i="65" s="1"/>
  <c r="E91" i="65" s="1"/>
  <c r="E92" i="65" s="1"/>
  <c r="L11" i="65"/>
  <c r="E11" i="65"/>
  <c r="L10" i="65"/>
  <c r="E10" i="65"/>
  <c r="L9" i="65"/>
  <c r="F9" i="65"/>
  <c r="F10" i="65" s="1"/>
  <c r="F11" i="65" s="1"/>
  <c r="E9" i="65"/>
  <c r="L60" i="64"/>
  <c r="L59" i="64"/>
  <c r="L58" i="64"/>
  <c r="L57" i="64"/>
  <c r="L56" i="64"/>
  <c r="L55" i="64"/>
  <c r="L54" i="64"/>
  <c r="L53" i="64"/>
  <c r="L52" i="64"/>
  <c r="L51" i="64"/>
  <c r="L50" i="64"/>
  <c r="L49" i="64"/>
  <c r="L48" i="64"/>
  <c r="L47" i="64"/>
  <c r="L46" i="64"/>
  <c r="L45" i="64"/>
  <c r="L44" i="64"/>
  <c r="L43" i="64"/>
  <c r="L42" i="64"/>
  <c r="L41" i="64"/>
  <c r="L40" i="64"/>
  <c r="L39" i="64"/>
  <c r="L38" i="64"/>
  <c r="L37" i="64"/>
  <c r="L36" i="64"/>
  <c r="L35" i="64"/>
  <c r="L34" i="64"/>
  <c r="L33" i="64"/>
  <c r="L32" i="64"/>
  <c r="L31" i="64"/>
  <c r="L30" i="64"/>
  <c r="L29" i="64"/>
  <c r="L28" i="64"/>
  <c r="L27" i="64"/>
  <c r="L26" i="64"/>
  <c r="L25" i="64"/>
  <c r="L24" i="64"/>
  <c r="L23" i="64"/>
  <c r="L22" i="64"/>
  <c r="L21" i="64"/>
  <c r="L20" i="64"/>
  <c r="L19" i="64"/>
  <c r="L18" i="64"/>
  <c r="L17" i="64"/>
  <c r="L16" i="64"/>
  <c r="L15" i="64"/>
  <c r="L14" i="64"/>
  <c r="L13" i="64"/>
  <c r="L12" i="64"/>
  <c r="F12" i="64"/>
  <c r="F13" i="64" s="1"/>
  <c r="F14" i="64" s="1"/>
  <c r="F15" i="64" s="1"/>
  <c r="F16" i="64" s="1"/>
  <c r="F17" i="64" s="1"/>
  <c r="F18" i="64" s="1"/>
  <c r="F19" i="64" s="1"/>
  <c r="F20" i="64" s="1"/>
  <c r="F21" i="64" s="1"/>
  <c r="F22" i="64" s="1"/>
  <c r="F23" i="64" s="1"/>
  <c r="F24" i="64" s="1"/>
  <c r="F25" i="64" s="1"/>
  <c r="F26" i="64" s="1"/>
  <c r="F27" i="64" s="1"/>
  <c r="F28" i="64" s="1"/>
  <c r="F29" i="64" s="1"/>
  <c r="F30" i="64" s="1"/>
  <c r="F31" i="64" s="1"/>
  <c r="F32" i="64" s="1"/>
  <c r="F33" i="64" s="1"/>
  <c r="F34" i="64" s="1"/>
  <c r="F35" i="64" s="1"/>
  <c r="F36" i="64" s="1"/>
  <c r="F37" i="64" s="1"/>
  <c r="F38" i="64" s="1"/>
  <c r="F39" i="64" s="1"/>
  <c r="F40" i="64" s="1"/>
  <c r="F41" i="64" s="1"/>
  <c r="F42" i="64" s="1"/>
  <c r="F43" i="64" s="1"/>
  <c r="F44" i="64" s="1"/>
  <c r="F45" i="64" s="1"/>
  <c r="F46" i="64" s="1"/>
  <c r="F47" i="64" s="1"/>
  <c r="F48" i="64" s="1"/>
  <c r="F49" i="64" s="1"/>
  <c r="F50" i="64" s="1"/>
  <c r="F51" i="64" s="1"/>
  <c r="F52" i="64" s="1"/>
  <c r="F53" i="64" s="1"/>
  <c r="F54" i="64" s="1"/>
  <c r="F55" i="64" s="1"/>
  <c r="F56" i="64" s="1"/>
  <c r="F57" i="64" s="1"/>
  <c r="F58" i="64" s="1"/>
  <c r="F59" i="64" s="1"/>
  <c r="F60" i="64" s="1"/>
  <c r="F61" i="64" s="1"/>
  <c r="F62" i="64" s="1"/>
  <c r="F63" i="64" s="1"/>
  <c r="F64" i="64" s="1"/>
  <c r="F65" i="64" s="1"/>
  <c r="F66" i="64" s="1"/>
  <c r="F67" i="64" s="1"/>
  <c r="F68" i="64" s="1"/>
  <c r="F69" i="64" s="1"/>
  <c r="F70" i="64" s="1"/>
  <c r="F71" i="64" s="1"/>
  <c r="F72" i="64" s="1"/>
  <c r="F73" i="64" s="1"/>
  <c r="F74" i="64" s="1"/>
  <c r="F75" i="64" s="1"/>
  <c r="F76" i="64" s="1"/>
  <c r="F77" i="64" s="1"/>
  <c r="F78" i="64" s="1"/>
  <c r="F79" i="64" s="1"/>
  <c r="F80" i="64" s="1"/>
  <c r="F81" i="64" s="1"/>
  <c r="F82" i="64" s="1"/>
  <c r="F83" i="64" s="1"/>
  <c r="F84" i="64" s="1"/>
  <c r="F85" i="64" s="1"/>
  <c r="F86" i="64" s="1"/>
  <c r="F87" i="64" s="1"/>
  <c r="F88" i="64" s="1"/>
  <c r="F89" i="64" s="1"/>
  <c r="F90" i="64" s="1"/>
  <c r="F91" i="64" s="1"/>
  <c r="F92" i="64" s="1"/>
  <c r="F93" i="64" s="1"/>
  <c r="F94" i="64" s="1"/>
  <c r="F95" i="64" s="1"/>
  <c r="F96" i="64" s="1"/>
  <c r="F97" i="64" s="1"/>
  <c r="F98" i="64" s="1"/>
  <c r="F99" i="64" s="1"/>
  <c r="F100" i="64" s="1"/>
  <c r="F101" i="64" s="1"/>
  <c r="F102" i="64" s="1"/>
  <c r="F103" i="64" s="1"/>
  <c r="F104" i="64" s="1"/>
  <c r="F105" i="64" s="1"/>
  <c r="F106" i="64" s="1"/>
  <c r="F107" i="64" s="1"/>
  <c r="F108" i="64" s="1"/>
  <c r="F109" i="64" s="1"/>
  <c r="F110" i="64" s="1"/>
  <c r="F111" i="64" s="1"/>
  <c r="F112" i="64" s="1"/>
  <c r="F113" i="64" s="1"/>
  <c r="F114" i="64" s="1"/>
  <c r="F115" i="64" s="1"/>
  <c r="F116" i="64" s="1"/>
  <c r="F117" i="64" s="1"/>
  <c r="F118" i="64" s="1"/>
  <c r="F119" i="64" s="1"/>
  <c r="F120" i="64" s="1"/>
  <c r="F121" i="64" s="1"/>
  <c r="F122" i="64" s="1"/>
  <c r="F123" i="64" s="1"/>
  <c r="F124" i="64" s="1"/>
  <c r="F125" i="64" s="1"/>
  <c r="F126" i="64" s="1"/>
  <c r="F127" i="64" s="1"/>
  <c r="F128" i="64" s="1"/>
  <c r="F129" i="64" s="1"/>
  <c r="F130" i="64" s="1"/>
  <c r="F131" i="64" s="1"/>
  <c r="F132" i="64" s="1"/>
  <c r="F133" i="64" s="1"/>
  <c r="F134" i="64" s="1"/>
  <c r="F135" i="64" s="1"/>
  <c r="F136" i="64" s="1"/>
  <c r="F137" i="64" s="1"/>
  <c r="F138" i="64" s="1"/>
  <c r="F139" i="64" s="1"/>
  <c r="F140" i="64" s="1"/>
  <c r="F141" i="64" s="1"/>
  <c r="F142" i="64" s="1"/>
  <c r="F143" i="64" s="1"/>
  <c r="F144" i="64" s="1"/>
  <c r="F145" i="64" s="1"/>
  <c r="F146" i="64" s="1"/>
  <c r="F147" i="64" s="1"/>
  <c r="F148" i="64" s="1"/>
  <c r="F149" i="64" s="1"/>
  <c r="F150" i="64" s="1"/>
  <c r="F151" i="64" s="1"/>
  <c r="F152" i="64" s="1"/>
  <c r="F153" i="64" s="1"/>
  <c r="F154" i="64" s="1"/>
  <c r="F155" i="64" s="1"/>
  <c r="F156" i="64" s="1"/>
  <c r="F157" i="64" s="1"/>
  <c r="F158" i="64" s="1"/>
  <c r="F159" i="64" s="1"/>
  <c r="F160" i="64" s="1"/>
  <c r="F161" i="64" s="1"/>
  <c r="F162" i="64" s="1"/>
  <c r="F163" i="64" s="1"/>
  <c r="F164" i="64" s="1"/>
  <c r="F165" i="64" s="1"/>
  <c r="F166" i="64" s="1"/>
  <c r="F167" i="64" s="1"/>
  <c r="F168" i="64" s="1"/>
  <c r="F169" i="64" s="1"/>
  <c r="F170" i="64" s="1"/>
  <c r="F171" i="64" s="1"/>
  <c r="F172" i="64" s="1"/>
  <c r="F173" i="64" s="1"/>
  <c r="F174" i="64" s="1"/>
  <c r="F175" i="64" s="1"/>
  <c r="F176" i="64" s="1"/>
  <c r="F177" i="64" s="1"/>
  <c r="F178" i="64" s="1"/>
  <c r="F179" i="64" s="1"/>
  <c r="F180" i="64" s="1"/>
  <c r="F181" i="64" s="1"/>
  <c r="F182" i="64" s="1"/>
  <c r="F183" i="64" s="1"/>
  <c r="F184" i="64" s="1"/>
  <c r="F185" i="64" s="1"/>
  <c r="F186" i="64" s="1"/>
  <c r="F187" i="64" s="1"/>
  <c r="F188" i="64" s="1"/>
  <c r="F189" i="64" s="1"/>
  <c r="F190" i="64" s="1"/>
  <c r="F191" i="64" s="1"/>
  <c r="F192" i="64" s="1"/>
  <c r="F193" i="64" s="1"/>
  <c r="F194" i="64" s="1"/>
  <c r="F195" i="64" s="1"/>
  <c r="F196" i="64" s="1"/>
  <c r="F197" i="64" s="1"/>
  <c r="F198" i="64" s="1"/>
  <c r="F199" i="64" s="1"/>
  <c r="F200" i="64" s="1"/>
  <c r="F201" i="64" s="1"/>
  <c r="F202" i="64" s="1"/>
  <c r="F203" i="64" s="1"/>
  <c r="F204" i="64" s="1"/>
  <c r="F205" i="64" s="1"/>
  <c r="F206" i="64" s="1"/>
  <c r="F207" i="64" s="1"/>
  <c r="F208" i="64" s="1"/>
  <c r="F209" i="64" s="1"/>
  <c r="F210" i="64" s="1"/>
  <c r="F211" i="64" s="1"/>
  <c r="F212" i="64" s="1"/>
  <c r="F213" i="64" s="1"/>
  <c r="F214" i="64" s="1"/>
  <c r="F215" i="64" s="1"/>
  <c r="F216" i="64" s="1"/>
  <c r="F217" i="64" s="1"/>
  <c r="F218" i="64" s="1"/>
  <c r="F219" i="64" s="1"/>
  <c r="F220" i="64" s="1"/>
  <c r="F221" i="64" s="1"/>
  <c r="F222" i="64" s="1"/>
  <c r="F223" i="64" s="1"/>
  <c r="F224" i="64" s="1"/>
  <c r="F225" i="64" s="1"/>
  <c r="F226" i="64" s="1"/>
  <c r="E12" i="64"/>
  <c r="E13" i="64" s="1"/>
  <c r="E14" i="64" s="1"/>
  <c r="E15" i="64" s="1"/>
  <c r="E16" i="64" s="1"/>
  <c r="E17" i="64" s="1"/>
  <c r="E18" i="64" s="1"/>
  <c r="E19" i="64" s="1"/>
  <c r="E20" i="64" s="1"/>
  <c r="E21" i="64" s="1"/>
  <c r="E22" i="64" s="1"/>
  <c r="E23" i="64" s="1"/>
  <c r="E24" i="64" s="1"/>
  <c r="E25" i="64" s="1"/>
  <c r="E26" i="64" s="1"/>
  <c r="E27" i="64" s="1"/>
  <c r="E28" i="64" s="1"/>
  <c r="E29" i="64" s="1"/>
  <c r="E30" i="64" s="1"/>
  <c r="E31" i="64" s="1"/>
  <c r="E32" i="64" s="1"/>
  <c r="E33" i="64" s="1"/>
  <c r="E34" i="64" s="1"/>
  <c r="E35" i="64" s="1"/>
  <c r="E36" i="64" s="1"/>
  <c r="E37" i="64" s="1"/>
  <c r="E38" i="64" s="1"/>
  <c r="E39" i="64" s="1"/>
  <c r="E40" i="64" s="1"/>
  <c r="E41" i="64" s="1"/>
  <c r="E42" i="64" s="1"/>
  <c r="E43" i="64" s="1"/>
  <c r="E44" i="64" s="1"/>
  <c r="E45" i="64" s="1"/>
  <c r="E46" i="64" s="1"/>
  <c r="E47" i="64" s="1"/>
  <c r="E48" i="64" s="1"/>
  <c r="E49" i="64" s="1"/>
  <c r="E50" i="64" s="1"/>
  <c r="E51" i="64" s="1"/>
  <c r="E52" i="64" s="1"/>
  <c r="E53" i="64" s="1"/>
  <c r="E54" i="64" s="1"/>
  <c r="E55" i="64" s="1"/>
  <c r="E56" i="64" s="1"/>
  <c r="E57" i="64" s="1"/>
  <c r="E58" i="64" s="1"/>
  <c r="E59" i="64" s="1"/>
  <c r="E60" i="64" s="1"/>
  <c r="E61" i="64" s="1"/>
  <c r="E62" i="64" s="1"/>
  <c r="E63" i="64" s="1"/>
  <c r="E64" i="64" s="1"/>
  <c r="E65" i="64" s="1"/>
  <c r="E66" i="64" s="1"/>
  <c r="E67" i="64" s="1"/>
  <c r="E68" i="64" s="1"/>
  <c r="E69" i="64" s="1"/>
  <c r="E70" i="64" s="1"/>
  <c r="E71" i="64" s="1"/>
  <c r="E72" i="64" s="1"/>
  <c r="E73" i="64" s="1"/>
  <c r="E74" i="64" s="1"/>
  <c r="E75" i="64" s="1"/>
  <c r="E76" i="64" s="1"/>
  <c r="E77" i="64" s="1"/>
  <c r="E78" i="64" s="1"/>
  <c r="E79" i="64" s="1"/>
  <c r="E80" i="64" s="1"/>
  <c r="E81" i="64" s="1"/>
  <c r="E82" i="64" s="1"/>
  <c r="E83" i="64" s="1"/>
  <c r="E84" i="64" s="1"/>
  <c r="E85" i="64" s="1"/>
  <c r="E86" i="64" s="1"/>
  <c r="E87" i="64" s="1"/>
  <c r="E88" i="64" s="1"/>
  <c r="E89" i="64" s="1"/>
  <c r="E90" i="64" s="1"/>
  <c r="E91" i="64" s="1"/>
  <c r="E92" i="64" s="1"/>
  <c r="E93" i="64" s="1"/>
  <c r="E94" i="64" s="1"/>
  <c r="E95" i="64" s="1"/>
  <c r="E96" i="64" s="1"/>
  <c r="E97" i="64" s="1"/>
  <c r="E98" i="64" s="1"/>
  <c r="E99" i="64" s="1"/>
  <c r="E100" i="64" s="1"/>
  <c r="E101" i="64" s="1"/>
  <c r="E102" i="64" s="1"/>
  <c r="E103" i="64" s="1"/>
  <c r="E104" i="64" s="1"/>
  <c r="E105" i="64" s="1"/>
  <c r="E106" i="64" s="1"/>
  <c r="E107" i="64" s="1"/>
  <c r="E108" i="64" s="1"/>
  <c r="E109" i="64" s="1"/>
  <c r="E110" i="64" s="1"/>
  <c r="E111" i="64" s="1"/>
  <c r="E112" i="64" s="1"/>
  <c r="E113" i="64" s="1"/>
  <c r="E114" i="64" s="1"/>
  <c r="E115" i="64" s="1"/>
  <c r="E116" i="64" s="1"/>
  <c r="E117" i="64" s="1"/>
  <c r="E118" i="64" s="1"/>
  <c r="E119" i="64" s="1"/>
  <c r="E120" i="64" s="1"/>
  <c r="E121" i="64" s="1"/>
  <c r="E122" i="64" s="1"/>
  <c r="E123" i="64" s="1"/>
  <c r="E124" i="64" s="1"/>
  <c r="E125" i="64" s="1"/>
  <c r="E126" i="64" s="1"/>
  <c r="E127" i="64" s="1"/>
  <c r="E128" i="64" s="1"/>
  <c r="E129" i="64" s="1"/>
  <c r="E130" i="64" s="1"/>
  <c r="E131" i="64" s="1"/>
  <c r="E132" i="64" s="1"/>
  <c r="E133" i="64" s="1"/>
  <c r="E134" i="64" s="1"/>
  <c r="E135" i="64" s="1"/>
  <c r="E136" i="64" s="1"/>
  <c r="E137" i="64" s="1"/>
  <c r="E138" i="64" s="1"/>
  <c r="E139" i="64" s="1"/>
  <c r="E140" i="64" s="1"/>
  <c r="E141" i="64" s="1"/>
  <c r="E142" i="64" s="1"/>
  <c r="E143" i="64" s="1"/>
  <c r="E144" i="64" s="1"/>
  <c r="E145" i="64" s="1"/>
  <c r="E146" i="64" s="1"/>
  <c r="E147" i="64" s="1"/>
  <c r="E148" i="64" s="1"/>
  <c r="E149" i="64" s="1"/>
  <c r="E150" i="64" s="1"/>
  <c r="E151" i="64" s="1"/>
  <c r="E152" i="64" s="1"/>
  <c r="E153" i="64" s="1"/>
  <c r="E154" i="64" s="1"/>
  <c r="E155" i="64" s="1"/>
  <c r="E156" i="64" s="1"/>
  <c r="E157" i="64" s="1"/>
  <c r="E158" i="64" s="1"/>
  <c r="E159" i="64" s="1"/>
  <c r="E160" i="64" s="1"/>
  <c r="E161" i="64" s="1"/>
  <c r="E162" i="64" s="1"/>
  <c r="E163" i="64" s="1"/>
  <c r="E164" i="64" s="1"/>
  <c r="E165" i="64" s="1"/>
  <c r="E166" i="64" s="1"/>
  <c r="E167" i="64" s="1"/>
  <c r="E168" i="64" s="1"/>
  <c r="E169" i="64" s="1"/>
  <c r="E170" i="64" s="1"/>
  <c r="E171" i="64" s="1"/>
  <c r="E172" i="64" s="1"/>
  <c r="E173" i="64" s="1"/>
  <c r="E174" i="64" s="1"/>
  <c r="E175" i="64" s="1"/>
  <c r="E176" i="64" s="1"/>
  <c r="E177" i="64" s="1"/>
  <c r="E178" i="64" s="1"/>
  <c r="E179" i="64" s="1"/>
  <c r="E180" i="64" s="1"/>
  <c r="E181" i="64" s="1"/>
  <c r="E182" i="64" s="1"/>
  <c r="E183" i="64" s="1"/>
  <c r="E184" i="64" s="1"/>
  <c r="E185" i="64" s="1"/>
  <c r="E186" i="64" s="1"/>
  <c r="E187" i="64" s="1"/>
  <c r="E188" i="64" s="1"/>
  <c r="E189" i="64" s="1"/>
  <c r="E190" i="64" s="1"/>
  <c r="E191" i="64" s="1"/>
  <c r="E192" i="64" s="1"/>
  <c r="E193" i="64" s="1"/>
  <c r="E194" i="64" s="1"/>
  <c r="E195" i="64" s="1"/>
  <c r="E196" i="64" s="1"/>
  <c r="E197" i="64" s="1"/>
  <c r="E198" i="64" s="1"/>
  <c r="E199" i="64" s="1"/>
  <c r="E200" i="64" s="1"/>
  <c r="E201" i="64" s="1"/>
  <c r="E202" i="64" s="1"/>
  <c r="E203" i="64" s="1"/>
  <c r="E204" i="64" s="1"/>
  <c r="E205" i="64" s="1"/>
  <c r="E206" i="64" s="1"/>
  <c r="E207" i="64" s="1"/>
  <c r="E208" i="64" s="1"/>
  <c r="E209" i="64" s="1"/>
  <c r="E210" i="64" s="1"/>
  <c r="E211" i="64" s="1"/>
  <c r="E212" i="64" s="1"/>
  <c r="E213" i="64" s="1"/>
  <c r="E214" i="64" s="1"/>
  <c r="E215" i="64" s="1"/>
  <c r="E216" i="64" s="1"/>
  <c r="E217" i="64" s="1"/>
  <c r="E218" i="64" s="1"/>
  <c r="E219" i="64" s="1"/>
  <c r="E220" i="64" s="1"/>
  <c r="E221" i="64" s="1"/>
  <c r="E222" i="64" s="1"/>
  <c r="E223" i="64" s="1"/>
  <c r="E224" i="64" s="1"/>
  <c r="E225" i="64" s="1"/>
  <c r="E226" i="64" s="1"/>
  <c r="L11" i="64"/>
  <c r="E11" i="64"/>
  <c r="L10" i="64"/>
  <c r="E10" i="64"/>
  <c r="L9" i="64"/>
  <c r="F9" i="64"/>
  <c r="F10" i="64" s="1"/>
  <c r="F11" i="64" s="1"/>
  <c r="E9" i="64"/>
  <c r="L60" i="33"/>
  <c r="L59" i="33"/>
  <c r="L58" i="33"/>
  <c r="L57" i="33"/>
  <c r="L56" i="33"/>
  <c r="L55" i="33"/>
  <c r="L54" i="33"/>
  <c r="L53" i="33"/>
  <c r="L52" i="33"/>
  <c r="L51" i="33"/>
  <c r="L50" i="33"/>
  <c r="L49" i="33"/>
  <c r="L48" i="33"/>
  <c r="L47" i="33"/>
  <c r="L46" i="33"/>
  <c r="L45" i="33"/>
  <c r="L44" i="33"/>
  <c r="L43" i="33"/>
  <c r="L42" i="33"/>
  <c r="L41" i="33"/>
  <c r="L40" i="33"/>
  <c r="L39" i="33"/>
  <c r="L38" i="33"/>
  <c r="L37" i="33"/>
  <c r="L36" i="33"/>
  <c r="L35" i="33"/>
  <c r="L34" i="33"/>
  <c r="L33" i="33"/>
  <c r="L32" i="33"/>
  <c r="L31" i="33"/>
  <c r="L30" i="33"/>
  <c r="L29" i="33"/>
  <c r="L28" i="33"/>
  <c r="L27" i="33"/>
  <c r="L26" i="33"/>
  <c r="L25" i="33"/>
  <c r="L24" i="33"/>
  <c r="L23" i="33"/>
  <c r="L22" i="33"/>
  <c r="L21" i="33"/>
  <c r="L20" i="33"/>
  <c r="L19" i="33"/>
  <c r="L18" i="33"/>
  <c r="L17" i="33"/>
  <c r="L16" i="33"/>
  <c r="L15" i="33"/>
  <c r="L14" i="33"/>
  <c r="L13" i="33"/>
  <c r="L12" i="33"/>
  <c r="L11" i="33"/>
  <c r="L9" i="33"/>
  <c r="F9" i="33"/>
  <c r="F10" i="33" s="1"/>
  <c r="F11" i="33" s="1"/>
  <c r="F12" i="33" s="1"/>
  <c r="F13" i="33" s="1"/>
  <c r="F14" i="33" s="1"/>
  <c r="F15" i="33" s="1"/>
  <c r="F16" i="33" s="1"/>
  <c r="F17" i="33" s="1"/>
  <c r="F18" i="33" s="1"/>
  <c r="F19" i="33" s="1"/>
  <c r="F20" i="33" s="1"/>
  <c r="F21" i="33" s="1"/>
  <c r="F22" i="33" s="1"/>
  <c r="F23" i="33" s="1"/>
  <c r="F24" i="33" s="1"/>
  <c r="F25" i="33" s="1"/>
  <c r="F26" i="33" s="1"/>
  <c r="F27" i="33" s="1"/>
  <c r="F28" i="33" s="1"/>
  <c r="F29" i="33" s="1"/>
  <c r="F30" i="33" s="1"/>
  <c r="F31" i="33" s="1"/>
  <c r="F32" i="33" s="1"/>
  <c r="F33" i="33" s="1"/>
  <c r="F34" i="33" s="1"/>
  <c r="F35" i="33" s="1"/>
  <c r="F36" i="33" s="1"/>
  <c r="F37" i="33" s="1"/>
  <c r="F38" i="33" s="1"/>
  <c r="F39" i="33" s="1"/>
  <c r="F40" i="33" s="1"/>
  <c r="F41" i="33" s="1"/>
  <c r="F42" i="33" s="1"/>
  <c r="F43" i="33" s="1"/>
  <c r="F44" i="33" s="1"/>
  <c r="F45" i="33" s="1"/>
  <c r="F46" i="33" s="1"/>
  <c r="F47" i="33" s="1"/>
  <c r="F48" i="33" s="1"/>
  <c r="F49" i="33" s="1"/>
  <c r="F50" i="33" s="1"/>
  <c r="F51" i="33" s="1"/>
  <c r="F52" i="33" s="1"/>
  <c r="F53" i="33" s="1"/>
  <c r="F54" i="33" s="1"/>
  <c r="F55" i="33" s="1"/>
  <c r="F56" i="33" s="1"/>
  <c r="F57" i="33" s="1"/>
  <c r="F58" i="33" s="1"/>
  <c r="F59" i="33" s="1"/>
  <c r="F60" i="33" s="1"/>
  <c r="F61" i="33" s="1"/>
  <c r="F62" i="33" s="1"/>
  <c r="F63" i="33" s="1"/>
  <c r="F64" i="33" s="1"/>
  <c r="F65" i="33" s="1"/>
  <c r="F66" i="33" s="1"/>
  <c r="F67" i="33" s="1"/>
  <c r="F68" i="33" s="1"/>
  <c r="F69" i="33" s="1"/>
  <c r="F70" i="33" s="1"/>
  <c r="F71" i="33" s="1"/>
  <c r="F72" i="33" s="1"/>
  <c r="F73" i="33" s="1"/>
  <c r="F74" i="33" s="1"/>
  <c r="F75" i="33" s="1"/>
  <c r="F76" i="33" s="1"/>
  <c r="F77" i="33" s="1"/>
  <c r="F78" i="33" s="1"/>
  <c r="F79" i="33" s="1"/>
  <c r="F80" i="33" s="1"/>
  <c r="F81" i="33" s="1"/>
  <c r="F82" i="33" s="1"/>
  <c r="F83" i="33" s="1"/>
  <c r="F84" i="33" s="1"/>
  <c r="F85" i="33" s="1"/>
  <c r="F86" i="33" s="1"/>
  <c r="F87" i="33" s="1"/>
  <c r="F88" i="33" s="1"/>
  <c r="F89" i="33" s="1"/>
  <c r="F90" i="33" s="1"/>
  <c r="F91" i="33" s="1"/>
  <c r="F92" i="33" s="1"/>
  <c r="F93" i="33" s="1"/>
  <c r="F94" i="33" s="1"/>
  <c r="F95" i="33" s="1"/>
  <c r="F96" i="33" s="1"/>
  <c r="F97" i="33" s="1"/>
  <c r="F98" i="33" s="1"/>
  <c r="F99" i="33" s="1"/>
  <c r="F100" i="33" s="1"/>
  <c r="F101" i="33" s="1"/>
  <c r="F102" i="33" s="1"/>
  <c r="F103" i="33" s="1"/>
  <c r="F104" i="33" s="1"/>
  <c r="F105" i="33" s="1"/>
  <c r="F106" i="33" s="1"/>
  <c r="F107" i="33" s="1"/>
  <c r="F108" i="33" s="1"/>
  <c r="F109" i="33" s="1"/>
  <c r="F110" i="33" s="1"/>
  <c r="F111" i="33" s="1"/>
  <c r="F112" i="33" s="1"/>
  <c r="F113" i="33" s="1"/>
  <c r="F114" i="33" s="1"/>
  <c r="F115" i="33" s="1"/>
  <c r="F116" i="33" s="1"/>
  <c r="F117" i="33" s="1"/>
  <c r="F118" i="33" s="1"/>
  <c r="F119" i="33" s="1"/>
  <c r="F120" i="33" s="1"/>
  <c r="F121" i="33" s="1"/>
  <c r="F122" i="33" s="1"/>
  <c r="F123" i="33" s="1"/>
  <c r="F124" i="33" s="1"/>
  <c r="F125" i="33" s="1"/>
  <c r="F126" i="33" s="1"/>
  <c r="F127" i="33" s="1"/>
  <c r="F128" i="33" s="1"/>
  <c r="F129" i="33" s="1"/>
  <c r="F130" i="33" s="1"/>
  <c r="F131" i="33" s="1"/>
  <c r="F132" i="33" s="1"/>
  <c r="F133" i="33" s="1"/>
  <c r="F134" i="33" s="1"/>
  <c r="F135" i="33" s="1"/>
  <c r="F136" i="33" s="1"/>
  <c r="F137" i="33" s="1"/>
  <c r="F138" i="33" s="1"/>
  <c r="F139" i="33" s="1"/>
  <c r="F140" i="33" s="1"/>
  <c r="F141" i="33" s="1"/>
  <c r="F142" i="33" s="1"/>
  <c r="F143" i="33" s="1"/>
  <c r="F144" i="33" s="1"/>
  <c r="F145" i="33" s="1"/>
  <c r="F146" i="33" s="1"/>
  <c r="F147" i="33" s="1"/>
  <c r="F148" i="33" s="1"/>
  <c r="F149" i="33" s="1"/>
  <c r="F150" i="33" s="1"/>
  <c r="F151" i="33" s="1"/>
  <c r="F152" i="33" s="1"/>
  <c r="F153" i="33" s="1"/>
  <c r="F154" i="33" s="1"/>
  <c r="F155" i="33" s="1"/>
  <c r="F156" i="33" s="1"/>
  <c r="F157" i="33" s="1"/>
  <c r="F158" i="33" s="1"/>
  <c r="F159" i="33" s="1"/>
  <c r="F160" i="33" s="1"/>
  <c r="F161" i="33" s="1"/>
  <c r="F162" i="33" s="1"/>
  <c r="F163" i="33" s="1"/>
  <c r="F164" i="33" s="1"/>
  <c r="F165" i="33" s="1"/>
  <c r="F166" i="33" s="1"/>
  <c r="F167" i="33" s="1"/>
  <c r="F168" i="33" s="1"/>
  <c r="F169" i="33" s="1"/>
  <c r="F170" i="33" s="1"/>
  <c r="F171" i="33" s="1"/>
  <c r="F172" i="33" s="1"/>
  <c r="F173" i="33" s="1"/>
  <c r="F174" i="33" s="1"/>
  <c r="F175" i="33" s="1"/>
  <c r="F176" i="33" s="1"/>
  <c r="F177" i="33" s="1"/>
  <c r="F178" i="33" s="1"/>
  <c r="F179" i="33" s="1"/>
  <c r="F180" i="33" s="1"/>
  <c r="F181" i="33" s="1"/>
  <c r="F182" i="33" s="1"/>
  <c r="F183" i="33" s="1"/>
  <c r="F184" i="33" s="1"/>
  <c r="F185" i="33" s="1"/>
  <c r="F186" i="33" s="1"/>
  <c r="F187" i="33" s="1"/>
  <c r="F188" i="33" s="1"/>
  <c r="F189" i="33" s="1"/>
  <c r="F190" i="33" s="1"/>
  <c r="F191" i="33" s="1"/>
  <c r="F192" i="33" s="1"/>
  <c r="F193" i="33" s="1"/>
  <c r="F194" i="33" s="1"/>
  <c r="F195" i="33" s="1"/>
  <c r="F196" i="33" s="1"/>
  <c r="F197" i="33" s="1"/>
  <c r="F198" i="33" s="1"/>
  <c r="F199" i="33" s="1"/>
  <c r="F200" i="33" s="1"/>
  <c r="F201" i="33" s="1"/>
  <c r="F202" i="33" s="1"/>
  <c r="F203" i="33" s="1"/>
  <c r="F204" i="33" s="1"/>
  <c r="F205" i="33" s="1"/>
  <c r="F206" i="33" s="1"/>
  <c r="F207" i="33" s="1"/>
  <c r="F208" i="33" s="1"/>
  <c r="F209" i="33" s="1"/>
  <c r="E9" i="33"/>
  <c r="E10" i="33" s="1"/>
  <c r="E11" i="33" s="1"/>
  <c r="E12" i="33" s="1"/>
  <c r="E13" i="33" s="1"/>
  <c r="E14" i="33" s="1"/>
  <c r="E15" i="33" s="1"/>
  <c r="E16" i="33" s="1"/>
  <c r="E17" i="33" s="1"/>
  <c r="E18" i="33" s="1"/>
  <c r="E19" i="33" s="1"/>
  <c r="E20" i="33" s="1"/>
  <c r="E21" i="33" s="1"/>
  <c r="E22" i="33" s="1"/>
  <c r="E23" i="33" s="1"/>
  <c r="E24" i="33" s="1"/>
  <c r="E25" i="33" s="1"/>
  <c r="E26" i="33" s="1"/>
  <c r="E27" i="33" s="1"/>
  <c r="E28" i="33" s="1"/>
  <c r="E29" i="33" s="1"/>
  <c r="E30" i="33" s="1"/>
  <c r="E31" i="33" s="1"/>
  <c r="E32" i="33" s="1"/>
  <c r="E33" i="33" s="1"/>
  <c r="E34" i="33" s="1"/>
  <c r="E35" i="33" s="1"/>
  <c r="E36" i="33" s="1"/>
  <c r="E37" i="33" s="1"/>
  <c r="E38" i="33" s="1"/>
  <c r="E39" i="33" s="1"/>
  <c r="E40" i="33" s="1"/>
  <c r="E41" i="33" s="1"/>
  <c r="E42" i="33" s="1"/>
  <c r="E43" i="33" s="1"/>
  <c r="E44" i="33" s="1"/>
  <c r="E45" i="33" s="1"/>
  <c r="E46" i="33" s="1"/>
  <c r="E47" i="33" s="1"/>
  <c r="E48" i="33" s="1"/>
  <c r="E49" i="33" s="1"/>
  <c r="E50" i="33" s="1"/>
  <c r="E51" i="33" s="1"/>
  <c r="E52" i="33" s="1"/>
  <c r="E53" i="33" s="1"/>
  <c r="E54" i="33" s="1"/>
  <c r="E55" i="33" s="1"/>
  <c r="E56" i="33" s="1"/>
  <c r="E57" i="33" s="1"/>
  <c r="E58" i="33" s="1"/>
  <c r="E59" i="33" s="1"/>
  <c r="E60" i="33" s="1"/>
  <c r="E61" i="33" s="1"/>
  <c r="E62" i="33" s="1"/>
  <c r="E63" i="33" s="1"/>
  <c r="E64" i="33" s="1"/>
  <c r="E65" i="33" s="1"/>
  <c r="E66" i="33" s="1"/>
  <c r="E67" i="33" s="1"/>
  <c r="E68" i="33" s="1"/>
  <c r="E69" i="33" s="1"/>
  <c r="E70" i="33" s="1"/>
  <c r="E71" i="33" s="1"/>
  <c r="E72" i="33" s="1"/>
  <c r="E73" i="33" s="1"/>
  <c r="E74" i="33" s="1"/>
  <c r="E75" i="33" s="1"/>
  <c r="E76" i="33" s="1"/>
  <c r="E77" i="33" s="1"/>
  <c r="E78" i="33" s="1"/>
  <c r="E79" i="33" s="1"/>
  <c r="E80" i="33" s="1"/>
  <c r="E81" i="33" s="1"/>
  <c r="E82" i="33" s="1"/>
  <c r="E83" i="33" s="1"/>
  <c r="E84" i="33" s="1"/>
  <c r="E85" i="33" s="1"/>
  <c r="E86" i="33" s="1"/>
  <c r="E87" i="33" s="1"/>
  <c r="E88" i="33" s="1"/>
  <c r="E89" i="33" s="1"/>
  <c r="E90" i="33" s="1"/>
  <c r="E91" i="33" s="1"/>
  <c r="E92" i="33" s="1"/>
  <c r="E93" i="33" s="1"/>
  <c r="E94" i="33" s="1"/>
  <c r="E95" i="33" s="1"/>
  <c r="E96" i="33" s="1"/>
  <c r="E97" i="33" s="1"/>
  <c r="E98" i="33" s="1"/>
  <c r="E99" i="33" s="1"/>
  <c r="E100" i="33" s="1"/>
  <c r="E101" i="33" s="1"/>
  <c r="E102" i="33" s="1"/>
  <c r="E103" i="33" s="1"/>
  <c r="E104" i="33" s="1"/>
  <c r="E105" i="33" s="1"/>
  <c r="E106" i="33" s="1"/>
  <c r="E107" i="33" s="1"/>
  <c r="E108" i="33" s="1"/>
  <c r="E109" i="33" s="1"/>
  <c r="E110" i="33" s="1"/>
  <c r="E111" i="33" s="1"/>
  <c r="E112" i="33" s="1"/>
  <c r="E113" i="33" s="1"/>
  <c r="E114" i="33" s="1"/>
  <c r="E115" i="33" s="1"/>
  <c r="E116" i="33" s="1"/>
  <c r="E117" i="33" s="1"/>
  <c r="E118" i="33" s="1"/>
  <c r="E119" i="33" s="1"/>
  <c r="E120" i="33" s="1"/>
  <c r="E121" i="33" s="1"/>
  <c r="E122" i="33" s="1"/>
  <c r="E123" i="33" s="1"/>
  <c r="E124" i="33" s="1"/>
  <c r="E125" i="33" s="1"/>
  <c r="E126" i="33" s="1"/>
  <c r="E127" i="33" s="1"/>
  <c r="E128" i="33" s="1"/>
  <c r="E129" i="33" s="1"/>
  <c r="E130" i="33" s="1"/>
  <c r="E131" i="33" s="1"/>
  <c r="E132" i="33" s="1"/>
  <c r="E133" i="33" s="1"/>
  <c r="E134" i="33" s="1"/>
  <c r="E135" i="33" s="1"/>
  <c r="E136" i="33" s="1"/>
  <c r="E137" i="33" s="1"/>
  <c r="E138" i="33" s="1"/>
  <c r="E139" i="33" s="1"/>
  <c r="E140" i="33" s="1"/>
  <c r="E141" i="33" s="1"/>
  <c r="E142" i="33" s="1"/>
  <c r="E143" i="33" s="1"/>
  <c r="E144" i="33" s="1"/>
  <c r="E145" i="33" s="1"/>
  <c r="E146" i="33" s="1"/>
  <c r="E147" i="33" s="1"/>
  <c r="E148" i="33" s="1"/>
  <c r="E149" i="33" s="1"/>
  <c r="E150" i="33" s="1"/>
  <c r="E151" i="33" s="1"/>
  <c r="E152" i="33" s="1"/>
  <c r="E153" i="33" s="1"/>
  <c r="E154" i="33" s="1"/>
  <c r="E155" i="33" s="1"/>
  <c r="E156" i="33" s="1"/>
  <c r="E157" i="33" s="1"/>
  <c r="E158" i="33" s="1"/>
  <c r="E159" i="33" s="1"/>
  <c r="E160" i="33" s="1"/>
  <c r="E161" i="33" s="1"/>
  <c r="E162" i="33" s="1"/>
  <c r="E163" i="33" s="1"/>
  <c r="E164" i="33" s="1"/>
  <c r="E165" i="33" s="1"/>
  <c r="E166" i="33" s="1"/>
  <c r="E167" i="33" s="1"/>
  <c r="E168" i="33" s="1"/>
  <c r="E169" i="33" s="1"/>
  <c r="E170" i="33" s="1"/>
  <c r="E171" i="33" s="1"/>
  <c r="E172" i="33" s="1"/>
  <c r="E173" i="33" s="1"/>
  <c r="E174" i="33" s="1"/>
  <c r="E175" i="33" s="1"/>
  <c r="E176" i="33" s="1"/>
  <c r="E177" i="33" s="1"/>
  <c r="E178" i="33" s="1"/>
  <c r="E179" i="33" s="1"/>
  <c r="E180" i="33" s="1"/>
  <c r="E181" i="33" s="1"/>
  <c r="E182" i="33" s="1"/>
  <c r="E183" i="33" s="1"/>
  <c r="E184" i="33" s="1"/>
  <c r="E185" i="33" s="1"/>
  <c r="E186" i="33" s="1"/>
  <c r="E187" i="33" s="1"/>
  <c r="E188" i="33" s="1"/>
  <c r="E189" i="33" s="1"/>
  <c r="E190" i="33" s="1"/>
  <c r="E191" i="33" s="1"/>
  <c r="E192" i="33" s="1"/>
  <c r="E193" i="33" s="1"/>
  <c r="E194" i="33" s="1"/>
  <c r="E195" i="33" s="1"/>
  <c r="E196" i="33" s="1"/>
  <c r="E197" i="33" s="1"/>
  <c r="E198" i="33" s="1"/>
  <c r="E199" i="33" s="1"/>
  <c r="E200" i="33" s="1"/>
  <c r="E201" i="33" s="1"/>
  <c r="E202" i="33" s="1"/>
  <c r="E203" i="33" s="1"/>
  <c r="E204" i="33" s="1"/>
  <c r="E205" i="33" s="1"/>
  <c r="E206" i="33" s="1"/>
  <c r="E207" i="33" s="1"/>
  <c r="E208" i="33" s="1"/>
  <c r="E209" i="33" s="1"/>
  <c r="L60" i="49"/>
  <c r="L59" i="49"/>
  <c r="L58" i="49"/>
  <c r="L57" i="49"/>
  <c r="L56" i="49"/>
  <c r="L55" i="49"/>
  <c r="L54" i="49"/>
  <c r="L53" i="49"/>
  <c r="L52" i="49"/>
  <c r="L51" i="49"/>
  <c r="L50" i="49"/>
  <c r="L49" i="49"/>
  <c r="L48" i="49"/>
  <c r="L47" i="49"/>
  <c r="L46" i="49"/>
  <c r="L45" i="49"/>
  <c r="L44" i="49"/>
  <c r="L43" i="49"/>
  <c r="L42" i="49"/>
  <c r="L41" i="49"/>
  <c r="L40" i="49"/>
  <c r="L39" i="49"/>
  <c r="L38" i="49"/>
  <c r="L37" i="49"/>
  <c r="L36" i="49"/>
  <c r="L35" i="49"/>
  <c r="L34" i="49"/>
  <c r="L33" i="49"/>
  <c r="L32" i="49"/>
  <c r="L31" i="49"/>
  <c r="L30" i="49"/>
  <c r="L29" i="49"/>
  <c r="L28" i="49"/>
  <c r="L27" i="49"/>
  <c r="L26" i="49"/>
  <c r="L25" i="49"/>
  <c r="L24" i="49"/>
  <c r="L23" i="49"/>
  <c r="L22" i="49"/>
  <c r="L21" i="49"/>
  <c r="L20" i="49"/>
  <c r="L19" i="49"/>
  <c r="L18" i="49"/>
  <c r="L17" i="49"/>
  <c r="L16" i="49"/>
  <c r="L15" i="49"/>
  <c r="L14" i="49"/>
  <c r="L13" i="49"/>
  <c r="L12" i="49"/>
  <c r="L11" i="49"/>
  <c r="L10" i="49"/>
  <c r="L9" i="49"/>
  <c r="F9" i="49"/>
  <c r="F10" i="49" s="1"/>
  <c r="F11" i="49" s="1"/>
  <c r="F12" i="49" s="1"/>
  <c r="F13" i="49" s="1"/>
  <c r="F14" i="49" s="1"/>
  <c r="F15" i="49" s="1"/>
  <c r="F16" i="49" s="1"/>
  <c r="F17" i="49" s="1"/>
  <c r="F18" i="49" s="1"/>
  <c r="F19" i="49" s="1"/>
  <c r="F20" i="49" s="1"/>
  <c r="F21" i="49" s="1"/>
  <c r="F22" i="49" s="1"/>
  <c r="F23" i="49" s="1"/>
  <c r="F24" i="49" s="1"/>
  <c r="F25" i="49" s="1"/>
  <c r="F26" i="49" s="1"/>
  <c r="F27" i="49" s="1"/>
  <c r="F28" i="49" s="1"/>
  <c r="F29" i="49" s="1"/>
  <c r="F30" i="49" s="1"/>
  <c r="F31" i="49" s="1"/>
  <c r="F32" i="49" s="1"/>
  <c r="F33" i="49" s="1"/>
  <c r="F34" i="49" s="1"/>
  <c r="F35" i="49" s="1"/>
  <c r="F36" i="49" s="1"/>
  <c r="F37" i="49" s="1"/>
  <c r="F38" i="49" s="1"/>
  <c r="F39" i="49" s="1"/>
  <c r="F40" i="49" s="1"/>
  <c r="F41" i="49" s="1"/>
  <c r="F42" i="49" s="1"/>
  <c r="F43" i="49" s="1"/>
  <c r="F44" i="49" s="1"/>
  <c r="F45" i="49" s="1"/>
  <c r="F46" i="49" s="1"/>
  <c r="F47" i="49" s="1"/>
  <c r="F48" i="49" s="1"/>
  <c r="F49" i="49" s="1"/>
  <c r="F50" i="49" s="1"/>
  <c r="F51" i="49" s="1"/>
  <c r="F52" i="49" s="1"/>
  <c r="F53" i="49" s="1"/>
  <c r="F54" i="49" s="1"/>
  <c r="F55" i="49" s="1"/>
  <c r="F56" i="49" s="1"/>
  <c r="F57" i="49" s="1"/>
  <c r="F58" i="49" s="1"/>
  <c r="F59" i="49" s="1"/>
  <c r="F60" i="49" s="1"/>
  <c r="F61" i="49" s="1"/>
  <c r="F62" i="49" s="1"/>
  <c r="F63" i="49" s="1"/>
  <c r="F64" i="49" s="1"/>
  <c r="F65" i="49" s="1"/>
  <c r="F66" i="49" s="1"/>
  <c r="F67" i="49" s="1"/>
  <c r="F68" i="49" s="1"/>
  <c r="F69" i="49" s="1"/>
  <c r="F70" i="49" s="1"/>
  <c r="F71" i="49" s="1"/>
  <c r="F72" i="49" s="1"/>
  <c r="F73" i="49" s="1"/>
  <c r="F74" i="49" s="1"/>
  <c r="E9" i="49"/>
  <c r="E10" i="49" s="1"/>
  <c r="E11" i="49" s="1"/>
  <c r="E12" i="49" s="1"/>
  <c r="E13" i="49" s="1"/>
  <c r="E14" i="49" s="1"/>
  <c r="E15" i="49" s="1"/>
  <c r="E16" i="49" s="1"/>
  <c r="E17" i="49" s="1"/>
  <c r="E18" i="49" s="1"/>
  <c r="E19" i="49" s="1"/>
  <c r="E20" i="49" s="1"/>
  <c r="E21" i="49" s="1"/>
  <c r="E22" i="49" s="1"/>
  <c r="E23" i="49" s="1"/>
  <c r="E24" i="49" s="1"/>
  <c r="E25" i="49" s="1"/>
  <c r="E26" i="49" s="1"/>
  <c r="E27" i="49" s="1"/>
  <c r="E28" i="49" s="1"/>
  <c r="E29" i="49" s="1"/>
  <c r="E30" i="49" s="1"/>
  <c r="E31" i="49" s="1"/>
  <c r="E32" i="49" s="1"/>
  <c r="E33" i="49" s="1"/>
  <c r="E34" i="49" s="1"/>
  <c r="E35" i="49" s="1"/>
  <c r="E36" i="49" s="1"/>
  <c r="E37" i="49" s="1"/>
  <c r="E38" i="49" s="1"/>
  <c r="E39" i="49" s="1"/>
  <c r="E40" i="49" s="1"/>
  <c r="E41" i="49" s="1"/>
  <c r="E42" i="49" s="1"/>
  <c r="E43" i="49" s="1"/>
  <c r="E44" i="49" s="1"/>
  <c r="E45" i="49" s="1"/>
  <c r="E46" i="49" s="1"/>
  <c r="E47" i="49" s="1"/>
  <c r="E48" i="49" s="1"/>
  <c r="E49" i="49" s="1"/>
  <c r="E50" i="49" s="1"/>
  <c r="E51" i="49" s="1"/>
  <c r="E52" i="49" s="1"/>
  <c r="E53" i="49" s="1"/>
  <c r="E54" i="49" s="1"/>
  <c r="E55" i="49" s="1"/>
  <c r="E56" i="49" s="1"/>
  <c r="E57" i="49" s="1"/>
  <c r="E58" i="49" s="1"/>
  <c r="E59" i="49" s="1"/>
  <c r="E60" i="49" s="1"/>
  <c r="E61" i="49" s="1"/>
  <c r="E62" i="49" s="1"/>
  <c r="E63" i="49" s="1"/>
  <c r="E64" i="49" s="1"/>
  <c r="E65" i="49" s="1"/>
  <c r="E66" i="49" s="1"/>
  <c r="E67" i="49" s="1"/>
  <c r="E68" i="49" s="1"/>
  <c r="E69" i="49" s="1"/>
  <c r="E70" i="49" s="1"/>
  <c r="E71" i="49" s="1"/>
  <c r="E72" i="49" s="1"/>
  <c r="E73" i="49" s="1"/>
  <c r="L163" i="27"/>
  <c r="L162" i="27"/>
  <c r="L161" i="27"/>
  <c r="L160" i="27"/>
  <c r="L159" i="27"/>
  <c r="L158" i="27"/>
  <c r="L157" i="27"/>
  <c r="L156" i="27"/>
  <c r="L155" i="27"/>
  <c r="L154" i="27"/>
  <c r="L153" i="27"/>
  <c r="L152" i="27"/>
  <c r="L151" i="27"/>
  <c r="L150" i="27"/>
  <c r="L149" i="27"/>
  <c r="L148" i="27"/>
  <c r="L147" i="27"/>
  <c r="L146" i="27"/>
  <c r="L145" i="27"/>
  <c r="L144" i="27"/>
  <c r="L143" i="27"/>
  <c r="L142" i="27"/>
  <c r="L141" i="27"/>
  <c r="L140" i="27"/>
  <c r="L139" i="27"/>
  <c r="L138" i="27"/>
  <c r="L137" i="27"/>
  <c r="L136" i="27"/>
  <c r="L135" i="27"/>
  <c r="L134" i="27"/>
  <c r="L133" i="27"/>
  <c r="L132" i="27"/>
  <c r="L131" i="27"/>
  <c r="L130" i="27"/>
  <c r="L129" i="27"/>
  <c r="L128" i="27"/>
  <c r="L127" i="27"/>
  <c r="L126" i="27"/>
  <c r="L125" i="27"/>
  <c r="L124" i="27"/>
  <c r="L123" i="27"/>
  <c r="L122" i="27"/>
  <c r="L121" i="27"/>
  <c r="L120" i="27"/>
  <c r="L119" i="27"/>
  <c r="L118" i="27"/>
  <c r="L117" i="27"/>
  <c r="L116" i="27"/>
  <c r="L115" i="27"/>
  <c r="L114" i="27"/>
  <c r="L113" i="27"/>
  <c r="L112" i="27"/>
  <c r="L111" i="27"/>
  <c r="L110" i="27"/>
  <c r="L109" i="27"/>
  <c r="M108" i="27"/>
  <c r="L108" i="27"/>
  <c r="M107" i="27"/>
  <c r="L107" i="27"/>
  <c r="M106" i="27"/>
  <c r="L106" i="27"/>
  <c r="M105" i="27"/>
  <c r="L105" i="27"/>
  <c r="M104" i="27"/>
  <c r="L104" i="27"/>
  <c r="M103" i="27"/>
  <c r="L103" i="27"/>
  <c r="M102" i="27"/>
  <c r="L102" i="27"/>
  <c r="M101" i="27"/>
  <c r="L101" i="27"/>
  <c r="M100" i="27"/>
  <c r="L100" i="27"/>
  <c r="M99" i="27"/>
  <c r="L99" i="27"/>
  <c r="M98" i="27"/>
  <c r="L98" i="27"/>
  <c r="M97" i="27"/>
  <c r="L97" i="27"/>
  <c r="M96" i="27"/>
  <c r="L96" i="27"/>
  <c r="M95" i="27"/>
  <c r="L95" i="27"/>
  <c r="M94" i="27"/>
  <c r="L94" i="27"/>
  <c r="M93" i="27"/>
  <c r="L93" i="27"/>
  <c r="M92" i="27"/>
  <c r="L92" i="27"/>
  <c r="M91" i="27"/>
  <c r="L91" i="27"/>
  <c r="M90" i="27"/>
  <c r="L90" i="27"/>
  <c r="M89" i="27"/>
  <c r="L89" i="27"/>
  <c r="M88" i="27"/>
  <c r="L88" i="27"/>
  <c r="M87" i="27"/>
  <c r="L87" i="27"/>
  <c r="M86" i="27"/>
  <c r="L86" i="27"/>
  <c r="M85" i="27"/>
  <c r="L85" i="27"/>
  <c r="M84" i="27"/>
  <c r="L84" i="27"/>
  <c r="M83" i="27"/>
  <c r="L83" i="27"/>
  <c r="M82" i="27"/>
  <c r="L82" i="27"/>
  <c r="M81" i="27"/>
  <c r="L81" i="27"/>
  <c r="M80" i="27"/>
  <c r="L80" i="27"/>
  <c r="M79" i="27"/>
  <c r="L79" i="27"/>
  <c r="M78" i="27"/>
  <c r="L78" i="27"/>
  <c r="M77" i="27"/>
  <c r="L77" i="27"/>
  <c r="M76" i="27"/>
  <c r="L76" i="27"/>
  <c r="M75" i="27"/>
  <c r="L75" i="27"/>
  <c r="M74" i="27"/>
  <c r="L74" i="27"/>
  <c r="M73" i="27"/>
  <c r="L73" i="27"/>
  <c r="M72" i="27"/>
  <c r="L72" i="27"/>
  <c r="M71" i="27"/>
  <c r="L71" i="27"/>
  <c r="M70" i="27"/>
  <c r="L70" i="27"/>
  <c r="M69" i="27"/>
  <c r="L69" i="27"/>
  <c r="M68" i="27"/>
  <c r="L68" i="27"/>
  <c r="M67" i="27"/>
  <c r="L67" i="27"/>
  <c r="M66" i="27"/>
  <c r="L66" i="27"/>
  <c r="M65" i="27"/>
  <c r="L65" i="27"/>
  <c r="M64" i="27"/>
  <c r="L64" i="27"/>
  <c r="M63" i="27"/>
  <c r="L63" i="27"/>
  <c r="M62" i="27"/>
  <c r="L62" i="27"/>
  <c r="M61" i="27"/>
  <c r="L61" i="27"/>
  <c r="M60" i="27"/>
  <c r="L60" i="27"/>
  <c r="M59" i="27"/>
  <c r="L59" i="27"/>
  <c r="M58" i="27"/>
  <c r="L58" i="27"/>
  <c r="M57" i="27"/>
  <c r="L57" i="27"/>
  <c r="M56" i="27"/>
  <c r="L56" i="27"/>
  <c r="M55" i="27"/>
  <c r="L55" i="27"/>
  <c r="M54" i="27"/>
  <c r="L54" i="27"/>
  <c r="M53" i="27"/>
  <c r="L53" i="27"/>
  <c r="M52" i="27"/>
  <c r="L52" i="27"/>
  <c r="M51" i="27"/>
  <c r="L51" i="27"/>
  <c r="M50" i="27"/>
  <c r="L50" i="27"/>
  <c r="M49" i="27"/>
  <c r="L49" i="27"/>
  <c r="M48" i="27"/>
  <c r="L48" i="27"/>
  <c r="M47" i="27"/>
  <c r="L47" i="27"/>
  <c r="M46" i="27"/>
  <c r="L46" i="27"/>
  <c r="M45" i="27"/>
  <c r="L45" i="27"/>
  <c r="M44" i="27"/>
  <c r="L44" i="27"/>
  <c r="M43" i="27"/>
  <c r="L43" i="27"/>
  <c r="M42" i="27"/>
  <c r="L42" i="27"/>
  <c r="M41" i="27"/>
  <c r="L41" i="27"/>
  <c r="M40" i="27"/>
  <c r="L40" i="27"/>
  <c r="M39" i="27"/>
  <c r="L39" i="27"/>
  <c r="M38" i="27"/>
  <c r="L38" i="27"/>
  <c r="M37" i="27"/>
  <c r="L37" i="27"/>
  <c r="M36" i="27"/>
  <c r="L36" i="27"/>
  <c r="M35" i="27"/>
  <c r="L35" i="27"/>
  <c r="M34" i="27"/>
  <c r="L34" i="27"/>
  <c r="M33" i="27"/>
  <c r="L33" i="27"/>
  <c r="M32" i="27"/>
  <c r="L32" i="27"/>
  <c r="M31" i="27"/>
  <c r="L31" i="27"/>
  <c r="M30" i="27"/>
  <c r="L30" i="27"/>
  <c r="M29" i="27"/>
  <c r="L29" i="27"/>
  <c r="M28" i="27"/>
  <c r="L28" i="27"/>
  <c r="M27" i="27"/>
  <c r="L27" i="27"/>
  <c r="M26" i="27"/>
  <c r="L26" i="27"/>
  <c r="M25" i="27"/>
  <c r="L25" i="27"/>
  <c r="M24" i="27"/>
  <c r="L24" i="27"/>
  <c r="M23" i="27"/>
  <c r="L23" i="27"/>
  <c r="M22" i="27"/>
  <c r="L22" i="27"/>
  <c r="M21" i="27"/>
  <c r="L21" i="27"/>
  <c r="M20" i="27"/>
  <c r="L20" i="27"/>
  <c r="M19" i="27"/>
  <c r="L19" i="27"/>
  <c r="M18" i="27"/>
  <c r="L18" i="27"/>
  <c r="M17" i="27"/>
  <c r="L17" i="27"/>
  <c r="M16" i="27"/>
  <c r="L16" i="27"/>
  <c r="M15" i="27"/>
  <c r="L15" i="27"/>
  <c r="M14" i="27"/>
  <c r="L14" i="27"/>
  <c r="M13" i="27"/>
  <c r="L13" i="27"/>
  <c r="M12" i="27"/>
  <c r="L12" i="27"/>
  <c r="M11" i="27"/>
  <c r="L11" i="27"/>
  <c r="M10" i="27"/>
  <c r="L10" i="27"/>
  <c r="M9" i="27"/>
  <c r="L9" i="27"/>
  <c r="F10" i="27"/>
  <c r="F11" i="27" s="1"/>
  <c r="F12" i="27" s="1"/>
  <c r="F13" i="27" s="1"/>
  <c r="F14" i="27" s="1"/>
  <c r="F15" i="27" s="1"/>
  <c r="F16" i="27" s="1"/>
  <c r="F17" i="27" s="1"/>
  <c r="F18" i="27" s="1"/>
  <c r="F19" i="27" s="1"/>
  <c r="F20" i="27" s="1"/>
  <c r="F21" i="27" s="1"/>
  <c r="F22" i="27" s="1"/>
  <c r="F23" i="27" s="1"/>
  <c r="F24" i="27" s="1"/>
  <c r="F25" i="27" s="1"/>
  <c r="F26" i="27" s="1"/>
  <c r="F27" i="27" s="1"/>
  <c r="F28" i="27" s="1"/>
  <c r="F29" i="27" s="1"/>
  <c r="F30" i="27" s="1"/>
  <c r="F31" i="27" s="1"/>
  <c r="F32" i="27" s="1"/>
  <c r="F33" i="27" s="1"/>
  <c r="F34" i="27" s="1"/>
  <c r="F35" i="27" s="1"/>
  <c r="F36" i="27" s="1"/>
  <c r="F37" i="27" s="1"/>
  <c r="F38" i="27" s="1"/>
  <c r="F39" i="27" s="1"/>
  <c r="F40" i="27" s="1"/>
  <c r="F41" i="27" s="1"/>
  <c r="F42" i="27" s="1"/>
  <c r="F43" i="27" s="1"/>
  <c r="F44" i="27" s="1"/>
  <c r="F45" i="27" s="1"/>
  <c r="F46" i="27" s="1"/>
  <c r="F47" i="27" s="1"/>
  <c r="F48" i="27" s="1"/>
  <c r="F49" i="27" s="1"/>
  <c r="F50" i="27" s="1"/>
  <c r="F51" i="27" s="1"/>
  <c r="F52" i="27" s="1"/>
  <c r="F53" i="27" s="1"/>
  <c r="F54" i="27" s="1"/>
  <c r="F55" i="27" s="1"/>
  <c r="F56" i="27" s="1"/>
  <c r="F57" i="27" s="1"/>
  <c r="F58" i="27" s="1"/>
  <c r="F59" i="27" s="1"/>
  <c r="F60" i="27" s="1"/>
  <c r="F61" i="27" s="1"/>
  <c r="F62" i="27" s="1"/>
  <c r="F63" i="27" s="1"/>
  <c r="F64" i="27" s="1"/>
  <c r="F65" i="27" s="1"/>
  <c r="F66" i="27" s="1"/>
  <c r="F67" i="27" s="1"/>
  <c r="F68" i="27" s="1"/>
  <c r="F69" i="27" s="1"/>
  <c r="F70" i="27" s="1"/>
  <c r="F71" i="27" s="1"/>
  <c r="F72" i="27" s="1"/>
  <c r="E9" i="27"/>
  <c r="E10" i="27" s="1"/>
  <c r="E11" i="27" s="1"/>
  <c r="E12" i="27" s="1"/>
  <c r="E13" i="27" s="1"/>
  <c r="E14" i="27" s="1"/>
  <c r="E15" i="27" s="1"/>
  <c r="E16" i="27" s="1"/>
  <c r="E17" i="27" s="1"/>
  <c r="E18" i="27" s="1"/>
  <c r="E19" i="27" s="1"/>
  <c r="E20" i="27" s="1"/>
  <c r="E21" i="27" s="1"/>
  <c r="E22" i="27" s="1"/>
  <c r="E23" i="27" s="1"/>
  <c r="E24" i="27" s="1"/>
  <c r="E25" i="27" s="1"/>
  <c r="E26" i="27" s="1"/>
  <c r="E27" i="27" s="1"/>
  <c r="E28" i="27" s="1"/>
  <c r="E29" i="27" s="1"/>
  <c r="E30" i="27" s="1"/>
  <c r="E31" i="27" s="1"/>
  <c r="E32" i="27" s="1"/>
  <c r="E33" i="27" s="1"/>
  <c r="E34" i="27" s="1"/>
  <c r="E35" i="27" s="1"/>
  <c r="E36" i="27" s="1"/>
  <c r="E37" i="27" s="1"/>
  <c r="E38" i="27" s="1"/>
  <c r="E39" i="27" s="1"/>
  <c r="E40" i="27" s="1"/>
  <c r="E41" i="27" s="1"/>
  <c r="E42" i="27" s="1"/>
  <c r="E43" i="27" s="1"/>
  <c r="E44" i="27" s="1"/>
  <c r="E45" i="27" s="1"/>
  <c r="E46" i="27" s="1"/>
  <c r="E47" i="27" s="1"/>
  <c r="E48" i="27" s="1"/>
  <c r="E49" i="27" s="1"/>
  <c r="E50" i="27" s="1"/>
  <c r="E51" i="27" s="1"/>
  <c r="E52" i="27" s="1"/>
  <c r="E53" i="27" s="1"/>
  <c r="E54" i="27" s="1"/>
  <c r="E55" i="27" s="1"/>
  <c r="E56" i="27" s="1"/>
  <c r="E57" i="27" s="1"/>
  <c r="E58" i="27" s="1"/>
  <c r="E59" i="27" s="1"/>
  <c r="E60" i="27" s="1"/>
  <c r="E61" i="27" s="1"/>
  <c r="E62" i="27" s="1"/>
  <c r="E63" i="27" s="1"/>
  <c r="E64" i="27" s="1"/>
  <c r="E65" i="27" s="1"/>
  <c r="E66" i="27" s="1"/>
  <c r="E67" i="27" s="1"/>
  <c r="E68" i="27" s="1"/>
  <c r="E69" i="27" s="1"/>
  <c r="E70" i="27" s="1"/>
  <c r="E71" i="27" s="1"/>
  <c r="E72" i="27" s="1"/>
  <c r="L8" i="27"/>
  <c r="L163" i="55"/>
  <c r="L162" i="55"/>
  <c r="L161" i="55"/>
  <c r="L160" i="55"/>
  <c r="L159" i="55"/>
  <c r="L158" i="55"/>
  <c r="L157" i="55"/>
  <c r="L156" i="55"/>
  <c r="L155" i="55"/>
  <c r="L154" i="55"/>
  <c r="L153" i="55"/>
  <c r="L152" i="55"/>
  <c r="L151" i="55"/>
  <c r="L150" i="55"/>
  <c r="L149" i="55"/>
  <c r="L148" i="55"/>
  <c r="L147" i="55"/>
  <c r="L146" i="55"/>
  <c r="L145" i="55"/>
  <c r="L144" i="55"/>
  <c r="L143" i="55"/>
  <c r="L142" i="55"/>
  <c r="L141" i="55"/>
  <c r="L140" i="55"/>
  <c r="L139" i="55"/>
  <c r="L138" i="55"/>
  <c r="L137" i="55"/>
  <c r="L136" i="55"/>
  <c r="L135" i="55"/>
  <c r="L134" i="55"/>
  <c r="L133" i="55"/>
  <c r="L132" i="55"/>
  <c r="L131" i="55"/>
  <c r="L130" i="55"/>
  <c r="L129" i="55"/>
  <c r="L128" i="55"/>
  <c r="L127" i="55"/>
  <c r="L126" i="55"/>
  <c r="L125" i="55"/>
  <c r="L124" i="55"/>
  <c r="L123" i="55"/>
  <c r="L122" i="55"/>
  <c r="L121" i="55"/>
  <c r="L120" i="55"/>
  <c r="L119" i="55"/>
  <c r="L118" i="55"/>
  <c r="L117" i="55"/>
  <c r="L116" i="55"/>
  <c r="L115" i="55"/>
  <c r="L114" i="55"/>
  <c r="L113" i="55"/>
  <c r="L112" i="55"/>
  <c r="L111" i="55"/>
  <c r="L110" i="55"/>
  <c r="L109" i="55"/>
  <c r="M108" i="55"/>
  <c r="L108" i="55"/>
  <c r="M107" i="55"/>
  <c r="L107" i="55"/>
  <c r="M106" i="55"/>
  <c r="L106" i="55"/>
  <c r="M105" i="55"/>
  <c r="L105" i="55"/>
  <c r="M104" i="55"/>
  <c r="L104" i="55"/>
  <c r="M103" i="55"/>
  <c r="L103" i="55"/>
  <c r="M102" i="55"/>
  <c r="L102" i="55"/>
  <c r="M101" i="55"/>
  <c r="L101" i="55"/>
  <c r="M100" i="55"/>
  <c r="L100" i="55"/>
  <c r="M99" i="55"/>
  <c r="L99" i="55"/>
  <c r="M98" i="55"/>
  <c r="L98" i="55"/>
  <c r="M97" i="55"/>
  <c r="L97" i="55"/>
  <c r="M96" i="55"/>
  <c r="L96" i="55"/>
  <c r="M95" i="55"/>
  <c r="L95" i="55"/>
  <c r="M94" i="55"/>
  <c r="L94" i="55"/>
  <c r="M93" i="55"/>
  <c r="L93" i="55"/>
  <c r="M92" i="55"/>
  <c r="L92" i="55"/>
  <c r="M91" i="55"/>
  <c r="L91" i="55"/>
  <c r="M90" i="55"/>
  <c r="L90" i="55"/>
  <c r="M89" i="55"/>
  <c r="L89" i="55"/>
  <c r="M88" i="55"/>
  <c r="L88" i="55"/>
  <c r="M87" i="55"/>
  <c r="L87" i="55"/>
  <c r="M86" i="55"/>
  <c r="L86" i="55"/>
  <c r="M85" i="55"/>
  <c r="L85" i="55"/>
  <c r="M84" i="55"/>
  <c r="L84" i="55"/>
  <c r="M83" i="55"/>
  <c r="L83" i="55"/>
  <c r="M82" i="55"/>
  <c r="L82" i="55"/>
  <c r="M81" i="55"/>
  <c r="L81" i="55"/>
  <c r="M80" i="55"/>
  <c r="L80" i="55"/>
  <c r="M79" i="55"/>
  <c r="L79" i="55"/>
  <c r="M78" i="55"/>
  <c r="L78" i="55"/>
  <c r="M77" i="55"/>
  <c r="L77" i="55"/>
  <c r="M76" i="55"/>
  <c r="L76" i="55"/>
  <c r="M75" i="55"/>
  <c r="L75" i="55"/>
  <c r="M74" i="55"/>
  <c r="L74" i="55"/>
  <c r="M73" i="55"/>
  <c r="L73" i="55"/>
  <c r="M72" i="55"/>
  <c r="L72" i="55"/>
  <c r="M71" i="55"/>
  <c r="L71" i="55"/>
  <c r="M70" i="55"/>
  <c r="L70" i="55"/>
  <c r="M69" i="55"/>
  <c r="L69" i="55"/>
  <c r="M68" i="55"/>
  <c r="L68" i="55"/>
  <c r="M67" i="55"/>
  <c r="L67" i="55"/>
  <c r="M66" i="55"/>
  <c r="L66" i="55"/>
  <c r="M65" i="55"/>
  <c r="L65" i="55"/>
  <c r="M64" i="55"/>
  <c r="L64" i="55"/>
  <c r="M63" i="55"/>
  <c r="L63" i="55"/>
  <c r="M62" i="55"/>
  <c r="L62" i="55"/>
  <c r="M61" i="55"/>
  <c r="L61" i="55"/>
  <c r="M60" i="55"/>
  <c r="L60" i="55"/>
  <c r="M59" i="55"/>
  <c r="L59" i="55"/>
  <c r="M58" i="55"/>
  <c r="L58" i="55"/>
  <c r="M57" i="55"/>
  <c r="L57" i="55"/>
  <c r="M56" i="55"/>
  <c r="L56" i="55"/>
  <c r="M55" i="55"/>
  <c r="L55" i="55"/>
  <c r="M54" i="55"/>
  <c r="L54" i="55"/>
  <c r="M53" i="55"/>
  <c r="L53" i="55"/>
  <c r="M52" i="55"/>
  <c r="L52" i="55"/>
  <c r="M51" i="55"/>
  <c r="L51" i="55"/>
  <c r="M50" i="55"/>
  <c r="L50" i="55"/>
  <c r="M49" i="55"/>
  <c r="L49" i="55"/>
  <c r="M48" i="55"/>
  <c r="L48" i="55"/>
  <c r="M47" i="55"/>
  <c r="L47" i="55"/>
  <c r="M46" i="55"/>
  <c r="L46" i="55"/>
  <c r="M45" i="55"/>
  <c r="L45" i="55"/>
  <c r="M44" i="55"/>
  <c r="L44" i="55"/>
  <c r="M43" i="55"/>
  <c r="L43" i="55"/>
  <c r="M42" i="55"/>
  <c r="L42" i="55"/>
  <c r="M41" i="55"/>
  <c r="L41" i="55"/>
  <c r="M40" i="55"/>
  <c r="L40" i="55"/>
  <c r="M39" i="55"/>
  <c r="L39" i="55"/>
  <c r="M38" i="55"/>
  <c r="L38" i="55"/>
  <c r="M37" i="55"/>
  <c r="L37" i="55"/>
  <c r="M36" i="55"/>
  <c r="L36" i="55"/>
  <c r="M35" i="55"/>
  <c r="L35" i="55"/>
  <c r="M34" i="55"/>
  <c r="L34" i="55"/>
  <c r="M33" i="55"/>
  <c r="L33" i="55"/>
  <c r="M32" i="55"/>
  <c r="L32" i="55"/>
  <c r="M31" i="55"/>
  <c r="L31" i="55"/>
  <c r="M30" i="55"/>
  <c r="L30" i="55"/>
  <c r="M29" i="55"/>
  <c r="L29" i="55"/>
  <c r="M28" i="55"/>
  <c r="L28" i="55"/>
  <c r="M27" i="55"/>
  <c r="L27" i="55"/>
  <c r="M26" i="55"/>
  <c r="L26" i="55"/>
  <c r="M25" i="55"/>
  <c r="L25" i="55"/>
  <c r="M24" i="55"/>
  <c r="L24" i="55"/>
  <c r="M23" i="55"/>
  <c r="L23" i="55"/>
  <c r="M22" i="55"/>
  <c r="L22" i="55"/>
  <c r="M21" i="55"/>
  <c r="L21" i="55"/>
  <c r="M20" i="55"/>
  <c r="L20" i="55"/>
  <c r="M19" i="55"/>
  <c r="L19" i="55"/>
  <c r="M18" i="55"/>
  <c r="L18" i="55"/>
  <c r="M17" i="55"/>
  <c r="L17" i="55"/>
  <c r="M16" i="55"/>
  <c r="L16" i="55"/>
  <c r="M15" i="55"/>
  <c r="L15" i="55"/>
  <c r="M14" i="55"/>
  <c r="L14" i="55"/>
  <c r="M13" i="55"/>
  <c r="L13" i="55"/>
  <c r="M12" i="55"/>
  <c r="M11" i="55"/>
  <c r="M10" i="55"/>
  <c r="M9" i="55"/>
  <c r="F9" i="55"/>
  <c r="F10" i="55" s="1"/>
  <c r="F11" i="55" s="1"/>
  <c r="F12" i="55" s="1"/>
  <c r="F13" i="55" s="1"/>
  <c r="F14" i="55" s="1"/>
  <c r="F15" i="55" s="1"/>
  <c r="F16" i="55" s="1"/>
  <c r="F17" i="55" s="1"/>
  <c r="F18" i="55" s="1"/>
  <c r="F19" i="55" s="1"/>
  <c r="F20" i="55" s="1"/>
  <c r="F21" i="55" s="1"/>
  <c r="F22" i="55" s="1"/>
  <c r="F23" i="55" s="1"/>
  <c r="F24" i="55" s="1"/>
  <c r="F25" i="55" s="1"/>
  <c r="F26" i="55" s="1"/>
  <c r="F27" i="55" s="1"/>
  <c r="F28" i="55" s="1"/>
  <c r="F29" i="55" s="1"/>
  <c r="F30" i="55" s="1"/>
  <c r="F31" i="55" s="1"/>
  <c r="F32" i="55" s="1"/>
  <c r="F33" i="55" s="1"/>
  <c r="F34" i="55" s="1"/>
  <c r="F35" i="55" s="1"/>
  <c r="F36" i="55" s="1"/>
  <c r="F37" i="55" s="1"/>
  <c r="F38" i="55" s="1"/>
  <c r="F39" i="55" s="1"/>
  <c r="F40" i="55" s="1"/>
  <c r="F41" i="55" s="1"/>
  <c r="F42" i="55" s="1"/>
  <c r="F43" i="55" s="1"/>
  <c r="F44" i="55" s="1"/>
  <c r="F45" i="55" s="1"/>
  <c r="F46" i="55" s="1"/>
  <c r="F47" i="55" s="1"/>
  <c r="F48" i="55" s="1"/>
  <c r="F49" i="55" s="1"/>
  <c r="F50" i="55" s="1"/>
  <c r="F51" i="55" s="1"/>
  <c r="F52" i="55" s="1"/>
  <c r="F53" i="55" s="1"/>
  <c r="F54" i="55" s="1"/>
  <c r="F55" i="55" s="1"/>
  <c r="F56" i="55" s="1"/>
  <c r="E9" i="55"/>
  <c r="E10" i="55" s="1"/>
  <c r="E11" i="55" s="1"/>
  <c r="E12" i="55" s="1"/>
  <c r="E13" i="55" s="1"/>
  <c r="E14" i="55" s="1"/>
  <c r="E15" i="55" s="1"/>
  <c r="E16" i="55" s="1"/>
  <c r="E17" i="55" s="1"/>
  <c r="E18" i="55" s="1"/>
  <c r="E19" i="55" s="1"/>
  <c r="E20" i="55" s="1"/>
  <c r="E21" i="55" s="1"/>
  <c r="E22" i="55" s="1"/>
  <c r="E23" i="55" s="1"/>
  <c r="E24" i="55" s="1"/>
  <c r="E25" i="55" s="1"/>
  <c r="E26" i="55" s="1"/>
  <c r="E27" i="55" s="1"/>
  <c r="E28" i="55" s="1"/>
  <c r="E29" i="55" s="1"/>
  <c r="E30" i="55" s="1"/>
  <c r="E31" i="55" s="1"/>
  <c r="E32" i="55" s="1"/>
  <c r="E33" i="55" s="1"/>
  <c r="E34" i="55" s="1"/>
  <c r="E35" i="55" s="1"/>
  <c r="E36" i="55" s="1"/>
  <c r="E37" i="55" s="1"/>
  <c r="E38" i="55" s="1"/>
  <c r="E39" i="55" s="1"/>
  <c r="E40" i="55" s="1"/>
  <c r="E41" i="55" s="1"/>
  <c r="E42" i="55" s="1"/>
  <c r="E43" i="55" s="1"/>
  <c r="E44" i="55" s="1"/>
  <c r="E45" i="55" s="1"/>
  <c r="E46" i="55" s="1"/>
  <c r="E47" i="55" s="1"/>
  <c r="E48" i="55" s="1"/>
  <c r="E49" i="55" s="1"/>
  <c r="E50" i="55" s="1"/>
  <c r="E51" i="55" s="1"/>
  <c r="E52" i="55" s="1"/>
  <c r="E53" i="55" s="1"/>
  <c r="E54" i="55" s="1"/>
  <c r="E55" i="55" s="1"/>
  <c r="E56" i="55" s="1"/>
  <c r="E57" i="55" s="1"/>
  <c r="E58" i="55" s="1"/>
  <c r="L163" i="56"/>
  <c r="L162" i="56"/>
  <c r="L161" i="56"/>
  <c r="L160" i="56"/>
  <c r="L159" i="56"/>
  <c r="L158" i="56"/>
  <c r="L157" i="56"/>
  <c r="L156" i="56"/>
  <c r="L155" i="56"/>
  <c r="L154" i="56"/>
  <c r="L153" i="56"/>
  <c r="L152" i="56"/>
  <c r="L151" i="56"/>
  <c r="L150" i="56"/>
  <c r="L149" i="56"/>
  <c r="L148" i="56"/>
  <c r="L147" i="56"/>
  <c r="L146" i="56"/>
  <c r="L145" i="56"/>
  <c r="L144" i="56"/>
  <c r="L143" i="56"/>
  <c r="L142" i="56"/>
  <c r="L141" i="56"/>
  <c r="L140" i="56"/>
  <c r="L139" i="56"/>
  <c r="L138" i="56"/>
  <c r="L137" i="56"/>
  <c r="L136" i="56"/>
  <c r="L135" i="56"/>
  <c r="L134" i="56"/>
  <c r="L133" i="56"/>
  <c r="L132" i="56"/>
  <c r="L131" i="56"/>
  <c r="L130" i="56"/>
  <c r="L129" i="56"/>
  <c r="L128" i="56"/>
  <c r="L127" i="56"/>
  <c r="L126" i="56"/>
  <c r="L125" i="56"/>
  <c r="L124" i="56"/>
  <c r="L123" i="56"/>
  <c r="L122" i="56"/>
  <c r="L121" i="56"/>
  <c r="L120" i="56"/>
  <c r="L119" i="56"/>
  <c r="L118" i="56"/>
  <c r="L117" i="56"/>
  <c r="L116" i="56"/>
  <c r="L115" i="56"/>
  <c r="L114" i="56"/>
  <c r="L113" i="56"/>
  <c r="L112" i="56"/>
  <c r="L111" i="56"/>
  <c r="L110" i="56"/>
  <c r="L109" i="56"/>
  <c r="M108" i="56"/>
  <c r="L108" i="56"/>
  <c r="M107" i="56"/>
  <c r="L107" i="56"/>
  <c r="M106" i="56"/>
  <c r="L106" i="56"/>
  <c r="M105" i="56"/>
  <c r="L105" i="56"/>
  <c r="M104" i="56"/>
  <c r="L104" i="56"/>
  <c r="M103" i="56"/>
  <c r="L103" i="56"/>
  <c r="M102" i="56"/>
  <c r="L102" i="56"/>
  <c r="M101" i="56"/>
  <c r="L101" i="56"/>
  <c r="M100" i="56"/>
  <c r="L100" i="56"/>
  <c r="M99" i="56"/>
  <c r="L99" i="56"/>
  <c r="M98" i="56"/>
  <c r="L98" i="56"/>
  <c r="M97" i="56"/>
  <c r="L97" i="56"/>
  <c r="M96" i="56"/>
  <c r="L96" i="56"/>
  <c r="M95" i="56"/>
  <c r="L95" i="56"/>
  <c r="M94" i="56"/>
  <c r="L94" i="56"/>
  <c r="M93" i="56"/>
  <c r="L93" i="56"/>
  <c r="M92" i="56"/>
  <c r="L92" i="56"/>
  <c r="M91" i="56"/>
  <c r="L91" i="56"/>
  <c r="M90" i="56"/>
  <c r="L90" i="56"/>
  <c r="M89" i="56"/>
  <c r="L89" i="56"/>
  <c r="M88" i="56"/>
  <c r="L88" i="56"/>
  <c r="M87" i="56"/>
  <c r="L87" i="56"/>
  <c r="M86" i="56"/>
  <c r="L86" i="56"/>
  <c r="M85" i="56"/>
  <c r="L85" i="56"/>
  <c r="M84" i="56"/>
  <c r="L84" i="56"/>
  <c r="M83" i="56"/>
  <c r="L83" i="56"/>
  <c r="M82" i="56"/>
  <c r="L82" i="56"/>
  <c r="M81" i="56"/>
  <c r="L81" i="56"/>
  <c r="M80" i="56"/>
  <c r="L80" i="56"/>
  <c r="M79" i="56"/>
  <c r="L79" i="56"/>
  <c r="M78" i="56"/>
  <c r="L78" i="56"/>
  <c r="M77" i="56"/>
  <c r="L77" i="56"/>
  <c r="M76" i="56"/>
  <c r="L76" i="56"/>
  <c r="M75" i="56"/>
  <c r="L75" i="56"/>
  <c r="M74" i="56"/>
  <c r="L74" i="56"/>
  <c r="M73" i="56"/>
  <c r="L73" i="56"/>
  <c r="M72" i="56"/>
  <c r="L72" i="56"/>
  <c r="M71" i="56"/>
  <c r="L71" i="56"/>
  <c r="M70" i="56"/>
  <c r="L70" i="56"/>
  <c r="M69" i="56"/>
  <c r="L69" i="56"/>
  <c r="M68" i="56"/>
  <c r="L68" i="56"/>
  <c r="M67" i="56"/>
  <c r="L67" i="56"/>
  <c r="M66" i="56"/>
  <c r="L66" i="56"/>
  <c r="M65" i="56"/>
  <c r="L65" i="56"/>
  <c r="M64" i="56"/>
  <c r="L64" i="56"/>
  <c r="M63" i="56"/>
  <c r="L63" i="56"/>
  <c r="M62" i="56"/>
  <c r="L62" i="56"/>
  <c r="M61" i="56"/>
  <c r="L61" i="56"/>
  <c r="M60" i="56"/>
  <c r="L60" i="56"/>
  <c r="M59" i="56"/>
  <c r="L59" i="56"/>
  <c r="M58" i="56"/>
  <c r="L58" i="56"/>
  <c r="M57" i="56"/>
  <c r="L57" i="56"/>
  <c r="M56" i="56"/>
  <c r="L56" i="56"/>
  <c r="M55" i="56"/>
  <c r="L55" i="56"/>
  <c r="M54" i="56"/>
  <c r="L54" i="56"/>
  <c r="M53" i="56"/>
  <c r="L53" i="56"/>
  <c r="M52" i="56"/>
  <c r="L52" i="56"/>
  <c r="M51" i="56"/>
  <c r="L51" i="56"/>
  <c r="M50" i="56"/>
  <c r="L50" i="56"/>
  <c r="M49" i="56"/>
  <c r="L49" i="56"/>
  <c r="M48" i="56"/>
  <c r="L48" i="56"/>
  <c r="M47" i="56"/>
  <c r="L47" i="56"/>
  <c r="M46" i="56"/>
  <c r="L46" i="56"/>
  <c r="M45" i="56"/>
  <c r="L45" i="56"/>
  <c r="M44" i="56"/>
  <c r="L44" i="56"/>
  <c r="M43" i="56"/>
  <c r="L43" i="56"/>
  <c r="M42" i="56"/>
  <c r="L42" i="56"/>
  <c r="M41" i="56"/>
  <c r="L41" i="56"/>
  <c r="M40" i="56"/>
  <c r="L40" i="56"/>
  <c r="M39" i="56"/>
  <c r="L39" i="56"/>
  <c r="M38" i="56"/>
  <c r="L38" i="56"/>
  <c r="M37" i="56"/>
  <c r="L37" i="56"/>
  <c r="M36" i="56"/>
  <c r="L36" i="56"/>
  <c r="M35" i="56"/>
  <c r="L35" i="56"/>
  <c r="M34" i="56"/>
  <c r="L34" i="56"/>
  <c r="M33" i="56"/>
  <c r="L33" i="56"/>
  <c r="M32" i="56"/>
  <c r="L32" i="56"/>
  <c r="M31" i="56"/>
  <c r="L31" i="56"/>
  <c r="M30" i="56"/>
  <c r="L30" i="56"/>
  <c r="F9" i="56"/>
  <c r="F10" i="56" s="1"/>
  <c r="F11" i="56" s="1"/>
  <c r="F12" i="56" s="1"/>
  <c r="F13" i="56" s="1"/>
  <c r="F14" i="56" s="1"/>
  <c r="F15" i="56" s="1"/>
  <c r="F16" i="56" s="1"/>
  <c r="F17" i="56" s="1"/>
  <c r="F18" i="56" s="1"/>
  <c r="F19" i="56" s="1"/>
  <c r="F20" i="56" s="1"/>
  <c r="F21" i="56" s="1"/>
  <c r="F22" i="56" s="1"/>
  <c r="F23" i="56" s="1"/>
  <c r="F24" i="56" s="1"/>
  <c r="F25" i="56" s="1"/>
  <c r="F26" i="56" s="1"/>
  <c r="F27" i="56" s="1"/>
  <c r="F28" i="56" s="1"/>
  <c r="F29" i="56" s="1"/>
  <c r="F30" i="56" s="1"/>
  <c r="F31" i="56" s="1"/>
  <c r="F32" i="56" s="1"/>
  <c r="F33" i="56" s="1"/>
  <c r="F34" i="56" s="1"/>
  <c r="F35" i="56" s="1"/>
  <c r="F36" i="56" s="1"/>
  <c r="F37" i="56" s="1"/>
  <c r="F38" i="56" s="1"/>
  <c r="F39" i="56" s="1"/>
  <c r="F40" i="56" s="1"/>
  <c r="F41" i="56" s="1"/>
  <c r="F42" i="56" s="1"/>
  <c r="F43" i="56" s="1"/>
  <c r="F44" i="56" s="1"/>
  <c r="F45" i="56" s="1"/>
  <c r="F46" i="56" s="1"/>
  <c r="F47" i="56" s="1"/>
  <c r="F48" i="56" s="1"/>
  <c r="F49" i="56" s="1"/>
  <c r="F50" i="56" s="1"/>
  <c r="F51" i="56" s="1"/>
  <c r="F52" i="56" s="1"/>
  <c r="F53" i="56" s="1"/>
  <c r="F54" i="56" s="1"/>
  <c r="F55" i="56" s="1"/>
  <c r="F56" i="56" s="1"/>
  <c r="F57" i="56" s="1"/>
  <c r="F58" i="56" s="1"/>
  <c r="F59" i="56" s="1"/>
  <c r="F60" i="56" s="1"/>
  <c r="F61" i="56" s="1"/>
  <c r="F62" i="56" s="1"/>
  <c r="F63" i="56" s="1"/>
  <c r="F64" i="56" s="1"/>
  <c r="F65" i="56" s="1"/>
  <c r="F66" i="56" s="1"/>
  <c r="F67" i="56" s="1"/>
  <c r="F68" i="56" s="1"/>
  <c r="F69" i="56" s="1"/>
  <c r="F70" i="56" s="1"/>
  <c r="F71" i="56" s="1"/>
  <c r="F72" i="56" s="1"/>
  <c r="F73" i="56" s="1"/>
  <c r="F74" i="56" s="1"/>
  <c r="F75" i="56" s="1"/>
  <c r="F76" i="56" s="1"/>
  <c r="F77" i="56" s="1"/>
  <c r="F78" i="56" s="1"/>
  <c r="F79" i="56" s="1"/>
  <c r="F80" i="56" s="1"/>
  <c r="F81" i="56" s="1"/>
  <c r="F82" i="56" s="1"/>
  <c r="F83" i="56" s="1"/>
  <c r="F84" i="56" s="1"/>
  <c r="F85" i="56" s="1"/>
  <c r="F86" i="56" s="1"/>
  <c r="F87" i="56" s="1"/>
  <c r="F88" i="56" s="1"/>
  <c r="F89" i="56" s="1"/>
  <c r="F90" i="56" s="1"/>
  <c r="F91" i="56" s="1"/>
  <c r="F92" i="56" s="1"/>
  <c r="F93" i="56" s="1"/>
  <c r="F94" i="56" s="1"/>
  <c r="F95" i="56" s="1"/>
  <c r="F96" i="56" s="1"/>
  <c r="F97" i="56" s="1"/>
  <c r="F98" i="56" s="1"/>
  <c r="F99" i="56" s="1"/>
  <c r="F100" i="56" s="1"/>
  <c r="F101" i="56" s="1"/>
  <c r="F102" i="56" s="1"/>
  <c r="F103" i="56" s="1"/>
  <c r="F104" i="56" s="1"/>
  <c r="F105" i="56" s="1"/>
  <c r="F106" i="56" s="1"/>
  <c r="F107" i="56" s="1"/>
  <c r="F108" i="56" s="1"/>
  <c r="E9" i="56"/>
  <c r="E10" i="56" s="1"/>
  <c r="E11" i="56" s="1"/>
  <c r="E12" i="56" s="1"/>
  <c r="E13" i="56" s="1"/>
  <c r="E14" i="56" s="1"/>
  <c r="E15" i="56" s="1"/>
  <c r="E16" i="56" s="1"/>
  <c r="E17" i="56" s="1"/>
  <c r="E18" i="56" s="1"/>
  <c r="E19" i="56" s="1"/>
  <c r="E20" i="56" s="1"/>
  <c r="E21" i="56" s="1"/>
  <c r="E22" i="56" s="1"/>
  <c r="E23" i="56" s="1"/>
  <c r="E24" i="56" s="1"/>
  <c r="E25" i="56" s="1"/>
  <c r="E26" i="56" s="1"/>
  <c r="E27" i="56" s="1"/>
  <c r="E28" i="56" s="1"/>
  <c r="E29" i="56" s="1"/>
  <c r="E30" i="56" s="1"/>
  <c r="E31" i="56" s="1"/>
  <c r="E32" i="56" s="1"/>
  <c r="E33" i="56" s="1"/>
  <c r="E34" i="56" s="1"/>
  <c r="E35" i="56" s="1"/>
  <c r="E36" i="56" s="1"/>
  <c r="E37" i="56" s="1"/>
  <c r="E38" i="56" s="1"/>
  <c r="E39" i="56" s="1"/>
  <c r="E40" i="56" s="1"/>
  <c r="E41" i="56" s="1"/>
  <c r="E42" i="56" s="1"/>
  <c r="E43" i="56" s="1"/>
  <c r="E44" i="56" s="1"/>
  <c r="E45" i="56" s="1"/>
  <c r="E46" i="56" s="1"/>
  <c r="E47" i="56" s="1"/>
  <c r="E48" i="56" s="1"/>
  <c r="E49" i="56" s="1"/>
  <c r="E50" i="56" s="1"/>
  <c r="E51" i="56" s="1"/>
  <c r="E52" i="56" s="1"/>
  <c r="E53" i="56" s="1"/>
  <c r="E54" i="56" s="1"/>
  <c r="E55" i="56" s="1"/>
  <c r="E56" i="56" s="1"/>
  <c r="E57" i="56" s="1"/>
  <c r="E58" i="56" s="1"/>
  <c r="E59" i="56" s="1"/>
  <c r="E60" i="56" s="1"/>
  <c r="E61" i="56" s="1"/>
  <c r="E62" i="56" s="1"/>
  <c r="E63" i="56" s="1"/>
  <c r="E64" i="56" s="1"/>
  <c r="E65" i="56" s="1"/>
  <c r="E66" i="56" s="1"/>
  <c r="E67" i="56" s="1"/>
  <c r="E68" i="56" s="1"/>
  <c r="E69" i="56" s="1"/>
  <c r="E70" i="56" s="1"/>
  <c r="E71" i="56" s="1"/>
  <c r="E72" i="56" s="1"/>
  <c r="E73" i="56" s="1"/>
  <c r="E74" i="56" s="1"/>
  <c r="E75" i="56" s="1"/>
  <c r="E76" i="56" s="1"/>
  <c r="E77" i="56" s="1"/>
  <c r="E78" i="56" s="1"/>
  <c r="E79" i="56" s="1"/>
  <c r="E80" i="56" s="1"/>
  <c r="E81" i="56" s="1"/>
  <c r="E82" i="56" s="1"/>
  <c r="E83" i="56" s="1"/>
  <c r="E84" i="56" s="1"/>
  <c r="E85" i="56" s="1"/>
  <c r="E86" i="56" s="1"/>
  <c r="E87" i="56" s="1"/>
  <c r="E88" i="56" s="1"/>
  <c r="E89" i="56" s="1"/>
  <c r="E90" i="56" s="1"/>
  <c r="E91" i="56" s="1"/>
  <c r="E92" i="56" s="1"/>
  <c r="E93" i="56" s="1"/>
  <c r="E94" i="56" s="1"/>
  <c r="E95" i="56" s="1"/>
  <c r="E96" i="56" s="1"/>
  <c r="E97" i="56" s="1"/>
  <c r="E98" i="56" s="1"/>
  <c r="E99" i="56" s="1"/>
  <c r="E100" i="56" s="1"/>
  <c r="E101" i="56" s="1"/>
  <c r="E102" i="56" s="1"/>
  <c r="E103" i="56" s="1"/>
  <c r="E104" i="56" s="1"/>
  <c r="E105" i="56" s="1"/>
  <c r="L8" i="56"/>
  <c r="L163" i="57"/>
  <c r="L162" i="57"/>
  <c r="L161" i="57"/>
  <c r="L160" i="57"/>
  <c r="L159" i="57"/>
  <c r="L158" i="57"/>
  <c r="L157" i="57"/>
  <c r="L156" i="57"/>
  <c r="L155" i="57"/>
  <c r="L154" i="57"/>
  <c r="L153" i="57"/>
  <c r="L152" i="57"/>
  <c r="L151" i="57"/>
  <c r="L150" i="57"/>
  <c r="L149" i="57"/>
  <c r="L148" i="57"/>
  <c r="L147" i="57"/>
  <c r="L146" i="57"/>
  <c r="L145" i="57"/>
  <c r="L144" i="57"/>
  <c r="L143" i="57"/>
  <c r="L142" i="57"/>
  <c r="L141" i="57"/>
  <c r="L140" i="57"/>
  <c r="L139" i="57"/>
  <c r="L138" i="57"/>
  <c r="L137" i="57"/>
  <c r="L136" i="57"/>
  <c r="L135" i="57"/>
  <c r="L134" i="57"/>
  <c r="L133" i="57"/>
  <c r="L132" i="57"/>
  <c r="L131" i="57"/>
  <c r="L130" i="57"/>
  <c r="L129" i="57"/>
  <c r="L128" i="57"/>
  <c r="L127" i="57"/>
  <c r="L126" i="57"/>
  <c r="L125" i="57"/>
  <c r="L124" i="57"/>
  <c r="L123" i="57"/>
  <c r="L122" i="57"/>
  <c r="L121" i="57"/>
  <c r="L120" i="57"/>
  <c r="L119" i="57"/>
  <c r="L118" i="57"/>
  <c r="L117" i="57"/>
  <c r="L116" i="57"/>
  <c r="L115" i="57"/>
  <c r="L114" i="57"/>
  <c r="L113" i="57"/>
  <c r="L112" i="57"/>
  <c r="L111" i="57"/>
  <c r="L110" i="57"/>
  <c r="L109" i="57"/>
  <c r="M108" i="57"/>
  <c r="L108" i="57"/>
  <c r="M107" i="57"/>
  <c r="L107" i="57"/>
  <c r="M106" i="57"/>
  <c r="L106" i="57"/>
  <c r="M105" i="57"/>
  <c r="L105" i="57"/>
  <c r="M104" i="57"/>
  <c r="L104" i="57"/>
  <c r="M103" i="57"/>
  <c r="L103" i="57"/>
  <c r="M102" i="57"/>
  <c r="L102" i="57"/>
  <c r="M101" i="57"/>
  <c r="L101" i="57"/>
  <c r="M100" i="57"/>
  <c r="L100" i="57"/>
  <c r="M99" i="57"/>
  <c r="L99" i="57"/>
  <c r="M98" i="57"/>
  <c r="L98" i="57"/>
  <c r="M97" i="57"/>
  <c r="L97" i="57"/>
  <c r="M96" i="57"/>
  <c r="L96" i="57"/>
  <c r="M95" i="57"/>
  <c r="L95" i="57"/>
  <c r="M94" i="57"/>
  <c r="L94" i="57"/>
  <c r="M93" i="57"/>
  <c r="L93" i="57"/>
  <c r="M92" i="57"/>
  <c r="L92" i="57"/>
  <c r="M91" i="57"/>
  <c r="L91" i="57"/>
  <c r="M90" i="57"/>
  <c r="L90" i="57"/>
  <c r="M89" i="57"/>
  <c r="L89" i="57"/>
  <c r="M88" i="57"/>
  <c r="L88" i="57"/>
  <c r="M87" i="57"/>
  <c r="L87" i="57"/>
  <c r="M86" i="57"/>
  <c r="L86" i="57"/>
  <c r="M85" i="57"/>
  <c r="L85" i="57"/>
  <c r="M84" i="57"/>
  <c r="L84" i="57"/>
  <c r="M83" i="57"/>
  <c r="L83" i="57"/>
  <c r="M82" i="57"/>
  <c r="L82" i="57"/>
  <c r="M81" i="57"/>
  <c r="L81" i="57"/>
  <c r="M80" i="57"/>
  <c r="L80" i="57"/>
  <c r="M79" i="57"/>
  <c r="L79" i="57"/>
  <c r="M78" i="57"/>
  <c r="L78" i="57"/>
  <c r="M77" i="57"/>
  <c r="L77" i="57"/>
  <c r="M76" i="57"/>
  <c r="L76" i="57"/>
  <c r="M75" i="57"/>
  <c r="L75" i="57"/>
  <c r="M74" i="57"/>
  <c r="L74" i="57"/>
  <c r="M73" i="57"/>
  <c r="L73" i="57"/>
  <c r="M72" i="57"/>
  <c r="L72" i="57"/>
  <c r="M71" i="57"/>
  <c r="L71" i="57"/>
  <c r="M70" i="57"/>
  <c r="L70" i="57"/>
  <c r="M69" i="57"/>
  <c r="L69" i="57"/>
  <c r="M68" i="57"/>
  <c r="L68" i="57"/>
  <c r="M67" i="57"/>
  <c r="L67" i="57"/>
  <c r="M66" i="57"/>
  <c r="L66" i="57"/>
  <c r="M65" i="57"/>
  <c r="L65" i="57"/>
  <c r="M64" i="57"/>
  <c r="L64" i="57"/>
  <c r="M63" i="57"/>
  <c r="L63" i="57"/>
  <c r="M62" i="57"/>
  <c r="L62" i="57"/>
  <c r="M61" i="57"/>
  <c r="L61" i="57"/>
  <c r="M60" i="57"/>
  <c r="L60" i="57"/>
  <c r="M59" i="57"/>
  <c r="L59" i="57"/>
  <c r="M58" i="57"/>
  <c r="L58" i="57"/>
  <c r="M57" i="57"/>
  <c r="L57" i="57"/>
  <c r="M56" i="57"/>
  <c r="L56" i="57"/>
  <c r="M55" i="57"/>
  <c r="L55" i="57"/>
  <c r="M54" i="57"/>
  <c r="L54" i="57"/>
  <c r="M53" i="57"/>
  <c r="L53" i="57"/>
  <c r="M52" i="57"/>
  <c r="L52" i="57"/>
  <c r="M51" i="57"/>
  <c r="L51" i="57"/>
  <c r="M50" i="57"/>
  <c r="L50" i="57"/>
  <c r="M49" i="57"/>
  <c r="L49" i="57"/>
  <c r="M48" i="57"/>
  <c r="L48" i="57"/>
  <c r="M47" i="57"/>
  <c r="L47" i="57"/>
  <c r="M46" i="57"/>
  <c r="L46" i="57"/>
  <c r="M45" i="57"/>
  <c r="L45" i="57"/>
  <c r="M44" i="57"/>
  <c r="L44" i="57"/>
  <c r="M43" i="57"/>
  <c r="L43" i="57"/>
  <c r="M42" i="57"/>
  <c r="L42" i="57"/>
  <c r="M41" i="57"/>
  <c r="L41" i="57"/>
  <c r="M40" i="57"/>
  <c r="L40" i="57"/>
  <c r="M39" i="57"/>
  <c r="L39" i="57"/>
  <c r="M38" i="57"/>
  <c r="L38" i="57"/>
  <c r="M37" i="57"/>
  <c r="L37" i="57"/>
  <c r="M36" i="57"/>
  <c r="L36" i="57"/>
  <c r="M35" i="57"/>
  <c r="L35" i="57"/>
  <c r="M34" i="57"/>
  <c r="L34" i="57"/>
  <c r="M33" i="57"/>
  <c r="L33" i="57"/>
  <c r="M32" i="57"/>
  <c r="L32" i="57"/>
  <c r="M31" i="57"/>
  <c r="L31" i="57"/>
  <c r="M30" i="57"/>
  <c r="L30" i="57"/>
  <c r="M29" i="57"/>
  <c r="L29" i="57"/>
  <c r="M28" i="57"/>
  <c r="L28" i="57"/>
  <c r="M27" i="57"/>
  <c r="L27" i="57"/>
  <c r="M26" i="57"/>
  <c r="L26" i="57"/>
  <c r="M25" i="57"/>
  <c r="L25" i="57"/>
  <c r="M24" i="57"/>
  <c r="L24" i="57"/>
  <c r="M23" i="57"/>
  <c r="L23" i="57"/>
  <c r="M22" i="57"/>
  <c r="L22" i="57"/>
  <c r="M21" i="57"/>
  <c r="L21" i="57"/>
  <c r="M20" i="57"/>
  <c r="L20" i="57"/>
  <c r="M19" i="57"/>
  <c r="L19" i="57"/>
  <c r="M18" i="57"/>
  <c r="L18" i="57"/>
  <c r="M17" i="57"/>
  <c r="L17" i="57"/>
  <c r="M16" i="57"/>
  <c r="L16" i="57"/>
  <c r="M15" i="57"/>
  <c r="L15" i="57"/>
  <c r="M14" i="57"/>
  <c r="L14" i="57"/>
  <c r="M13" i="57"/>
  <c r="L13" i="57"/>
  <c r="M12" i="57"/>
  <c r="L12" i="57"/>
  <c r="M11" i="57"/>
  <c r="L11" i="57"/>
  <c r="M10" i="57"/>
  <c r="L10" i="57"/>
  <c r="M9" i="57"/>
  <c r="L9" i="57"/>
  <c r="F9" i="57"/>
  <c r="F10" i="57" s="1"/>
  <c r="F11" i="57" s="1"/>
  <c r="F12" i="57" s="1"/>
  <c r="F13" i="57" s="1"/>
  <c r="F14" i="57" s="1"/>
  <c r="F15" i="57" s="1"/>
  <c r="F16" i="57" s="1"/>
  <c r="F17" i="57" s="1"/>
  <c r="F18" i="57" s="1"/>
  <c r="F19" i="57" s="1"/>
  <c r="F20" i="57" s="1"/>
  <c r="F21" i="57" s="1"/>
  <c r="F22" i="57" s="1"/>
  <c r="F23" i="57" s="1"/>
  <c r="E9" i="57"/>
  <c r="E10" i="57" s="1"/>
  <c r="E11" i="57" s="1"/>
  <c r="E12" i="57" s="1"/>
  <c r="E13" i="57" s="1"/>
  <c r="E14" i="57" s="1"/>
  <c r="E15" i="57" s="1"/>
  <c r="E16" i="57" s="1"/>
  <c r="E17" i="57" s="1"/>
  <c r="E18" i="57" s="1"/>
  <c r="E19" i="57" s="1"/>
  <c r="E20" i="57" s="1"/>
  <c r="E21" i="57" s="1"/>
  <c r="L8" i="57"/>
  <c r="L72" i="52"/>
  <c r="L71" i="52"/>
  <c r="L70" i="52"/>
  <c r="L69" i="52"/>
  <c r="L68" i="52"/>
  <c r="L67" i="52"/>
  <c r="L66" i="52"/>
  <c r="L65" i="52"/>
  <c r="L64" i="52"/>
  <c r="L63" i="52"/>
  <c r="L62" i="52"/>
  <c r="L61" i="52"/>
  <c r="L60" i="52"/>
  <c r="L59" i="52"/>
  <c r="L58" i="52"/>
  <c r="L57" i="52"/>
  <c r="L56" i="52"/>
  <c r="L55" i="52"/>
  <c r="L54" i="52"/>
  <c r="L53" i="52"/>
  <c r="L52" i="52"/>
  <c r="L51" i="52"/>
  <c r="L50" i="52"/>
  <c r="L49" i="52"/>
  <c r="L48" i="52"/>
  <c r="L47" i="52"/>
  <c r="L46" i="52"/>
  <c r="L45" i="52"/>
  <c r="L44" i="52"/>
  <c r="L43" i="52"/>
  <c r="L42" i="52"/>
  <c r="L41" i="52"/>
  <c r="L40" i="52"/>
  <c r="L39" i="52"/>
  <c r="L38" i="52"/>
  <c r="L37" i="52"/>
  <c r="L36" i="52"/>
  <c r="L35" i="52"/>
  <c r="L34" i="52"/>
  <c r="L33" i="52"/>
  <c r="L32" i="52"/>
  <c r="L31" i="52"/>
  <c r="L30" i="52"/>
  <c r="L29" i="52"/>
  <c r="L28" i="52"/>
  <c r="L27" i="52"/>
  <c r="L26" i="52"/>
  <c r="L25" i="52"/>
  <c r="L24" i="52"/>
  <c r="L23" i="52"/>
  <c r="L22" i="52"/>
  <c r="L21" i="52"/>
  <c r="L20" i="52"/>
  <c r="L19" i="52"/>
  <c r="L18" i="52"/>
  <c r="L17" i="52"/>
  <c r="L16" i="52"/>
  <c r="L15" i="52"/>
  <c r="L14" i="52"/>
  <c r="L13" i="52"/>
  <c r="L12" i="52"/>
  <c r="L11" i="52"/>
  <c r="L10" i="52"/>
  <c r="L9" i="52"/>
  <c r="F9" i="52"/>
  <c r="F10" i="52" s="1"/>
  <c r="F11" i="52" s="1"/>
  <c r="E9" i="52"/>
  <c r="E10" i="52" s="1"/>
  <c r="E11" i="52" s="1"/>
  <c r="E12" i="52" s="1"/>
  <c r="E13" i="52" s="1"/>
  <c r="E14" i="52" s="1"/>
  <c r="E15" i="52" s="1"/>
  <c r="E16" i="52" s="1"/>
  <c r="E17" i="52" s="1"/>
  <c r="E18" i="52" s="1"/>
  <c r="E19" i="52" s="1"/>
  <c r="E20" i="52" s="1"/>
  <c r="E21" i="52" s="1"/>
  <c r="E22" i="52" s="1"/>
  <c r="E23" i="52" s="1"/>
  <c r="E24" i="52" s="1"/>
  <c r="E25" i="52" s="1"/>
  <c r="E26" i="52" s="1"/>
  <c r="E27" i="52" s="1"/>
  <c r="E28" i="52" s="1"/>
  <c r="E29" i="52" s="1"/>
  <c r="E30" i="52" s="1"/>
  <c r="E31" i="52" s="1"/>
  <c r="E32" i="52" s="1"/>
  <c r="E33" i="52" s="1"/>
  <c r="E34" i="52" s="1"/>
  <c r="E35" i="52" s="1"/>
  <c r="E36" i="52" s="1"/>
  <c r="E37" i="52" s="1"/>
  <c r="E38" i="52" s="1"/>
  <c r="E39" i="52" s="1"/>
  <c r="E40" i="52" s="1"/>
  <c r="E41" i="52" s="1"/>
  <c r="E42" i="52" s="1"/>
  <c r="E43" i="52" s="1"/>
  <c r="E44" i="52" s="1"/>
  <c r="E45" i="52" s="1"/>
  <c r="E46" i="52" s="1"/>
  <c r="E47" i="52" s="1"/>
  <c r="E48" i="52" s="1"/>
  <c r="E49" i="52" s="1"/>
  <c r="E50" i="52" s="1"/>
  <c r="E51" i="52" s="1"/>
  <c r="E52" i="52" s="1"/>
  <c r="E53" i="52" s="1"/>
  <c r="L72" i="78"/>
  <c r="L71" i="78"/>
  <c r="L70" i="78"/>
  <c r="L69" i="78"/>
  <c r="L68" i="78"/>
  <c r="L67" i="78"/>
  <c r="L66" i="78"/>
  <c r="L65" i="78"/>
  <c r="L64" i="78"/>
  <c r="L63" i="78"/>
  <c r="L62" i="78"/>
  <c r="L61" i="78"/>
  <c r="L60" i="78"/>
  <c r="L59" i="78"/>
  <c r="L58" i="78"/>
  <c r="L57" i="78"/>
  <c r="L56" i="78"/>
  <c r="L55" i="78"/>
  <c r="L54" i="78"/>
  <c r="L53" i="78"/>
  <c r="L52" i="78"/>
  <c r="L51" i="78"/>
  <c r="L50" i="78"/>
  <c r="L49" i="78"/>
  <c r="L48" i="78"/>
  <c r="L47" i="78"/>
  <c r="L46" i="78"/>
  <c r="L45" i="78"/>
  <c r="L44" i="78"/>
  <c r="L43" i="78"/>
  <c r="L42" i="78"/>
  <c r="L41" i="78"/>
  <c r="L40" i="78"/>
  <c r="L39" i="78"/>
  <c r="L38" i="78"/>
  <c r="L37" i="78"/>
  <c r="L36" i="78"/>
  <c r="L35" i="78"/>
  <c r="L34" i="78"/>
  <c r="L33" i="78"/>
  <c r="L32" i="78"/>
  <c r="L31" i="78"/>
  <c r="L30" i="78"/>
  <c r="L29" i="78"/>
  <c r="L28" i="78"/>
  <c r="L27" i="78"/>
  <c r="L26" i="78"/>
  <c r="L25" i="78"/>
  <c r="L24" i="78"/>
  <c r="L23" i="78"/>
  <c r="L22" i="78"/>
  <c r="L21" i="78"/>
  <c r="L20" i="78"/>
  <c r="L19" i="78"/>
  <c r="L18" i="78"/>
  <c r="L17" i="78"/>
  <c r="L16" i="78"/>
  <c r="L15" i="78"/>
  <c r="L14" i="78"/>
  <c r="L13" i="78"/>
  <c r="L12" i="78"/>
  <c r="L11" i="78"/>
  <c r="L10" i="78"/>
  <c r="L9" i="78"/>
  <c r="F9" i="78"/>
  <c r="F10" i="78" s="1"/>
  <c r="F11" i="78" s="1"/>
  <c r="F12" i="78" s="1"/>
  <c r="F13" i="78" s="1"/>
  <c r="F14" i="78" s="1"/>
  <c r="F15" i="78" s="1"/>
  <c r="F16" i="78" s="1"/>
  <c r="F17" i="78" s="1"/>
  <c r="F18" i="78" s="1"/>
  <c r="F19" i="78" s="1"/>
  <c r="F20" i="78" s="1"/>
  <c r="F21" i="78" s="1"/>
  <c r="F22" i="78" s="1"/>
  <c r="F23" i="78" s="1"/>
  <c r="F24" i="78" s="1"/>
  <c r="F25" i="78" s="1"/>
  <c r="F26" i="78" s="1"/>
  <c r="F27" i="78" s="1"/>
  <c r="F28" i="78" s="1"/>
  <c r="F29" i="78" s="1"/>
  <c r="F30" i="78" s="1"/>
  <c r="F31" i="78" s="1"/>
  <c r="F32" i="78" s="1"/>
  <c r="F33" i="78" s="1"/>
  <c r="F34" i="78" s="1"/>
  <c r="F35" i="78" s="1"/>
  <c r="F36" i="78" s="1"/>
  <c r="F37" i="78" s="1"/>
  <c r="F38" i="78" s="1"/>
  <c r="F39" i="78" s="1"/>
  <c r="F40" i="78" s="1"/>
  <c r="F41" i="78" s="1"/>
  <c r="F42" i="78" s="1"/>
  <c r="F43" i="78" s="1"/>
  <c r="F44" i="78" s="1"/>
  <c r="F45" i="78" s="1"/>
  <c r="F46" i="78" s="1"/>
  <c r="F47" i="78" s="1"/>
  <c r="F48" i="78" s="1"/>
  <c r="F49" i="78" s="1"/>
  <c r="F50" i="78" s="1"/>
  <c r="F51" i="78" s="1"/>
  <c r="F52" i="78" s="1"/>
  <c r="F53" i="78" s="1"/>
  <c r="F54" i="78" s="1"/>
  <c r="F55" i="78" s="1"/>
  <c r="F56" i="78" s="1"/>
  <c r="F57" i="78" s="1"/>
  <c r="F58" i="78" s="1"/>
  <c r="F59" i="78" s="1"/>
  <c r="F60" i="78" s="1"/>
  <c r="F61" i="78" s="1"/>
  <c r="F62" i="78" s="1"/>
  <c r="E9" i="78"/>
  <c r="E10" i="78" s="1"/>
  <c r="E11" i="78" s="1"/>
  <c r="E12" i="78" s="1"/>
  <c r="E13" i="78" s="1"/>
  <c r="E14" i="78" s="1"/>
  <c r="E15" i="78" s="1"/>
  <c r="E16" i="78" s="1"/>
  <c r="E17" i="78" s="1"/>
  <c r="E18" i="78" s="1"/>
  <c r="E19" i="78" s="1"/>
  <c r="E20" i="78" s="1"/>
  <c r="E21" i="78" s="1"/>
  <c r="E22" i="78" s="1"/>
  <c r="E23" i="78" s="1"/>
  <c r="E24" i="78" s="1"/>
  <c r="E25" i="78" s="1"/>
  <c r="E26" i="78" s="1"/>
  <c r="E27" i="78" s="1"/>
  <c r="E28" i="78" s="1"/>
  <c r="E29" i="78" s="1"/>
  <c r="E30" i="78" s="1"/>
  <c r="E31" i="78" s="1"/>
  <c r="E32" i="78" s="1"/>
  <c r="E33" i="78" s="1"/>
  <c r="E34" i="78" s="1"/>
  <c r="E35" i="78" s="1"/>
  <c r="E36" i="78" s="1"/>
  <c r="E37" i="78" s="1"/>
  <c r="E38" i="78" s="1"/>
  <c r="E39" i="78" s="1"/>
  <c r="E40" i="78" s="1"/>
  <c r="E41" i="78" s="1"/>
  <c r="E42" i="78" s="1"/>
  <c r="E43" i="78" s="1"/>
  <c r="E44" i="78" s="1"/>
  <c r="E45" i="78" s="1"/>
  <c r="E46" i="78" s="1"/>
  <c r="E47" i="78" s="1"/>
  <c r="E48" i="78" s="1"/>
  <c r="E49" i="78" s="1"/>
  <c r="E50" i="78" s="1"/>
  <c r="E51" i="78" s="1"/>
  <c r="E52" i="78" s="1"/>
  <c r="E53" i="78" s="1"/>
  <c r="E54" i="78" s="1"/>
  <c r="E55" i="78" s="1"/>
  <c r="E56" i="78" s="1"/>
  <c r="E57" i="78" s="1"/>
  <c r="E58" i="78" s="1"/>
  <c r="E59" i="78" s="1"/>
  <c r="E60" i="78" s="1"/>
  <c r="E61" i="78" s="1"/>
  <c r="E62" i="78" s="1"/>
  <c r="L72" i="44"/>
  <c r="L71" i="44"/>
  <c r="L70" i="44"/>
  <c r="L69" i="44"/>
  <c r="L68" i="44"/>
  <c r="L67" i="44"/>
  <c r="L66" i="44"/>
  <c r="L65" i="44"/>
  <c r="L64" i="44"/>
  <c r="L63" i="44"/>
  <c r="L62" i="44"/>
  <c r="L61" i="44"/>
  <c r="L60" i="44"/>
  <c r="L59" i="44"/>
  <c r="L58" i="44"/>
  <c r="L57" i="44"/>
  <c r="L56" i="44"/>
  <c r="L55" i="44"/>
  <c r="L54" i="44"/>
  <c r="L53" i="44"/>
  <c r="L52" i="44"/>
  <c r="L51" i="44"/>
  <c r="L50" i="44"/>
  <c r="L49" i="44"/>
  <c r="L48" i="44"/>
  <c r="L47" i="44"/>
  <c r="L46" i="44"/>
  <c r="L45" i="44"/>
  <c r="L44" i="44"/>
  <c r="L43" i="44"/>
  <c r="L42" i="44"/>
  <c r="L41" i="44"/>
  <c r="L40" i="44"/>
  <c r="L39" i="44"/>
  <c r="L38" i="44"/>
  <c r="L37" i="44"/>
  <c r="L36" i="44"/>
  <c r="L35" i="44"/>
  <c r="L34" i="44"/>
  <c r="L33" i="44"/>
  <c r="L32" i="44"/>
  <c r="L31" i="44"/>
  <c r="L30" i="44"/>
  <c r="L29" i="44"/>
  <c r="L28" i="44"/>
  <c r="L27" i="44"/>
  <c r="L26" i="44"/>
  <c r="L25" i="44"/>
  <c r="L24" i="44"/>
  <c r="L23" i="44"/>
  <c r="L22" i="44"/>
  <c r="L21" i="44"/>
  <c r="L20" i="44"/>
  <c r="L19" i="44"/>
  <c r="L18" i="44"/>
  <c r="L17" i="44"/>
  <c r="L16" i="44"/>
  <c r="L15" i="44"/>
  <c r="L14" i="44"/>
  <c r="L13" i="44"/>
  <c r="L12" i="44"/>
  <c r="L11" i="44"/>
  <c r="L10" i="44"/>
  <c r="L9" i="44"/>
  <c r="F9" i="44"/>
  <c r="F10" i="44" s="1"/>
  <c r="F11" i="44" s="1"/>
  <c r="F12" i="44" s="1"/>
  <c r="F13" i="44" s="1"/>
  <c r="F14" i="44" s="1"/>
  <c r="F15" i="44" s="1"/>
  <c r="F16" i="44" s="1"/>
  <c r="F17" i="44" s="1"/>
  <c r="F18" i="44" s="1"/>
  <c r="F19" i="44" s="1"/>
  <c r="F20" i="44" s="1"/>
  <c r="F21" i="44" s="1"/>
  <c r="F22" i="44" s="1"/>
  <c r="F23" i="44" s="1"/>
  <c r="F24" i="44" s="1"/>
  <c r="F25" i="44" s="1"/>
  <c r="F26" i="44" s="1"/>
  <c r="F27" i="44" s="1"/>
  <c r="F28" i="44" s="1"/>
  <c r="F29" i="44" s="1"/>
  <c r="F30" i="44" s="1"/>
  <c r="F31" i="44" s="1"/>
  <c r="F32" i="44" s="1"/>
  <c r="F33" i="44" s="1"/>
  <c r="F34" i="44" s="1"/>
  <c r="F35" i="44" s="1"/>
  <c r="F36" i="44" s="1"/>
  <c r="F37" i="44" s="1"/>
  <c r="F38" i="44" s="1"/>
  <c r="F39" i="44" s="1"/>
  <c r="F40" i="44" s="1"/>
  <c r="F41" i="44" s="1"/>
  <c r="F42" i="44" s="1"/>
  <c r="F43" i="44" s="1"/>
  <c r="F44" i="44" s="1"/>
  <c r="F45" i="44" s="1"/>
  <c r="F46" i="44" s="1"/>
  <c r="F47" i="44" s="1"/>
  <c r="F48" i="44" s="1"/>
  <c r="F49" i="44" s="1"/>
  <c r="F50" i="44" s="1"/>
  <c r="F51" i="44" s="1"/>
  <c r="F52" i="44" s="1"/>
  <c r="F53" i="44" s="1"/>
  <c r="F54" i="44" s="1"/>
  <c r="F55" i="44" s="1"/>
  <c r="F56" i="44" s="1"/>
  <c r="F57" i="44" s="1"/>
  <c r="F58" i="44" s="1"/>
  <c r="F59" i="44" s="1"/>
  <c r="F60" i="44" s="1"/>
  <c r="F61" i="44" s="1"/>
  <c r="F62" i="44" s="1"/>
  <c r="F63" i="44" s="1"/>
  <c r="F64" i="44" s="1"/>
  <c r="F65" i="44" s="1"/>
  <c r="F66" i="44" s="1"/>
  <c r="F67" i="44" s="1"/>
  <c r="F68" i="44" s="1"/>
  <c r="F69" i="44" s="1"/>
  <c r="F70" i="44" s="1"/>
  <c r="F71" i="44" s="1"/>
  <c r="F72" i="44" s="1"/>
  <c r="F73" i="44" s="1"/>
  <c r="F74" i="44" s="1"/>
  <c r="F75" i="44" s="1"/>
  <c r="F76" i="44" s="1"/>
  <c r="F77" i="44" s="1"/>
  <c r="F78" i="44" s="1"/>
  <c r="F79" i="44" s="1"/>
  <c r="F80" i="44" s="1"/>
  <c r="F81" i="44" s="1"/>
  <c r="F82" i="44" s="1"/>
  <c r="F83" i="44" s="1"/>
  <c r="F84" i="44" s="1"/>
  <c r="F85" i="44" s="1"/>
  <c r="F86" i="44" s="1"/>
  <c r="F87" i="44" s="1"/>
  <c r="F88" i="44" s="1"/>
  <c r="F89" i="44" s="1"/>
  <c r="F90" i="44" s="1"/>
  <c r="F91" i="44" s="1"/>
  <c r="F92" i="44" s="1"/>
  <c r="F93" i="44" s="1"/>
  <c r="F94" i="44" s="1"/>
  <c r="F95" i="44" s="1"/>
  <c r="F96" i="44" s="1"/>
  <c r="F97" i="44" s="1"/>
  <c r="F98" i="44" s="1"/>
  <c r="F99" i="44" s="1"/>
  <c r="F100" i="44" s="1"/>
  <c r="F101" i="44" s="1"/>
  <c r="F102" i="44" s="1"/>
  <c r="F103" i="44" s="1"/>
  <c r="F104" i="44" s="1"/>
  <c r="F105" i="44" s="1"/>
  <c r="F106" i="44" s="1"/>
  <c r="F107" i="44" s="1"/>
  <c r="F108" i="44" s="1"/>
  <c r="F109" i="44" s="1"/>
  <c r="F110" i="44" s="1"/>
  <c r="F111" i="44" s="1"/>
  <c r="F112" i="44" s="1"/>
  <c r="F113" i="44" s="1"/>
  <c r="F114" i="44" s="1"/>
  <c r="F115" i="44" s="1"/>
  <c r="F116" i="44" s="1"/>
  <c r="F117" i="44" s="1"/>
  <c r="F118" i="44" s="1"/>
  <c r="F119" i="44" s="1"/>
  <c r="F120" i="44" s="1"/>
  <c r="F121" i="44" s="1"/>
  <c r="F122" i="44" s="1"/>
  <c r="F123" i="44" s="1"/>
  <c r="F124" i="44" s="1"/>
  <c r="F125" i="44" s="1"/>
  <c r="F126" i="44" s="1"/>
  <c r="F127" i="44" s="1"/>
  <c r="E9" i="44"/>
  <c r="E10" i="44" s="1"/>
  <c r="E11" i="44" s="1"/>
  <c r="E12" i="44" s="1"/>
  <c r="E13" i="44" s="1"/>
  <c r="E14" i="44" s="1"/>
  <c r="E15" i="44" s="1"/>
  <c r="E16" i="44" s="1"/>
  <c r="E17" i="44" s="1"/>
  <c r="E18" i="44" s="1"/>
  <c r="E19" i="44" s="1"/>
  <c r="E20" i="44" s="1"/>
  <c r="E21" i="44" s="1"/>
  <c r="E22" i="44" s="1"/>
  <c r="E23" i="44" s="1"/>
  <c r="E24" i="44" s="1"/>
  <c r="E25" i="44" s="1"/>
  <c r="E26" i="44" s="1"/>
  <c r="E27" i="44" s="1"/>
  <c r="E28" i="44" s="1"/>
  <c r="E29" i="44" s="1"/>
  <c r="E30" i="44" s="1"/>
  <c r="E31" i="44" s="1"/>
  <c r="E32" i="44" s="1"/>
  <c r="E33" i="44" s="1"/>
  <c r="E34" i="44" s="1"/>
  <c r="E35" i="44" s="1"/>
  <c r="E36" i="44" s="1"/>
  <c r="E37" i="44" s="1"/>
  <c r="E38" i="44" s="1"/>
  <c r="E39" i="44" s="1"/>
  <c r="E40" i="44" s="1"/>
  <c r="E41" i="44" s="1"/>
  <c r="E42" i="44" s="1"/>
  <c r="E43" i="44" s="1"/>
  <c r="E44" i="44" s="1"/>
  <c r="E45" i="44" s="1"/>
  <c r="E46" i="44" s="1"/>
  <c r="E47" i="44" s="1"/>
  <c r="E48" i="44" s="1"/>
  <c r="E49" i="44" s="1"/>
  <c r="E50" i="44" s="1"/>
  <c r="E51" i="44" s="1"/>
  <c r="E52" i="44" s="1"/>
  <c r="E53" i="44" s="1"/>
  <c r="E54" i="44" s="1"/>
  <c r="E55" i="44" s="1"/>
  <c r="E56" i="44" s="1"/>
  <c r="E57" i="44" s="1"/>
  <c r="E58" i="44" s="1"/>
  <c r="E59" i="44" s="1"/>
  <c r="E60" i="44" s="1"/>
  <c r="E61" i="44" s="1"/>
  <c r="E62" i="44" s="1"/>
  <c r="E63" i="44" s="1"/>
  <c r="E64" i="44" s="1"/>
  <c r="E65" i="44" s="1"/>
  <c r="E66" i="44" s="1"/>
  <c r="E67" i="44" s="1"/>
  <c r="E68" i="44" s="1"/>
  <c r="E69" i="44" s="1"/>
  <c r="E70" i="44" s="1"/>
  <c r="E71" i="44" s="1"/>
  <c r="E72" i="44" s="1"/>
  <c r="E73" i="44" s="1"/>
  <c r="E74" i="44" s="1"/>
  <c r="E75" i="44" s="1"/>
  <c r="E76" i="44" s="1"/>
  <c r="E77" i="44" s="1"/>
  <c r="E78" i="44" s="1"/>
  <c r="E79" i="44" s="1"/>
  <c r="E80" i="44" s="1"/>
  <c r="E81" i="44" s="1"/>
  <c r="E82" i="44" s="1"/>
  <c r="E83" i="44" s="1"/>
  <c r="E84" i="44" s="1"/>
  <c r="E85" i="44" s="1"/>
  <c r="E86" i="44" s="1"/>
  <c r="E87" i="44" s="1"/>
  <c r="E88" i="44" s="1"/>
  <c r="E89" i="44" s="1"/>
  <c r="E90" i="44" s="1"/>
  <c r="E91" i="44" s="1"/>
  <c r="E92" i="44" s="1"/>
  <c r="E93" i="44" s="1"/>
  <c r="E94" i="44" s="1"/>
  <c r="E95" i="44" s="1"/>
  <c r="E96" i="44" s="1"/>
  <c r="E97" i="44" s="1"/>
  <c r="E98" i="44" s="1"/>
  <c r="E99" i="44" s="1"/>
  <c r="E100" i="44" s="1"/>
  <c r="E101" i="44" s="1"/>
  <c r="E102" i="44" s="1"/>
  <c r="E103" i="44" s="1"/>
  <c r="E104" i="44" s="1"/>
  <c r="E105" i="44" s="1"/>
  <c r="E106" i="44" s="1"/>
  <c r="E107" i="44" s="1"/>
  <c r="E108" i="44" s="1"/>
  <c r="E109" i="44" s="1"/>
  <c r="E110" i="44" s="1"/>
  <c r="E111" i="44" s="1"/>
  <c r="E112" i="44" s="1"/>
  <c r="E113" i="44" s="1"/>
  <c r="E114" i="44" s="1"/>
  <c r="E115" i="44" s="1"/>
  <c r="E116" i="44" s="1"/>
  <c r="E117" i="44" s="1"/>
  <c r="E118" i="44" s="1"/>
  <c r="E119" i="44" s="1"/>
  <c r="E120" i="44" s="1"/>
  <c r="E121" i="44" s="1"/>
  <c r="E122" i="44" s="1"/>
  <c r="E123" i="44" s="1"/>
  <c r="E124" i="44" s="1"/>
  <c r="E125" i="44" s="1"/>
  <c r="E126" i="44" s="1"/>
  <c r="E127" i="44" s="1"/>
  <c r="E128" i="44" s="1"/>
  <c r="E129" i="44" s="1"/>
  <c r="E130" i="44" s="1"/>
  <c r="E131" i="44" s="1"/>
  <c r="E132" i="44" s="1"/>
  <c r="E133" i="44" s="1"/>
  <c r="E134" i="44" s="1"/>
  <c r="E135" i="44" s="1"/>
  <c r="E136" i="44" s="1"/>
  <c r="E137" i="44" s="1"/>
  <c r="E138" i="44" s="1"/>
  <c r="E139" i="44" s="1"/>
  <c r="E140" i="44" s="1"/>
  <c r="E141" i="44" s="1"/>
  <c r="E142" i="44" s="1"/>
  <c r="E143" i="44" s="1"/>
  <c r="E144" i="44" s="1"/>
  <c r="E145" i="44" s="1"/>
  <c r="E146" i="44" s="1"/>
  <c r="E147" i="44" s="1"/>
  <c r="E148" i="44" s="1"/>
  <c r="E149" i="44" s="1"/>
  <c r="E150" i="44" s="1"/>
  <c r="E151" i="44" s="1"/>
  <c r="E152" i="44" s="1"/>
  <c r="E153" i="44" s="1"/>
  <c r="E154" i="44" s="1"/>
  <c r="E155" i="44" s="1"/>
  <c r="E156" i="44" s="1"/>
  <c r="E157" i="44" s="1"/>
  <c r="E158" i="44" s="1"/>
  <c r="E159" i="44" s="1"/>
  <c r="E160" i="44" s="1"/>
  <c r="E161" i="44" s="1"/>
  <c r="E162" i="44" s="1"/>
  <c r="E163" i="44" s="1"/>
  <c r="E164" i="44" s="1"/>
  <c r="E165" i="44" s="1"/>
  <c r="E166" i="44" s="1"/>
  <c r="E167" i="44" s="1"/>
  <c r="E168" i="44" s="1"/>
  <c r="E169" i="44" s="1"/>
  <c r="E170" i="44" s="1"/>
  <c r="E171" i="44" s="1"/>
  <c r="E172" i="44" s="1"/>
  <c r="E173" i="44" s="1"/>
  <c r="E174" i="44" s="1"/>
  <c r="E175" i="44" s="1"/>
  <c r="E176" i="44" s="1"/>
  <c r="E177" i="44" s="1"/>
  <c r="E178" i="44" s="1"/>
  <c r="E179" i="44" s="1"/>
  <c r="E180" i="44" s="1"/>
  <c r="E181" i="44" s="1"/>
  <c r="E182" i="44" s="1"/>
  <c r="E183" i="44" s="1"/>
  <c r="E184" i="44" s="1"/>
  <c r="E185" i="44" s="1"/>
  <c r="E186" i="44" s="1"/>
  <c r="E187" i="44" s="1"/>
  <c r="E188" i="44" s="1"/>
  <c r="E189" i="44" s="1"/>
  <c r="E190" i="44" s="1"/>
  <c r="E191" i="44" s="1"/>
  <c r="E192" i="44" s="1"/>
  <c r="E193" i="44" s="1"/>
  <c r="E194" i="44" s="1"/>
  <c r="E195" i="44" s="1"/>
  <c r="E196" i="44" s="1"/>
  <c r="E197" i="44" s="1"/>
  <c r="E198" i="44" s="1"/>
  <c r="E199" i="44" s="1"/>
  <c r="E200" i="44" s="1"/>
  <c r="E201" i="44" s="1"/>
  <c r="E202" i="44" s="1"/>
  <c r="E203" i="44" s="1"/>
  <c r="E204" i="44" s="1"/>
  <c r="E205" i="44" s="1"/>
  <c r="E206" i="44" s="1"/>
  <c r="E207" i="44" s="1"/>
  <c r="E208" i="44" s="1"/>
  <c r="E209" i="44" s="1"/>
  <c r="L72" i="76"/>
  <c r="L71" i="76"/>
  <c r="L70" i="76"/>
  <c r="L69" i="76"/>
  <c r="L68" i="76"/>
  <c r="L67" i="76"/>
  <c r="L66" i="76"/>
  <c r="L65" i="76"/>
  <c r="L64" i="76"/>
  <c r="L63" i="76"/>
  <c r="L62" i="76"/>
  <c r="L61" i="76"/>
  <c r="L60" i="76"/>
  <c r="L59" i="76"/>
  <c r="L58" i="76"/>
  <c r="L57" i="76"/>
  <c r="L56" i="76"/>
  <c r="L55" i="76"/>
  <c r="L54" i="76"/>
  <c r="L53" i="76"/>
  <c r="L52" i="76"/>
  <c r="L51" i="76"/>
  <c r="L50" i="76"/>
  <c r="L49" i="76"/>
  <c r="L48" i="76"/>
  <c r="L47" i="76"/>
  <c r="L46" i="76"/>
  <c r="L45" i="76"/>
  <c r="L44" i="76"/>
  <c r="L43" i="76"/>
  <c r="L42" i="76"/>
  <c r="L41" i="76"/>
  <c r="L40" i="76"/>
  <c r="L39" i="76"/>
  <c r="L38" i="76"/>
  <c r="L37" i="76"/>
  <c r="L36" i="76"/>
  <c r="L35" i="76"/>
  <c r="L34" i="76"/>
  <c r="L33" i="76"/>
  <c r="F9" i="76"/>
  <c r="F10" i="76" s="1"/>
  <c r="F11" i="76" s="1"/>
  <c r="F12" i="76" s="1"/>
  <c r="F13" i="76" s="1"/>
  <c r="F14" i="76" s="1"/>
  <c r="F15" i="76" s="1"/>
  <c r="F16" i="76" s="1"/>
  <c r="F17" i="76" s="1"/>
  <c r="F18" i="76" s="1"/>
  <c r="F19" i="76" s="1"/>
  <c r="F20" i="76" s="1"/>
  <c r="F21" i="76" s="1"/>
  <c r="F22" i="76" s="1"/>
  <c r="F23" i="76" s="1"/>
  <c r="F24" i="76" s="1"/>
  <c r="F25" i="76" s="1"/>
  <c r="F26" i="76" s="1"/>
  <c r="F27" i="76" s="1"/>
  <c r="F28" i="76" s="1"/>
  <c r="F29" i="76" s="1"/>
  <c r="F30" i="76" s="1"/>
  <c r="F31" i="76" s="1"/>
  <c r="F32" i="76" s="1"/>
  <c r="F33" i="76" s="1"/>
  <c r="F34" i="76" s="1"/>
  <c r="F35" i="76" s="1"/>
  <c r="F36" i="76" s="1"/>
  <c r="F37" i="76" s="1"/>
  <c r="F38" i="76" s="1"/>
  <c r="F39" i="76" s="1"/>
  <c r="F40" i="76" s="1"/>
  <c r="F41" i="76" s="1"/>
  <c r="F42" i="76" s="1"/>
  <c r="F43" i="76" s="1"/>
  <c r="F44" i="76" s="1"/>
  <c r="F45" i="76" s="1"/>
  <c r="F46" i="76" s="1"/>
  <c r="F47" i="76" s="1"/>
  <c r="F48" i="76" s="1"/>
  <c r="F49" i="76" s="1"/>
  <c r="F50" i="76" s="1"/>
  <c r="F51" i="76" s="1"/>
  <c r="F52" i="76" s="1"/>
  <c r="F53" i="76" s="1"/>
  <c r="F54" i="76" s="1"/>
  <c r="F55" i="76" s="1"/>
  <c r="F56" i="76" s="1"/>
  <c r="F57" i="76" s="1"/>
  <c r="F58" i="76" s="1"/>
  <c r="F59" i="76" s="1"/>
  <c r="F60" i="76" s="1"/>
  <c r="F61" i="76" s="1"/>
  <c r="F62" i="76" s="1"/>
  <c r="F63" i="76" s="1"/>
  <c r="F64" i="76" s="1"/>
  <c r="F65" i="76" s="1"/>
  <c r="F66" i="76" s="1"/>
  <c r="F67" i="76" s="1"/>
  <c r="F68" i="76" s="1"/>
  <c r="F69" i="76" s="1"/>
  <c r="F70" i="76" s="1"/>
  <c r="F71" i="76" s="1"/>
  <c r="F72" i="76" s="1"/>
  <c r="F73" i="76" s="1"/>
  <c r="F74" i="76" s="1"/>
  <c r="F75" i="76" s="1"/>
  <c r="F76" i="76" s="1"/>
  <c r="F77" i="76" s="1"/>
  <c r="F78" i="76" s="1"/>
  <c r="F79" i="76" s="1"/>
  <c r="F80" i="76" s="1"/>
  <c r="F81" i="76" s="1"/>
  <c r="F82" i="76" s="1"/>
  <c r="F83" i="76" s="1"/>
  <c r="F84" i="76" s="1"/>
  <c r="F85" i="76" s="1"/>
  <c r="F86" i="76" s="1"/>
  <c r="F87" i="76" s="1"/>
  <c r="F88" i="76" s="1"/>
  <c r="F89" i="76" s="1"/>
  <c r="F90" i="76" s="1"/>
  <c r="F91" i="76" s="1"/>
  <c r="F92" i="76" s="1"/>
  <c r="F93" i="76" s="1"/>
  <c r="F94" i="76" s="1"/>
  <c r="F95" i="76" s="1"/>
  <c r="F96" i="76" s="1"/>
  <c r="F97" i="76" s="1"/>
  <c r="F98" i="76" s="1"/>
  <c r="F99" i="76" s="1"/>
  <c r="F100" i="76" s="1"/>
  <c r="F101" i="76" s="1"/>
  <c r="F102" i="76" s="1"/>
  <c r="E9" i="76"/>
  <c r="E10" i="76" s="1"/>
  <c r="E11" i="76" s="1"/>
  <c r="E12" i="76" s="1"/>
  <c r="E13" i="76" s="1"/>
  <c r="E14" i="76" s="1"/>
  <c r="E15" i="76" s="1"/>
  <c r="L72" i="43"/>
  <c r="L71" i="43"/>
  <c r="L70" i="43"/>
  <c r="L69" i="43"/>
  <c r="L68" i="43"/>
  <c r="L67" i="43"/>
  <c r="L66" i="43"/>
  <c r="L65" i="43"/>
  <c r="L64" i="43"/>
  <c r="L63" i="43"/>
  <c r="L62" i="43"/>
  <c r="L61" i="43"/>
  <c r="L60" i="43"/>
  <c r="L59" i="43"/>
  <c r="L58" i="43"/>
  <c r="L57" i="43"/>
  <c r="L56" i="43"/>
  <c r="L55" i="43"/>
  <c r="L54" i="43"/>
  <c r="L53" i="43"/>
  <c r="L52" i="43"/>
  <c r="L51" i="43"/>
  <c r="L50" i="43"/>
  <c r="L49" i="43"/>
  <c r="L48" i="43"/>
  <c r="L47" i="43"/>
  <c r="L46" i="43"/>
  <c r="L45" i="43"/>
  <c r="L44" i="43"/>
  <c r="L43" i="43"/>
  <c r="L42" i="43"/>
  <c r="L41" i="43"/>
  <c r="L40" i="43"/>
  <c r="L39" i="43"/>
  <c r="L38" i="43"/>
  <c r="L37" i="43"/>
  <c r="L36" i="43"/>
  <c r="L35" i="43"/>
  <c r="L34" i="43"/>
  <c r="L33" i="43"/>
  <c r="L32" i="43"/>
  <c r="L31" i="43"/>
  <c r="L30" i="43"/>
  <c r="L29" i="43"/>
  <c r="L28" i="43"/>
  <c r="L27" i="43"/>
  <c r="F9" i="43"/>
  <c r="F10" i="43" s="1"/>
  <c r="F11" i="43" s="1"/>
  <c r="F12" i="43" s="1"/>
  <c r="F13" i="43" s="1"/>
  <c r="F14" i="43" s="1"/>
  <c r="F15" i="43" s="1"/>
  <c r="F16" i="43" s="1"/>
  <c r="F17" i="43" s="1"/>
  <c r="F18" i="43" s="1"/>
  <c r="F19" i="43" s="1"/>
  <c r="F20" i="43" s="1"/>
  <c r="F21" i="43" s="1"/>
  <c r="F22" i="43" s="1"/>
  <c r="F23" i="43" s="1"/>
  <c r="F24" i="43" s="1"/>
  <c r="F25" i="43" s="1"/>
  <c r="F26" i="43" s="1"/>
  <c r="F27" i="43" s="1"/>
  <c r="F28" i="43" s="1"/>
  <c r="F29" i="43" s="1"/>
  <c r="F30" i="43" s="1"/>
  <c r="F31" i="43" s="1"/>
  <c r="F32" i="43" s="1"/>
  <c r="F33" i="43" s="1"/>
  <c r="F34" i="43" s="1"/>
  <c r="E9" i="43"/>
  <c r="E10" i="43" s="1"/>
  <c r="E11" i="43" s="1"/>
  <c r="E12" i="43" s="1"/>
  <c r="E13" i="43" s="1"/>
  <c r="E14" i="43" s="1"/>
  <c r="E15" i="43" s="1"/>
  <c r="E16" i="43" s="1"/>
  <c r="E17" i="43" s="1"/>
  <c r="E18" i="43" s="1"/>
  <c r="E19" i="43" s="1"/>
  <c r="E20" i="43" s="1"/>
  <c r="E21" i="43" s="1"/>
  <c r="E22" i="43" s="1"/>
  <c r="E23" i="43" s="1"/>
  <c r="E24" i="43" s="1"/>
  <c r="E25" i="43" s="1"/>
  <c r="E26" i="43" s="1"/>
  <c r="E27" i="43" s="1"/>
  <c r="E28" i="43" s="1"/>
  <c r="E29" i="43" s="1"/>
  <c r="E30" i="43" s="1"/>
  <c r="E31" i="43" s="1"/>
  <c r="E32" i="43" s="1"/>
  <c r="E33" i="43" s="1"/>
  <c r="E34" i="43" s="1"/>
  <c r="L54" i="46"/>
  <c r="L53" i="46"/>
  <c r="L52" i="46"/>
  <c r="L51" i="46"/>
  <c r="L50" i="46"/>
  <c r="L49" i="46"/>
  <c r="L48" i="46"/>
  <c r="L47" i="46"/>
  <c r="L46" i="46"/>
  <c r="L45" i="46"/>
  <c r="L44" i="46"/>
  <c r="L43" i="46"/>
  <c r="L42" i="46"/>
  <c r="L41" i="46"/>
  <c r="L40" i="46"/>
  <c r="L39" i="46"/>
  <c r="L38" i="46"/>
  <c r="L37" i="46"/>
  <c r="L36" i="46"/>
  <c r="L35" i="46"/>
  <c r="L34" i="46"/>
  <c r="L33" i="46"/>
  <c r="L32" i="46"/>
  <c r="L31" i="46"/>
  <c r="L30" i="46"/>
  <c r="L29" i="46"/>
  <c r="L28" i="46"/>
  <c r="L27" i="46"/>
  <c r="L26" i="46"/>
  <c r="L25" i="46"/>
  <c r="L24" i="46"/>
  <c r="L23" i="46"/>
  <c r="L22" i="46"/>
  <c r="L21" i="46"/>
  <c r="L20" i="46"/>
  <c r="L19" i="46"/>
  <c r="L18" i="46"/>
  <c r="L17" i="46"/>
  <c r="L16" i="46"/>
  <c r="L15" i="46"/>
  <c r="L14" i="46"/>
  <c r="F14" i="46"/>
  <c r="F15" i="46" s="1"/>
  <c r="F16" i="46" s="1"/>
  <c r="F17" i="46" s="1"/>
  <c r="F18" i="46" s="1"/>
  <c r="F19" i="46" s="1"/>
  <c r="E14" i="46"/>
  <c r="E15" i="46" s="1"/>
  <c r="E16" i="46" s="1"/>
  <c r="E17" i="46" s="1"/>
  <c r="E18" i="46" s="1"/>
  <c r="E19" i="46" s="1"/>
  <c r="E20" i="46" s="1"/>
  <c r="E21" i="46" s="1"/>
  <c r="L13" i="46"/>
  <c r="L12" i="46"/>
  <c r="L11" i="46"/>
  <c r="L10" i="46"/>
  <c r="M9" i="46"/>
  <c r="L9" i="46"/>
  <c r="F9" i="35"/>
  <c r="F10" i="35" s="1"/>
  <c r="F11" i="35" s="1"/>
  <c r="F12" i="35" s="1"/>
  <c r="F13" i="35" s="1"/>
  <c r="F14" i="35" s="1"/>
  <c r="F15" i="35" s="1"/>
  <c r="F16" i="35" s="1"/>
  <c r="F17" i="35" s="1"/>
  <c r="F18" i="35" s="1"/>
  <c r="F19" i="35" s="1"/>
  <c r="F20" i="35" s="1"/>
  <c r="F21" i="35" s="1"/>
  <c r="F22" i="35" s="1"/>
  <c r="F23" i="35" s="1"/>
  <c r="F24" i="35" s="1"/>
  <c r="F25" i="35" s="1"/>
  <c r="F26" i="35" s="1"/>
  <c r="F27" i="35" s="1"/>
  <c r="F28" i="35" s="1"/>
  <c r="F29" i="35" s="1"/>
  <c r="F30" i="35" s="1"/>
  <c r="F31" i="35" s="1"/>
  <c r="F32" i="35" s="1"/>
  <c r="F33" i="35" s="1"/>
  <c r="F34" i="35" s="1"/>
  <c r="F35" i="35" s="1"/>
  <c r="F36" i="35" s="1"/>
  <c r="F37" i="35" s="1"/>
  <c r="F38" i="35" s="1"/>
  <c r="F39" i="35" s="1"/>
  <c r="F40" i="35" s="1"/>
  <c r="F41" i="35" s="1"/>
  <c r="F42" i="35" s="1"/>
  <c r="F43" i="35" s="1"/>
  <c r="F44" i="35" s="1"/>
  <c r="F45" i="35" s="1"/>
  <c r="F46" i="35" s="1"/>
  <c r="F47" i="35" s="1"/>
  <c r="F48" i="35" s="1"/>
  <c r="F49" i="35" s="1"/>
  <c r="F50" i="35" s="1"/>
  <c r="F51" i="35" s="1"/>
  <c r="F52" i="35" s="1"/>
  <c r="F53" i="35" s="1"/>
  <c r="F54" i="35" s="1"/>
  <c r="F55" i="35" s="1"/>
  <c r="F56" i="35" s="1"/>
  <c r="F57" i="35" s="1"/>
  <c r="F58" i="35" s="1"/>
  <c r="F59" i="35" s="1"/>
  <c r="F60" i="35" s="1"/>
  <c r="F61" i="35" s="1"/>
  <c r="F62" i="35" s="1"/>
  <c r="F63" i="35" s="1"/>
  <c r="F64" i="35" s="1"/>
  <c r="F65" i="35" s="1"/>
  <c r="F66" i="35" s="1"/>
  <c r="F67" i="35" s="1"/>
  <c r="F68" i="35" s="1"/>
  <c r="F69" i="35" s="1"/>
  <c r="F70" i="35" s="1"/>
  <c r="F71" i="35" s="1"/>
  <c r="F72" i="35" s="1"/>
  <c r="F73" i="35" s="1"/>
  <c r="F74" i="35" s="1"/>
  <c r="F75" i="35" s="1"/>
  <c r="F76" i="35" s="1"/>
  <c r="F77" i="35" s="1"/>
  <c r="F78" i="35" s="1"/>
  <c r="F79" i="35" s="1"/>
  <c r="F80" i="35" s="1"/>
  <c r="F81" i="35" s="1"/>
  <c r="F82" i="35" s="1"/>
  <c r="F83" i="35" s="1"/>
  <c r="F84" i="35" s="1"/>
  <c r="F85" i="35" s="1"/>
  <c r="F86" i="35" s="1"/>
  <c r="F87" i="35" s="1"/>
  <c r="F88" i="35" s="1"/>
  <c r="F89" i="35" s="1"/>
  <c r="F90" i="35" s="1"/>
  <c r="F91" i="35" s="1"/>
  <c r="F92" i="35" s="1"/>
  <c r="F93" i="35" s="1"/>
  <c r="F94" i="35" s="1"/>
  <c r="F95" i="35" s="1"/>
  <c r="F96" i="35" s="1"/>
  <c r="F97" i="35" s="1"/>
  <c r="F98" i="35" s="1"/>
  <c r="F99" i="35" s="1"/>
  <c r="F100" i="35" s="1"/>
  <c r="F101" i="35" s="1"/>
  <c r="F102" i="35" s="1"/>
  <c r="F103" i="35" s="1"/>
  <c r="F104" i="35" s="1"/>
  <c r="F105" i="35" s="1"/>
  <c r="F106" i="35" s="1"/>
  <c r="F107" i="35" s="1"/>
  <c r="F108" i="35" s="1"/>
  <c r="F109" i="35" s="1"/>
  <c r="F110" i="35" s="1"/>
  <c r="F111" i="35" s="1"/>
  <c r="F112" i="35" s="1"/>
  <c r="F113" i="35" s="1"/>
  <c r="F114" i="35" s="1"/>
  <c r="F115" i="35" s="1"/>
  <c r="F116" i="35" s="1"/>
  <c r="F117" i="35" s="1"/>
  <c r="F118" i="35" s="1"/>
  <c r="F119" i="35" s="1"/>
  <c r="F120" i="35" s="1"/>
  <c r="F121" i="35" s="1"/>
  <c r="F122" i="35" s="1"/>
  <c r="F123" i="35" s="1"/>
  <c r="F124" i="35" s="1"/>
  <c r="F125" i="35" s="1"/>
  <c r="F126" i="35" s="1"/>
  <c r="F127" i="35" s="1"/>
  <c r="F128" i="35" s="1"/>
  <c r="F129" i="35" s="1"/>
  <c r="F130" i="35" s="1"/>
  <c r="F131" i="35" s="1"/>
  <c r="F132" i="35" s="1"/>
  <c r="F133" i="35" s="1"/>
  <c r="F134" i="35" s="1"/>
  <c r="F135" i="35" s="1"/>
  <c r="F136" i="35" s="1"/>
  <c r="F137" i="35" s="1"/>
  <c r="F138" i="35" s="1"/>
  <c r="F139" i="35" s="1"/>
  <c r="F140" i="35" s="1"/>
  <c r="F141" i="35" s="1"/>
  <c r="F142" i="35" s="1"/>
  <c r="F143" i="35" s="1"/>
  <c r="F144" i="35" s="1"/>
  <c r="F145" i="35" s="1"/>
  <c r="F146" i="35" s="1"/>
  <c r="F147" i="35" s="1"/>
  <c r="F148" i="35" s="1"/>
  <c r="F149" i="35" s="1"/>
  <c r="F150" i="35" s="1"/>
  <c r="F151" i="35" s="1"/>
  <c r="F152" i="35" s="1"/>
  <c r="F153" i="35" s="1"/>
  <c r="F154" i="35" s="1"/>
  <c r="F155" i="35" s="1"/>
  <c r="F156" i="35" s="1"/>
  <c r="F157" i="35" s="1"/>
  <c r="F158" i="35" s="1"/>
  <c r="F159" i="35" s="1"/>
  <c r="F160" i="35" s="1"/>
  <c r="F161" i="35" s="1"/>
  <c r="F162" i="35" s="1"/>
  <c r="F163" i="35" s="1"/>
  <c r="F164" i="35" s="1"/>
  <c r="F165" i="35" s="1"/>
  <c r="F166" i="35" s="1"/>
  <c r="F167" i="35" s="1"/>
  <c r="F168" i="35" s="1"/>
  <c r="F169" i="35" s="1"/>
  <c r="F170" i="35" s="1"/>
  <c r="F171" i="35" s="1"/>
  <c r="F172" i="35" s="1"/>
  <c r="F173" i="35" s="1"/>
  <c r="F174" i="35" s="1"/>
  <c r="F175" i="35" s="1"/>
  <c r="F176" i="35" s="1"/>
  <c r="F177" i="35" s="1"/>
  <c r="F178" i="35" s="1"/>
  <c r="F179" i="35" s="1"/>
  <c r="F180" i="35" s="1"/>
  <c r="F181" i="35" s="1"/>
  <c r="F182" i="35" s="1"/>
  <c r="F183" i="35" s="1"/>
  <c r="F184" i="35" s="1"/>
  <c r="F185" i="35" s="1"/>
  <c r="F186" i="35" s="1"/>
  <c r="F187" i="35" s="1"/>
  <c r="F188" i="35" s="1"/>
  <c r="F189" i="35" s="1"/>
  <c r="F190" i="35" s="1"/>
  <c r="F191" i="35" s="1"/>
  <c r="F192" i="35" s="1"/>
  <c r="F193" i="35" s="1"/>
  <c r="F194" i="35" s="1"/>
  <c r="F195" i="35" s="1"/>
  <c r="F196" i="35" s="1"/>
  <c r="F197" i="35" s="1"/>
  <c r="F198" i="35" s="1"/>
  <c r="F199" i="35" s="1"/>
  <c r="F200" i="35" s="1"/>
  <c r="F201" i="35" s="1"/>
  <c r="F202" i="35" s="1"/>
  <c r="F203" i="35" s="1"/>
  <c r="F204" i="35" s="1"/>
  <c r="F205" i="35" s="1"/>
  <c r="F206" i="35" s="1"/>
  <c r="F207" i="35" s="1"/>
  <c r="F208" i="35" s="1"/>
  <c r="F209" i="35" s="1"/>
  <c r="E9" i="35"/>
  <c r="E10" i="35" s="1"/>
  <c r="E11" i="35" s="1"/>
  <c r="E12" i="35" s="1"/>
  <c r="E13" i="35" s="1"/>
  <c r="E14" i="35" s="1"/>
  <c r="E15" i="35" s="1"/>
  <c r="E16" i="35" s="1"/>
  <c r="E17" i="35" s="1"/>
  <c r="E18" i="35" s="1"/>
  <c r="E19" i="35" s="1"/>
  <c r="E20" i="35" s="1"/>
  <c r="E21" i="35" s="1"/>
  <c r="E22" i="35" s="1"/>
  <c r="E23" i="35" s="1"/>
  <c r="E24" i="35" s="1"/>
  <c r="E25" i="35" s="1"/>
  <c r="E26" i="35" s="1"/>
  <c r="E27" i="35" s="1"/>
  <c r="E28" i="35" s="1"/>
  <c r="E29" i="35" s="1"/>
  <c r="E30" i="35" s="1"/>
  <c r="E31" i="35" s="1"/>
  <c r="E32" i="35" s="1"/>
  <c r="E33" i="35" s="1"/>
  <c r="E34" i="35" s="1"/>
  <c r="E35" i="35" s="1"/>
  <c r="E36" i="35" s="1"/>
  <c r="E37" i="35" s="1"/>
  <c r="E38" i="35" s="1"/>
  <c r="E39" i="35" s="1"/>
  <c r="E40" i="35" s="1"/>
  <c r="E41" i="35" s="1"/>
  <c r="E42" i="35" s="1"/>
  <c r="E43" i="35" s="1"/>
  <c r="E44" i="35" s="1"/>
  <c r="E45" i="35" s="1"/>
  <c r="E46" i="35" s="1"/>
  <c r="E47" i="35" s="1"/>
  <c r="E48" i="35" s="1"/>
  <c r="E49" i="35" s="1"/>
  <c r="E50" i="35" s="1"/>
  <c r="E51" i="35" s="1"/>
  <c r="E52" i="35" s="1"/>
  <c r="E53" i="35" s="1"/>
  <c r="E54" i="35" s="1"/>
  <c r="E55" i="35" s="1"/>
  <c r="E56" i="35" s="1"/>
  <c r="E57" i="35" s="1"/>
  <c r="E58" i="35" s="1"/>
  <c r="E59" i="35" s="1"/>
  <c r="E60" i="35" s="1"/>
  <c r="E61" i="35" s="1"/>
  <c r="E62" i="35" s="1"/>
  <c r="E63" i="35" s="1"/>
  <c r="E64" i="35" s="1"/>
  <c r="E65" i="35" s="1"/>
  <c r="E66" i="35" s="1"/>
  <c r="E67" i="35" s="1"/>
  <c r="E68" i="35" s="1"/>
  <c r="E69" i="35" s="1"/>
  <c r="E70" i="35" s="1"/>
  <c r="E71" i="35" s="1"/>
  <c r="E72" i="35" s="1"/>
  <c r="E73" i="35" s="1"/>
  <c r="E74" i="35" s="1"/>
  <c r="E75" i="35" s="1"/>
  <c r="E76" i="35" s="1"/>
  <c r="E77" i="35" s="1"/>
  <c r="E78" i="35" s="1"/>
  <c r="E79" i="35" s="1"/>
  <c r="E80" i="35" s="1"/>
  <c r="E81" i="35" s="1"/>
  <c r="E82" i="35" s="1"/>
  <c r="E83" i="35" s="1"/>
  <c r="E84" i="35" s="1"/>
  <c r="E85" i="35" s="1"/>
  <c r="E86" i="35" s="1"/>
  <c r="E87" i="35" s="1"/>
  <c r="E88" i="35" s="1"/>
  <c r="E89" i="35" s="1"/>
  <c r="E90" i="35" s="1"/>
  <c r="E91" i="35" s="1"/>
  <c r="E92" i="35" s="1"/>
  <c r="E93" i="35" s="1"/>
  <c r="E94" i="35" s="1"/>
  <c r="E95" i="35" s="1"/>
  <c r="E96" i="35" s="1"/>
  <c r="E97" i="35" s="1"/>
  <c r="E98" i="35" s="1"/>
  <c r="E99" i="35" s="1"/>
  <c r="E100" i="35" s="1"/>
  <c r="E101" i="35" s="1"/>
  <c r="E102" i="35" s="1"/>
  <c r="E103" i="35" s="1"/>
  <c r="E104" i="35" s="1"/>
  <c r="E105" i="35" s="1"/>
  <c r="E106" i="35" s="1"/>
  <c r="E107" i="35" s="1"/>
  <c r="E108" i="35" s="1"/>
  <c r="E109" i="35" s="1"/>
  <c r="E110" i="35" s="1"/>
  <c r="E111" i="35" s="1"/>
  <c r="E112" i="35" s="1"/>
  <c r="E113" i="35" s="1"/>
  <c r="E114" i="35" s="1"/>
  <c r="E115" i="35" s="1"/>
  <c r="E116" i="35" s="1"/>
  <c r="E117" i="35" s="1"/>
  <c r="E118" i="35" s="1"/>
  <c r="E119" i="35" s="1"/>
  <c r="E120" i="35" s="1"/>
  <c r="E121" i="35" s="1"/>
  <c r="E122" i="35" s="1"/>
  <c r="E123" i="35" s="1"/>
  <c r="E124" i="35" s="1"/>
  <c r="E125" i="35" s="1"/>
  <c r="E126" i="35" s="1"/>
  <c r="E127" i="35" s="1"/>
  <c r="E128" i="35" s="1"/>
  <c r="E129" i="35" s="1"/>
  <c r="E130" i="35" s="1"/>
  <c r="E131" i="35" s="1"/>
  <c r="E132" i="35" s="1"/>
  <c r="E133" i="35" s="1"/>
  <c r="E134" i="35" s="1"/>
  <c r="E135" i="35" s="1"/>
  <c r="E136" i="35" s="1"/>
  <c r="E137" i="35" s="1"/>
  <c r="E138" i="35" s="1"/>
  <c r="E139" i="35" s="1"/>
  <c r="E140" i="35" s="1"/>
  <c r="E141" i="35" s="1"/>
  <c r="E142" i="35" s="1"/>
  <c r="E143" i="35" s="1"/>
  <c r="E144" i="35" s="1"/>
  <c r="E145" i="35" s="1"/>
  <c r="E146" i="35" s="1"/>
  <c r="E147" i="35" s="1"/>
  <c r="E148" i="35" s="1"/>
  <c r="E149" i="35" s="1"/>
  <c r="E150" i="35" s="1"/>
  <c r="E151" i="35" s="1"/>
  <c r="E152" i="35" s="1"/>
  <c r="E153" i="35" s="1"/>
  <c r="E154" i="35" s="1"/>
  <c r="E155" i="35" s="1"/>
  <c r="E156" i="35" s="1"/>
  <c r="E157" i="35" s="1"/>
  <c r="E158" i="35" s="1"/>
  <c r="E159" i="35" s="1"/>
  <c r="E160" i="35" s="1"/>
  <c r="E161" i="35" s="1"/>
  <c r="E162" i="35" s="1"/>
  <c r="E163" i="35" s="1"/>
  <c r="E164" i="35" s="1"/>
  <c r="E165" i="35" s="1"/>
  <c r="E166" i="35" s="1"/>
  <c r="E167" i="35" s="1"/>
  <c r="E168" i="35" s="1"/>
  <c r="E169" i="35" s="1"/>
  <c r="E170" i="35" s="1"/>
  <c r="E171" i="35" s="1"/>
  <c r="E172" i="35" s="1"/>
  <c r="E173" i="35" s="1"/>
  <c r="E174" i="35" s="1"/>
  <c r="E175" i="35" s="1"/>
  <c r="E176" i="35" s="1"/>
  <c r="E177" i="35" s="1"/>
  <c r="E178" i="35" s="1"/>
  <c r="E179" i="35" s="1"/>
  <c r="E180" i="35" s="1"/>
  <c r="E181" i="35" s="1"/>
  <c r="E182" i="35" s="1"/>
  <c r="E183" i="35" s="1"/>
  <c r="E184" i="35" s="1"/>
  <c r="E185" i="35" s="1"/>
  <c r="E186" i="35" s="1"/>
  <c r="E187" i="35" s="1"/>
  <c r="E188" i="35" s="1"/>
  <c r="E189" i="35" s="1"/>
  <c r="E190" i="35" s="1"/>
  <c r="E191" i="35" s="1"/>
  <c r="E192" i="35" s="1"/>
  <c r="E193" i="35" s="1"/>
  <c r="E194" i="35" s="1"/>
  <c r="E195" i="35" s="1"/>
  <c r="E196" i="35" s="1"/>
  <c r="E197" i="35" s="1"/>
  <c r="E198" i="35" s="1"/>
  <c r="E199" i="35" s="1"/>
  <c r="E200" i="35" s="1"/>
  <c r="E201" i="35" s="1"/>
  <c r="E202" i="35" s="1"/>
  <c r="E203" i="35" s="1"/>
  <c r="E204" i="35" s="1"/>
  <c r="E205" i="35" s="1"/>
  <c r="E206" i="35" s="1"/>
  <c r="E207" i="35" s="1"/>
  <c r="E208" i="35" s="1"/>
  <c r="E209" i="35" s="1"/>
  <c r="F9" i="25"/>
  <c r="F10" i="25" s="1"/>
  <c r="F11" i="25" s="1"/>
  <c r="F12" i="25" s="1"/>
  <c r="F13" i="25" s="1"/>
  <c r="F14" i="25" s="1"/>
  <c r="F15" i="25" s="1"/>
  <c r="F16" i="25" s="1"/>
  <c r="F17" i="25" s="1"/>
  <c r="F18" i="25" s="1"/>
  <c r="F19" i="25" s="1"/>
  <c r="F20" i="25" s="1"/>
  <c r="F21" i="25" s="1"/>
  <c r="F22" i="25" s="1"/>
  <c r="F23" i="25" s="1"/>
  <c r="F24" i="25" s="1"/>
  <c r="F25" i="25" s="1"/>
  <c r="F26" i="25" s="1"/>
  <c r="F27" i="25" s="1"/>
  <c r="F28" i="25" s="1"/>
  <c r="F29" i="25" s="1"/>
  <c r="F30" i="25" s="1"/>
  <c r="F31" i="25" s="1"/>
  <c r="F32" i="25" s="1"/>
  <c r="F33" i="25" s="1"/>
  <c r="F34" i="25" s="1"/>
  <c r="F35" i="25" s="1"/>
  <c r="F36" i="25" s="1"/>
  <c r="F37" i="25" s="1"/>
  <c r="F38" i="25" s="1"/>
  <c r="F39" i="25" s="1"/>
  <c r="F40" i="25" s="1"/>
  <c r="F41" i="25" s="1"/>
  <c r="F42" i="25" s="1"/>
  <c r="F43" i="25" s="1"/>
  <c r="F44" i="25" s="1"/>
  <c r="F45" i="25" s="1"/>
  <c r="F46" i="25" s="1"/>
  <c r="F47" i="25" s="1"/>
  <c r="F48" i="25" s="1"/>
  <c r="F49" i="25" s="1"/>
  <c r="F50" i="25" s="1"/>
  <c r="F51" i="25" s="1"/>
  <c r="F52" i="25" s="1"/>
  <c r="F53" i="25" s="1"/>
  <c r="F54" i="25" s="1"/>
  <c r="F55" i="25" s="1"/>
  <c r="F56" i="25" s="1"/>
  <c r="F57" i="25" s="1"/>
  <c r="F58" i="25" s="1"/>
  <c r="F59" i="25" s="1"/>
  <c r="F60" i="25" s="1"/>
  <c r="F61" i="25" s="1"/>
  <c r="F62" i="25" s="1"/>
  <c r="F63" i="25" s="1"/>
  <c r="F64" i="25" s="1"/>
  <c r="F65" i="25" s="1"/>
  <c r="F66" i="25" s="1"/>
  <c r="F67" i="25" s="1"/>
  <c r="F68" i="25" s="1"/>
  <c r="F69" i="25" s="1"/>
  <c r="F70" i="25" s="1"/>
  <c r="F71" i="25" s="1"/>
  <c r="F72" i="25" s="1"/>
  <c r="F73" i="25" s="1"/>
  <c r="F74" i="25" s="1"/>
  <c r="F75" i="25" s="1"/>
  <c r="F76" i="25" s="1"/>
  <c r="F77" i="25" s="1"/>
  <c r="F78" i="25" s="1"/>
  <c r="F79" i="25" s="1"/>
  <c r="F80" i="25" s="1"/>
  <c r="F81" i="25" s="1"/>
  <c r="F82" i="25" s="1"/>
  <c r="F83" i="25" s="1"/>
  <c r="F84" i="25" s="1"/>
  <c r="F85" i="25" s="1"/>
  <c r="F86" i="25" s="1"/>
  <c r="F87" i="25" s="1"/>
  <c r="F88" i="25" s="1"/>
  <c r="F89" i="25" s="1"/>
  <c r="F90" i="25" s="1"/>
  <c r="F91" i="25" s="1"/>
  <c r="F92" i="25" s="1"/>
  <c r="F93" i="25" s="1"/>
  <c r="F94" i="25" s="1"/>
  <c r="F95" i="25" s="1"/>
  <c r="F96" i="25" s="1"/>
  <c r="F97" i="25" s="1"/>
  <c r="F98" i="25" s="1"/>
  <c r="F99" i="25" s="1"/>
  <c r="F100" i="25" s="1"/>
  <c r="F101" i="25" s="1"/>
  <c r="F102" i="25" s="1"/>
  <c r="F103" i="25" s="1"/>
  <c r="F104" i="25" s="1"/>
  <c r="F105" i="25" s="1"/>
  <c r="F106" i="25" s="1"/>
  <c r="F107" i="25" s="1"/>
  <c r="F108" i="25" s="1"/>
  <c r="F109" i="25" s="1"/>
  <c r="F110" i="25" s="1"/>
  <c r="F111" i="25" s="1"/>
  <c r="F112" i="25" s="1"/>
  <c r="F113" i="25" s="1"/>
  <c r="F114" i="25" s="1"/>
  <c r="F115" i="25" s="1"/>
  <c r="F116" i="25" s="1"/>
  <c r="F117" i="25" s="1"/>
  <c r="F118" i="25" s="1"/>
  <c r="F119" i="25" s="1"/>
  <c r="F120" i="25" s="1"/>
  <c r="F121" i="25" s="1"/>
  <c r="F122" i="25" s="1"/>
  <c r="F123" i="25" s="1"/>
  <c r="F124" i="25" s="1"/>
  <c r="F125" i="25" s="1"/>
  <c r="F126" i="25" s="1"/>
  <c r="F127" i="25" s="1"/>
  <c r="F128" i="25" s="1"/>
  <c r="F129" i="25" s="1"/>
  <c r="F130" i="25" s="1"/>
  <c r="F131" i="25" s="1"/>
  <c r="F132" i="25" s="1"/>
  <c r="F133" i="25" s="1"/>
  <c r="F134" i="25" s="1"/>
  <c r="F135" i="25" s="1"/>
  <c r="F136" i="25" s="1"/>
  <c r="F137" i="25" s="1"/>
  <c r="F138" i="25" s="1"/>
  <c r="F139" i="25" s="1"/>
  <c r="F140" i="25" s="1"/>
  <c r="F141" i="25" s="1"/>
  <c r="F142" i="25" s="1"/>
  <c r="F143" i="25" s="1"/>
  <c r="F144" i="25" s="1"/>
  <c r="F145" i="25" s="1"/>
  <c r="F146" i="25" s="1"/>
  <c r="F147" i="25" s="1"/>
  <c r="F148" i="25" s="1"/>
  <c r="F149" i="25" s="1"/>
  <c r="F150" i="25" s="1"/>
  <c r="F151" i="25" s="1"/>
  <c r="F152" i="25" s="1"/>
  <c r="F153" i="25" s="1"/>
  <c r="F154" i="25" s="1"/>
  <c r="F155" i="25" s="1"/>
  <c r="F156" i="25" s="1"/>
  <c r="F157" i="25" s="1"/>
  <c r="F158" i="25" s="1"/>
  <c r="F159" i="25" s="1"/>
  <c r="F160" i="25" s="1"/>
  <c r="F161" i="25" s="1"/>
  <c r="F162" i="25" s="1"/>
  <c r="F163" i="25" s="1"/>
  <c r="F164" i="25" s="1"/>
  <c r="F165" i="25" s="1"/>
  <c r="F166" i="25" s="1"/>
  <c r="F167" i="25" s="1"/>
  <c r="F168" i="25" s="1"/>
  <c r="F169" i="25" s="1"/>
  <c r="F170" i="25" s="1"/>
  <c r="F171" i="25" s="1"/>
  <c r="F172" i="25" s="1"/>
  <c r="F173" i="25" s="1"/>
  <c r="F174" i="25" s="1"/>
  <c r="F175" i="25" s="1"/>
  <c r="F176" i="25" s="1"/>
  <c r="F177" i="25" s="1"/>
  <c r="F178" i="25" s="1"/>
  <c r="F179" i="25" s="1"/>
  <c r="F180" i="25" s="1"/>
  <c r="F181" i="25" s="1"/>
  <c r="F182" i="25" s="1"/>
  <c r="F183" i="25" s="1"/>
  <c r="F184" i="25" s="1"/>
  <c r="F185" i="25" s="1"/>
  <c r="F186" i="25" s="1"/>
  <c r="F187" i="25" s="1"/>
  <c r="F188" i="25" s="1"/>
  <c r="F189" i="25" s="1"/>
  <c r="F190" i="25" s="1"/>
  <c r="F191" i="25" s="1"/>
  <c r="F192" i="25" s="1"/>
  <c r="F193" i="25" s="1"/>
  <c r="F194" i="25" s="1"/>
  <c r="F195" i="25" s="1"/>
  <c r="F196" i="25" s="1"/>
  <c r="F197" i="25" s="1"/>
  <c r="F198" i="25" s="1"/>
  <c r="F199" i="25" s="1"/>
  <c r="F200" i="25" s="1"/>
  <c r="F201" i="25" s="1"/>
  <c r="F202" i="25" s="1"/>
  <c r="F203" i="25" s="1"/>
  <c r="F204" i="25" s="1"/>
  <c r="F205" i="25" s="1"/>
  <c r="F206" i="25" s="1"/>
  <c r="F207" i="25" s="1"/>
  <c r="F208" i="25" s="1"/>
  <c r="F209" i="25" s="1"/>
  <c r="E9" i="25"/>
  <c r="E10" i="25" s="1"/>
  <c r="E11" i="25" s="1"/>
  <c r="E12" i="25" s="1"/>
  <c r="E13" i="25" s="1"/>
  <c r="E14" i="25" s="1"/>
  <c r="E15" i="25" s="1"/>
  <c r="E16" i="25" s="1"/>
  <c r="E17" i="25" s="1"/>
  <c r="E18" i="25" s="1"/>
  <c r="E19" i="25" s="1"/>
  <c r="E20" i="25" s="1"/>
  <c r="E21" i="25" s="1"/>
  <c r="E22" i="25" s="1"/>
  <c r="E23" i="25" s="1"/>
  <c r="E24" i="25" s="1"/>
  <c r="E25" i="25" s="1"/>
  <c r="E26" i="25" s="1"/>
  <c r="E27" i="25" s="1"/>
  <c r="E28" i="25" s="1"/>
  <c r="E29" i="25" s="1"/>
  <c r="E30" i="25" s="1"/>
  <c r="E31" i="25" s="1"/>
  <c r="E32" i="25" s="1"/>
  <c r="E33" i="25" s="1"/>
  <c r="E34" i="25" s="1"/>
  <c r="E35" i="25" s="1"/>
  <c r="E36" i="25" s="1"/>
  <c r="E37" i="25" s="1"/>
  <c r="E38" i="25" s="1"/>
  <c r="E39" i="25" s="1"/>
  <c r="E40" i="25" s="1"/>
  <c r="E41" i="25" s="1"/>
  <c r="E42" i="25" s="1"/>
  <c r="E43" i="25" s="1"/>
  <c r="E44" i="25" s="1"/>
  <c r="E45" i="25" s="1"/>
  <c r="E46" i="25" s="1"/>
  <c r="E47" i="25" s="1"/>
  <c r="E48" i="25" s="1"/>
  <c r="E49" i="25" s="1"/>
  <c r="E50" i="25" s="1"/>
  <c r="E51" i="25" s="1"/>
  <c r="E52" i="25" s="1"/>
  <c r="E53" i="25" s="1"/>
  <c r="E54" i="25" s="1"/>
  <c r="E55" i="25" s="1"/>
  <c r="E56" i="25" s="1"/>
  <c r="E57" i="25" s="1"/>
  <c r="E58" i="25" s="1"/>
  <c r="E59" i="25" s="1"/>
  <c r="E60" i="25" s="1"/>
  <c r="E61" i="25" s="1"/>
  <c r="E62" i="25" s="1"/>
  <c r="E63" i="25" s="1"/>
  <c r="E64" i="25" s="1"/>
  <c r="E65" i="25" s="1"/>
  <c r="E66" i="25" s="1"/>
  <c r="E67" i="25" s="1"/>
  <c r="E68" i="25" s="1"/>
  <c r="E69" i="25" s="1"/>
  <c r="E70" i="25" s="1"/>
  <c r="E71" i="25" s="1"/>
  <c r="E72" i="25" s="1"/>
  <c r="E73" i="25" s="1"/>
  <c r="E74" i="25" s="1"/>
  <c r="E75" i="25" s="1"/>
  <c r="E76" i="25" s="1"/>
  <c r="E77" i="25" s="1"/>
  <c r="E78" i="25" s="1"/>
  <c r="E79" i="25" s="1"/>
  <c r="E80" i="25" s="1"/>
  <c r="E81" i="25" s="1"/>
  <c r="E82" i="25" s="1"/>
  <c r="E83" i="25" s="1"/>
  <c r="E84" i="25" s="1"/>
  <c r="E85" i="25" s="1"/>
  <c r="E86" i="25" s="1"/>
  <c r="E87" i="25" s="1"/>
  <c r="E88" i="25" s="1"/>
  <c r="E89" i="25" s="1"/>
  <c r="E90" i="25" s="1"/>
  <c r="E91" i="25" s="1"/>
  <c r="E92" i="25" s="1"/>
  <c r="E93" i="25" s="1"/>
  <c r="E94" i="25" s="1"/>
  <c r="E95" i="25" s="1"/>
  <c r="E96" i="25" s="1"/>
  <c r="E97" i="25" s="1"/>
  <c r="E98" i="25" s="1"/>
  <c r="E99" i="25" s="1"/>
  <c r="E100" i="25" s="1"/>
  <c r="E101" i="25" s="1"/>
  <c r="E102" i="25" s="1"/>
  <c r="E103" i="25" s="1"/>
  <c r="E104" i="25" s="1"/>
  <c r="E105" i="25" s="1"/>
  <c r="E106" i="25" s="1"/>
  <c r="E107" i="25" s="1"/>
  <c r="E108" i="25" s="1"/>
  <c r="E109" i="25" s="1"/>
  <c r="E110" i="25" s="1"/>
  <c r="E111" i="25" s="1"/>
  <c r="E112" i="25" s="1"/>
  <c r="E113" i="25" s="1"/>
  <c r="E114" i="25" s="1"/>
  <c r="E115" i="25" s="1"/>
  <c r="E116" i="25" s="1"/>
  <c r="E117" i="25" s="1"/>
  <c r="E118" i="25" s="1"/>
  <c r="E119" i="25" s="1"/>
  <c r="E120" i="25" s="1"/>
  <c r="E121" i="25" s="1"/>
  <c r="E122" i="25" s="1"/>
  <c r="E123" i="25" s="1"/>
  <c r="E124" i="25" s="1"/>
  <c r="E125" i="25" s="1"/>
  <c r="E126" i="25" s="1"/>
  <c r="E127" i="25" s="1"/>
  <c r="E128" i="25" s="1"/>
  <c r="E129" i="25" s="1"/>
  <c r="E130" i="25" s="1"/>
  <c r="E131" i="25" s="1"/>
  <c r="E132" i="25" s="1"/>
  <c r="E133" i="25" s="1"/>
  <c r="E134" i="25" s="1"/>
  <c r="E135" i="25" s="1"/>
  <c r="E136" i="25" s="1"/>
  <c r="E137" i="25" s="1"/>
  <c r="E138" i="25" s="1"/>
  <c r="E139" i="25" s="1"/>
  <c r="E140" i="25" s="1"/>
  <c r="E141" i="25" s="1"/>
  <c r="E142" i="25" s="1"/>
  <c r="E143" i="25" s="1"/>
  <c r="E144" i="25" s="1"/>
  <c r="E145" i="25" s="1"/>
  <c r="E146" i="25" s="1"/>
  <c r="E147" i="25" s="1"/>
  <c r="E148" i="25" s="1"/>
  <c r="E149" i="25" s="1"/>
  <c r="E150" i="25" s="1"/>
  <c r="E151" i="25" s="1"/>
  <c r="E152" i="25" s="1"/>
  <c r="E153" i="25" s="1"/>
  <c r="E154" i="25" s="1"/>
  <c r="E155" i="25" s="1"/>
  <c r="E156" i="25" s="1"/>
  <c r="E157" i="25" s="1"/>
  <c r="E158" i="25" s="1"/>
  <c r="E159" i="25" s="1"/>
  <c r="E160" i="25" s="1"/>
  <c r="E161" i="25" s="1"/>
  <c r="E162" i="25" s="1"/>
  <c r="E163" i="25" s="1"/>
  <c r="E164" i="25" s="1"/>
  <c r="E165" i="25" s="1"/>
  <c r="E166" i="25" s="1"/>
  <c r="E167" i="25" s="1"/>
  <c r="E168" i="25" s="1"/>
  <c r="E169" i="25" s="1"/>
  <c r="E170" i="25" s="1"/>
  <c r="E171" i="25" s="1"/>
  <c r="E172" i="25" s="1"/>
  <c r="E173" i="25" s="1"/>
  <c r="E174" i="25" s="1"/>
  <c r="E175" i="25" s="1"/>
  <c r="E176" i="25" s="1"/>
  <c r="E177" i="25" s="1"/>
  <c r="E178" i="25" s="1"/>
  <c r="E179" i="25" s="1"/>
  <c r="E180" i="25" s="1"/>
  <c r="E181" i="25" s="1"/>
  <c r="E182" i="25" s="1"/>
  <c r="E183" i="25" s="1"/>
  <c r="E184" i="25" s="1"/>
  <c r="E185" i="25" s="1"/>
  <c r="E186" i="25" s="1"/>
  <c r="E187" i="25" s="1"/>
  <c r="E188" i="25" s="1"/>
  <c r="E189" i="25" s="1"/>
  <c r="E190" i="25" s="1"/>
  <c r="E191" i="25" s="1"/>
  <c r="E192" i="25" s="1"/>
  <c r="E193" i="25" s="1"/>
  <c r="E194" i="25" s="1"/>
  <c r="E195" i="25" s="1"/>
  <c r="E196" i="25" s="1"/>
  <c r="E197" i="25" s="1"/>
  <c r="E198" i="25" s="1"/>
  <c r="E199" i="25" s="1"/>
  <c r="E200" i="25" s="1"/>
  <c r="E201" i="25" s="1"/>
  <c r="E202" i="25" s="1"/>
  <c r="E203" i="25" s="1"/>
  <c r="E204" i="25" s="1"/>
  <c r="E205" i="25" s="1"/>
  <c r="E206" i="25" s="1"/>
  <c r="E207" i="25" s="1"/>
  <c r="E208" i="25" s="1"/>
  <c r="E209" i="25" s="1"/>
  <c r="F9" i="62"/>
  <c r="F10" i="62" s="1"/>
  <c r="F11" i="62" s="1"/>
  <c r="F12" i="62" s="1"/>
  <c r="F13" i="62" s="1"/>
  <c r="F14" i="62" s="1"/>
  <c r="F15" i="62" s="1"/>
  <c r="F16" i="62" s="1"/>
  <c r="F17" i="62" s="1"/>
  <c r="F18" i="62" s="1"/>
  <c r="F19" i="62" s="1"/>
  <c r="F20" i="62" s="1"/>
  <c r="F21" i="62" s="1"/>
  <c r="F22" i="62" s="1"/>
  <c r="F23" i="62" s="1"/>
  <c r="F24" i="62" s="1"/>
  <c r="F25" i="62" s="1"/>
  <c r="F26" i="62" s="1"/>
  <c r="F27" i="62" s="1"/>
  <c r="F28" i="62" s="1"/>
  <c r="F29" i="62" s="1"/>
  <c r="F30" i="62" s="1"/>
  <c r="F31" i="62" s="1"/>
  <c r="F32" i="62" s="1"/>
  <c r="F33" i="62" s="1"/>
  <c r="F34" i="62" s="1"/>
  <c r="F35" i="62" s="1"/>
  <c r="F36" i="62" s="1"/>
  <c r="F37" i="62" s="1"/>
  <c r="F38" i="62" s="1"/>
  <c r="F39" i="62" s="1"/>
  <c r="F40" i="62" s="1"/>
  <c r="F41" i="62" s="1"/>
  <c r="F42" i="62" s="1"/>
  <c r="F43" i="62" s="1"/>
  <c r="F44" i="62" s="1"/>
  <c r="F45" i="62" s="1"/>
  <c r="F46" i="62" s="1"/>
  <c r="F47" i="62" s="1"/>
  <c r="F48" i="62" s="1"/>
  <c r="F49" i="62" s="1"/>
  <c r="F50" i="62" s="1"/>
  <c r="F51" i="62" s="1"/>
  <c r="F52" i="62" s="1"/>
  <c r="F53" i="62" s="1"/>
  <c r="F54" i="62" s="1"/>
  <c r="F55" i="62" s="1"/>
  <c r="F56" i="62" s="1"/>
  <c r="F57" i="62" s="1"/>
  <c r="F58" i="62" s="1"/>
  <c r="F59" i="62" s="1"/>
  <c r="F60" i="62" s="1"/>
  <c r="F61" i="62" s="1"/>
  <c r="F62" i="62" s="1"/>
  <c r="F63" i="62" s="1"/>
  <c r="F64" i="62" s="1"/>
  <c r="F65" i="62" s="1"/>
  <c r="F66" i="62" s="1"/>
  <c r="F67" i="62" s="1"/>
  <c r="F68" i="62" s="1"/>
  <c r="F69" i="62" s="1"/>
  <c r="F70" i="62" s="1"/>
  <c r="F71" i="62" s="1"/>
  <c r="F72" i="62" s="1"/>
  <c r="F73" i="62" s="1"/>
  <c r="F74" i="62" s="1"/>
  <c r="F75" i="62" s="1"/>
  <c r="F76" i="62" s="1"/>
  <c r="F77" i="62" s="1"/>
  <c r="F78" i="62" s="1"/>
  <c r="F79" i="62" s="1"/>
  <c r="F80" i="62" s="1"/>
  <c r="F81" i="62" s="1"/>
  <c r="F82" i="62" s="1"/>
  <c r="F83" i="62" s="1"/>
  <c r="F84" i="62" s="1"/>
  <c r="F85" i="62" s="1"/>
  <c r="F86" i="62" s="1"/>
  <c r="F87" i="62" s="1"/>
  <c r="F88" i="62" s="1"/>
  <c r="F89" i="62" s="1"/>
  <c r="F90" i="62" s="1"/>
  <c r="F91" i="62" s="1"/>
  <c r="F92" i="62" s="1"/>
  <c r="F93" i="62" s="1"/>
  <c r="F94" i="62" s="1"/>
  <c r="F95" i="62" s="1"/>
  <c r="F96" i="62" s="1"/>
  <c r="F97" i="62" s="1"/>
  <c r="F98" i="62" s="1"/>
  <c r="F99" i="62" s="1"/>
  <c r="F100" i="62" s="1"/>
  <c r="F101" i="62" s="1"/>
  <c r="F102" i="62" s="1"/>
  <c r="F103" i="62" s="1"/>
  <c r="F104" i="62" s="1"/>
  <c r="F105" i="62" s="1"/>
  <c r="F106" i="62" s="1"/>
  <c r="F107" i="62" s="1"/>
  <c r="F108" i="62" s="1"/>
  <c r="F109" i="62" s="1"/>
  <c r="F110" i="62" s="1"/>
  <c r="F111" i="62" s="1"/>
  <c r="F112" i="62" s="1"/>
  <c r="F113" i="62" s="1"/>
  <c r="F114" i="62" s="1"/>
  <c r="F115" i="62" s="1"/>
  <c r="F116" i="62" s="1"/>
  <c r="F117" i="62" s="1"/>
  <c r="F118" i="62" s="1"/>
  <c r="F119" i="62" s="1"/>
  <c r="F120" i="62" s="1"/>
  <c r="F121" i="62" s="1"/>
  <c r="F122" i="62" s="1"/>
  <c r="F123" i="62" s="1"/>
  <c r="F124" i="62" s="1"/>
  <c r="F125" i="62" s="1"/>
  <c r="F126" i="62" s="1"/>
  <c r="F127" i="62" s="1"/>
  <c r="F128" i="62" s="1"/>
  <c r="F129" i="62" s="1"/>
  <c r="F130" i="62" s="1"/>
  <c r="F131" i="62" s="1"/>
  <c r="F132" i="62" s="1"/>
  <c r="F133" i="62" s="1"/>
  <c r="F134" i="62" s="1"/>
  <c r="F135" i="62" s="1"/>
  <c r="F136" i="62" s="1"/>
  <c r="F137" i="62" s="1"/>
  <c r="F138" i="62" s="1"/>
  <c r="F139" i="62" s="1"/>
  <c r="F140" i="62" s="1"/>
  <c r="F141" i="62" s="1"/>
  <c r="F142" i="62" s="1"/>
  <c r="F143" i="62" s="1"/>
  <c r="F144" i="62" s="1"/>
  <c r="F145" i="62" s="1"/>
  <c r="F146" i="62" s="1"/>
  <c r="F147" i="62" s="1"/>
  <c r="F148" i="62" s="1"/>
  <c r="F149" i="62" s="1"/>
  <c r="F150" i="62" s="1"/>
  <c r="F151" i="62" s="1"/>
  <c r="F152" i="62" s="1"/>
  <c r="F153" i="62" s="1"/>
  <c r="F154" i="62" s="1"/>
  <c r="F155" i="62" s="1"/>
  <c r="F156" i="62" s="1"/>
  <c r="E9" i="62"/>
  <c r="E10" i="62" s="1"/>
  <c r="E11" i="62" s="1"/>
  <c r="E12" i="62" s="1"/>
  <c r="E13" i="62" s="1"/>
  <c r="E14" i="62" s="1"/>
  <c r="E15" i="62" s="1"/>
  <c r="E16" i="62" s="1"/>
  <c r="E17" i="62" s="1"/>
  <c r="E18" i="62" s="1"/>
  <c r="E19" i="62" s="1"/>
  <c r="E20" i="62" s="1"/>
  <c r="E21" i="62" s="1"/>
  <c r="E22" i="62" s="1"/>
  <c r="E23" i="62" s="1"/>
  <c r="E24" i="62" s="1"/>
  <c r="E25" i="62" s="1"/>
  <c r="E26" i="62" s="1"/>
  <c r="E27" i="62" s="1"/>
  <c r="E28" i="62" s="1"/>
  <c r="E29" i="62" s="1"/>
  <c r="E30" i="62" s="1"/>
  <c r="E31" i="62" s="1"/>
  <c r="E32" i="62" s="1"/>
  <c r="E33" i="62" s="1"/>
  <c r="E34" i="62" s="1"/>
  <c r="E35" i="62" s="1"/>
  <c r="E36" i="62" s="1"/>
  <c r="E37" i="62" s="1"/>
  <c r="E38" i="62" s="1"/>
  <c r="E39" i="62" s="1"/>
  <c r="E40" i="62" s="1"/>
  <c r="E41" i="62" s="1"/>
  <c r="E42" i="62" s="1"/>
  <c r="E43" i="62" s="1"/>
  <c r="E44" i="62" s="1"/>
  <c r="E45" i="62" s="1"/>
  <c r="E46" i="62" s="1"/>
  <c r="E47" i="62" s="1"/>
  <c r="E48" i="62" s="1"/>
  <c r="E49" i="62" s="1"/>
  <c r="E50" i="62" s="1"/>
  <c r="E51" i="62" s="1"/>
  <c r="E52" i="62" s="1"/>
  <c r="E53" i="62" s="1"/>
  <c r="E54" i="62" s="1"/>
  <c r="E55" i="62" s="1"/>
  <c r="E56" i="62" s="1"/>
  <c r="E57" i="62" s="1"/>
  <c r="E58" i="62" s="1"/>
  <c r="E59" i="62" s="1"/>
  <c r="E60" i="62" s="1"/>
  <c r="E61" i="62" s="1"/>
  <c r="E62" i="62" s="1"/>
  <c r="E63" i="62" s="1"/>
  <c r="E64" i="62" s="1"/>
  <c r="E65" i="62" s="1"/>
  <c r="E66" i="62" s="1"/>
  <c r="E67" i="62" s="1"/>
  <c r="E68" i="62" s="1"/>
  <c r="E69" i="62" s="1"/>
  <c r="E70" i="62" s="1"/>
  <c r="E71" i="62" s="1"/>
  <c r="E72" i="62" s="1"/>
  <c r="E73" i="62" s="1"/>
  <c r="E74" i="62" s="1"/>
  <c r="E75" i="62" s="1"/>
  <c r="E76" i="62" s="1"/>
  <c r="E77" i="62" s="1"/>
  <c r="E78" i="62" s="1"/>
  <c r="E79" i="62" s="1"/>
  <c r="E80" i="62" s="1"/>
  <c r="E81" i="62" s="1"/>
  <c r="E82" i="62" s="1"/>
  <c r="E83" i="62" s="1"/>
  <c r="E84" i="62" s="1"/>
  <c r="E85" i="62" s="1"/>
  <c r="E86" i="62" s="1"/>
  <c r="E87" i="62" s="1"/>
  <c r="E88" i="62" s="1"/>
  <c r="E89" i="62" s="1"/>
  <c r="E90" i="62" s="1"/>
  <c r="E91" i="62" s="1"/>
  <c r="E92" i="62" s="1"/>
  <c r="E93" i="62" s="1"/>
  <c r="E94" i="62" s="1"/>
  <c r="E95" i="62" s="1"/>
  <c r="E96" i="62" s="1"/>
  <c r="E97" i="62" s="1"/>
  <c r="E98" i="62" s="1"/>
  <c r="E99" i="62" s="1"/>
  <c r="E100" i="62" s="1"/>
  <c r="E101" i="62" s="1"/>
  <c r="E102" i="62" s="1"/>
  <c r="E103" i="62" s="1"/>
  <c r="E104" i="62" s="1"/>
  <c r="E105" i="62" s="1"/>
  <c r="E106" i="62" s="1"/>
  <c r="E107" i="62" s="1"/>
  <c r="E108" i="62" s="1"/>
  <c r="E109" i="62" s="1"/>
  <c r="E110" i="62" s="1"/>
  <c r="E111" i="62" s="1"/>
  <c r="E112" i="62" s="1"/>
  <c r="E113" i="62" s="1"/>
  <c r="E114" i="62" s="1"/>
  <c r="E115" i="62" s="1"/>
  <c r="E116" i="62" s="1"/>
  <c r="E117" i="62" s="1"/>
  <c r="E118" i="62" s="1"/>
  <c r="E119" i="62" s="1"/>
  <c r="E120" i="62" s="1"/>
  <c r="E121" i="62" s="1"/>
  <c r="E122" i="62" s="1"/>
  <c r="E123" i="62" s="1"/>
  <c r="E124" i="62" s="1"/>
  <c r="E125" i="62" s="1"/>
  <c r="E126" i="62" s="1"/>
  <c r="E127" i="62" s="1"/>
  <c r="E128" i="62" s="1"/>
  <c r="E129" i="62" s="1"/>
  <c r="E130" i="62" s="1"/>
  <c r="E131" i="62" s="1"/>
  <c r="E132" i="62" s="1"/>
  <c r="E133" i="62" s="1"/>
  <c r="E134" i="62" s="1"/>
  <c r="E135" i="62" s="1"/>
  <c r="E136" i="62" s="1"/>
  <c r="E137" i="62" s="1"/>
  <c r="E138" i="62" s="1"/>
  <c r="E139" i="62" s="1"/>
  <c r="E140" i="62" s="1"/>
  <c r="E141" i="62" s="1"/>
  <c r="E142" i="62" s="1"/>
  <c r="E143" i="62" s="1"/>
  <c r="E144" i="62" s="1"/>
  <c r="E145" i="62" s="1"/>
  <c r="E146" i="62" s="1"/>
  <c r="E147" i="62" s="1"/>
  <c r="E148" i="62" s="1"/>
  <c r="E149" i="62" s="1"/>
  <c r="E150" i="62" s="1"/>
  <c r="E151" i="62" s="1"/>
  <c r="E152" i="62" s="1"/>
  <c r="E153" i="62" s="1"/>
  <c r="E154" i="62" s="1"/>
  <c r="E155" i="62" s="1"/>
  <c r="E156" i="62" s="1"/>
  <c r="F9" i="61"/>
  <c r="F10" i="61" s="1"/>
  <c r="F11" i="61" s="1"/>
  <c r="F12" i="61" s="1"/>
  <c r="F13" i="61" s="1"/>
  <c r="F14" i="61" s="1"/>
  <c r="F15" i="61" s="1"/>
  <c r="F16" i="61" s="1"/>
  <c r="F17" i="61" s="1"/>
  <c r="F18" i="61" s="1"/>
  <c r="F19" i="61" s="1"/>
  <c r="F20" i="61" s="1"/>
  <c r="F21" i="61" s="1"/>
  <c r="F22" i="61" s="1"/>
  <c r="F23" i="61" s="1"/>
  <c r="F24" i="61" s="1"/>
  <c r="F25" i="61" s="1"/>
  <c r="F26" i="61" s="1"/>
  <c r="F27" i="61" s="1"/>
  <c r="F28" i="61" s="1"/>
  <c r="F29" i="61" s="1"/>
  <c r="F30" i="61" s="1"/>
  <c r="F31" i="61" s="1"/>
  <c r="F32" i="61" s="1"/>
  <c r="F33" i="61" s="1"/>
  <c r="F34" i="61" s="1"/>
  <c r="F35" i="61" s="1"/>
  <c r="F36" i="61" s="1"/>
  <c r="F37" i="61" s="1"/>
  <c r="F38" i="61" s="1"/>
  <c r="F39" i="61" s="1"/>
  <c r="F40" i="61" s="1"/>
  <c r="F41" i="61" s="1"/>
  <c r="F42" i="61" s="1"/>
  <c r="F43" i="61" s="1"/>
  <c r="F44" i="61" s="1"/>
  <c r="F45" i="61" s="1"/>
  <c r="F46" i="61" s="1"/>
  <c r="F47" i="61" s="1"/>
  <c r="F48" i="61" s="1"/>
  <c r="F49" i="61" s="1"/>
  <c r="F50" i="61" s="1"/>
  <c r="F51" i="61" s="1"/>
  <c r="F52" i="61" s="1"/>
  <c r="F53" i="61" s="1"/>
  <c r="F54" i="61" s="1"/>
  <c r="F55" i="61" s="1"/>
  <c r="F56" i="61" s="1"/>
  <c r="F57" i="61" s="1"/>
  <c r="F58" i="61" s="1"/>
  <c r="F59" i="61" s="1"/>
  <c r="F60" i="61" s="1"/>
  <c r="F61" i="61" s="1"/>
  <c r="F62" i="61" s="1"/>
  <c r="F63" i="61" s="1"/>
  <c r="F64" i="61" s="1"/>
  <c r="F65" i="61" s="1"/>
  <c r="F66" i="61" s="1"/>
  <c r="F67" i="61" s="1"/>
  <c r="F68" i="61" s="1"/>
  <c r="F69" i="61" s="1"/>
  <c r="F70" i="61" s="1"/>
  <c r="F71" i="61" s="1"/>
  <c r="F72" i="61" s="1"/>
  <c r="F73" i="61" s="1"/>
  <c r="F74" i="61" s="1"/>
  <c r="F75" i="61" s="1"/>
  <c r="F76" i="61" s="1"/>
  <c r="F77" i="61" s="1"/>
  <c r="F78" i="61" s="1"/>
  <c r="F79" i="61" s="1"/>
  <c r="F80" i="61" s="1"/>
  <c r="F81" i="61" s="1"/>
  <c r="F82" i="61" s="1"/>
  <c r="F83" i="61" s="1"/>
  <c r="F84" i="61" s="1"/>
  <c r="F85" i="61" s="1"/>
  <c r="F86" i="61" s="1"/>
  <c r="F87" i="61" s="1"/>
  <c r="F88" i="61" s="1"/>
  <c r="F89" i="61" s="1"/>
  <c r="F90" i="61" s="1"/>
  <c r="F91" i="61" s="1"/>
  <c r="F92" i="61" s="1"/>
  <c r="F93" i="61" s="1"/>
  <c r="F94" i="61" s="1"/>
  <c r="F95" i="61" s="1"/>
  <c r="F96" i="61" s="1"/>
  <c r="F97" i="61" s="1"/>
  <c r="F98" i="61" s="1"/>
  <c r="F99" i="61" s="1"/>
  <c r="F100" i="61" s="1"/>
  <c r="F101" i="61" s="1"/>
  <c r="F102" i="61" s="1"/>
  <c r="F103" i="61" s="1"/>
  <c r="F104" i="61" s="1"/>
  <c r="F105" i="61" s="1"/>
  <c r="F106" i="61" s="1"/>
  <c r="F107" i="61" s="1"/>
  <c r="F108" i="61" s="1"/>
  <c r="F109" i="61" s="1"/>
  <c r="F110" i="61" s="1"/>
  <c r="F111" i="61" s="1"/>
  <c r="F112" i="61" s="1"/>
  <c r="F113" i="61" s="1"/>
  <c r="F114" i="61" s="1"/>
  <c r="F115" i="61" s="1"/>
  <c r="F116" i="61" s="1"/>
  <c r="F117" i="61" s="1"/>
  <c r="F118" i="61" s="1"/>
  <c r="F119" i="61" s="1"/>
  <c r="F120" i="61" s="1"/>
  <c r="F121" i="61" s="1"/>
  <c r="F122" i="61" s="1"/>
  <c r="F123" i="61" s="1"/>
  <c r="F124" i="61" s="1"/>
  <c r="F125" i="61" s="1"/>
  <c r="F126" i="61" s="1"/>
  <c r="F127" i="61" s="1"/>
  <c r="F128" i="61" s="1"/>
  <c r="F129" i="61" s="1"/>
  <c r="F130" i="61" s="1"/>
  <c r="F131" i="61" s="1"/>
  <c r="F132" i="61" s="1"/>
  <c r="F133" i="61" s="1"/>
  <c r="F134" i="61" s="1"/>
  <c r="F135" i="61" s="1"/>
  <c r="F136" i="61" s="1"/>
  <c r="F137" i="61" s="1"/>
  <c r="F138" i="61" s="1"/>
  <c r="F139" i="61" s="1"/>
  <c r="F140" i="61" s="1"/>
  <c r="F141" i="61" s="1"/>
  <c r="F142" i="61" s="1"/>
  <c r="F143" i="61" s="1"/>
  <c r="F144" i="61" s="1"/>
  <c r="F145" i="61" s="1"/>
  <c r="F146" i="61" s="1"/>
  <c r="F147" i="61" s="1"/>
  <c r="F148" i="61" s="1"/>
  <c r="F149" i="61" s="1"/>
  <c r="F150" i="61" s="1"/>
  <c r="F151" i="61" s="1"/>
  <c r="F152" i="61" s="1"/>
  <c r="F153" i="61" s="1"/>
  <c r="F154" i="61" s="1"/>
  <c r="F155" i="61" s="1"/>
  <c r="F156" i="61" s="1"/>
  <c r="F157" i="61" s="1"/>
  <c r="F158" i="61" s="1"/>
  <c r="F159" i="61" s="1"/>
  <c r="F160" i="61" s="1"/>
  <c r="F161" i="61" s="1"/>
  <c r="F162" i="61" s="1"/>
  <c r="F163" i="61" s="1"/>
  <c r="F164" i="61" s="1"/>
  <c r="F165" i="61" s="1"/>
  <c r="F166" i="61" s="1"/>
  <c r="F167" i="61" s="1"/>
  <c r="F168" i="61" s="1"/>
  <c r="F169" i="61" s="1"/>
  <c r="F170" i="61" s="1"/>
  <c r="F171" i="61" s="1"/>
  <c r="F172" i="61" s="1"/>
  <c r="F173" i="61" s="1"/>
  <c r="F174" i="61" s="1"/>
  <c r="F175" i="61" s="1"/>
  <c r="F176" i="61" s="1"/>
  <c r="F177" i="61" s="1"/>
  <c r="F178" i="61" s="1"/>
  <c r="F179" i="61" s="1"/>
  <c r="F180" i="61" s="1"/>
  <c r="F181" i="61" s="1"/>
  <c r="F182" i="61" s="1"/>
  <c r="F183" i="61" s="1"/>
  <c r="F184" i="61" s="1"/>
  <c r="F185" i="61" s="1"/>
  <c r="F186" i="61" s="1"/>
  <c r="F187" i="61" s="1"/>
  <c r="F188" i="61" s="1"/>
  <c r="F189" i="61" s="1"/>
  <c r="F190" i="61" s="1"/>
  <c r="F191" i="61" s="1"/>
  <c r="F192" i="61" s="1"/>
  <c r="F193" i="61" s="1"/>
  <c r="F194" i="61" s="1"/>
  <c r="F195" i="61" s="1"/>
  <c r="F196" i="61" s="1"/>
  <c r="F197" i="61" s="1"/>
  <c r="F198" i="61" s="1"/>
  <c r="F199" i="61" s="1"/>
  <c r="F200" i="61" s="1"/>
  <c r="F201" i="61" s="1"/>
  <c r="F202" i="61" s="1"/>
  <c r="F203" i="61" s="1"/>
  <c r="F204" i="61" s="1"/>
  <c r="F205" i="61" s="1"/>
  <c r="F206" i="61" s="1"/>
  <c r="F207" i="61" s="1"/>
  <c r="F208" i="61" s="1"/>
  <c r="F209" i="61" s="1"/>
  <c r="F210" i="61" s="1"/>
  <c r="F211" i="61" s="1"/>
  <c r="F212" i="61" s="1"/>
  <c r="F213" i="61" s="1"/>
  <c r="F214" i="61" s="1"/>
  <c r="F215" i="61" s="1"/>
  <c r="F216" i="61" s="1"/>
  <c r="F217" i="61" s="1"/>
  <c r="F218" i="61" s="1"/>
  <c r="F219" i="61" s="1"/>
  <c r="F220" i="61" s="1"/>
  <c r="F221" i="61" s="1"/>
  <c r="F222" i="61" s="1"/>
  <c r="F223" i="61" s="1"/>
  <c r="F224" i="61" s="1"/>
  <c r="F225" i="61" s="1"/>
  <c r="F226" i="61" s="1"/>
  <c r="E9" i="61"/>
  <c r="E10" i="61" s="1"/>
  <c r="E11" i="61" s="1"/>
  <c r="E12" i="61" s="1"/>
  <c r="E13" i="61" s="1"/>
  <c r="E14" i="61" s="1"/>
  <c r="E15" i="61" s="1"/>
  <c r="E16" i="61" s="1"/>
  <c r="E17" i="61" s="1"/>
  <c r="E18" i="61" s="1"/>
  <c r="E19" i="61" s="1"/>
  <c r="E20" i="61" s="1"/>
  <c r="E21" i="61" s="1"/>
  <c r="E22" i="61" s="1"/>
  <c r="E23" i="61" s="1"/>
  <c r="E24" i="61" s="1"/>
  <c r="E25" i="61" s="1"/>
  <c r="E26" i="61" s="1"/>
  <c r="E27" i="61" s="1"/>
  <c r="E28" i="61" s="1"/>
  <c r="E29" i="61" s="1"/>
  <c r="E30" i="61" s="1"/>
  <c r="E31" i="61" s="1"/>
  <c r="E32" i="61" s="1"/>
  <c r="E33" i="61" s="1"/>
  <c r="E34" i="61" s="1"/>
  <c r="E35" i="61" s="1"/>
  <c r="E36" i="61" s="1"/>
  <c r="E37" i="61" s="1"/>
  <c r="E38" i="61" s="1"/>
  <c r="E39" i="61" s="1"/>
  <c r="E40" i="61" s="1"/>
  <c r="E41" i="61" s="1"/>
  <c r="E42" i="61" s="1"/>
  <c r="E43" i="61" s="1"/>
  <c r="E44" i="61" s="1"/>
  <c r="E45" i="61" s="1"/>
  <c r="E46" i="61" s="1"/>
  <c r="E47" i="61" s="1"/>
  <c r="E48" i="61" s="1"/>
  <c r="E49" i="61" s="1"/>
  <c r="E50" i="61" s="1"/>
  <c r="E51" i="61" s="1"/>
  <c r="E52" i="61" s="1"/>
  <c r="E53" i="61" s="1"/>
  <c r="E54" i="61" s="1"/>
  <c r="E55" i="61" s="1"/>
  <c r="E56" i="61" s="1"/>
  <c r="E57" i="61" s="1"/>
  <c r="E58" i="61" s="1"/>
  <c r="E59" i="61" s="1"/>
  <c r="E60" i="61" s="1"/>
  <c r="E61" i="61" s="1"/>
  <c r="E62" i="61" s="1"/>
  <c r="E63" i="61" s="1"/>
  <c r="E64" i="61" s="1"/>
  <c r="E65" i="61" s="1"/>
  <c r="E66" i="61" s="1"/>
  <c r="E67" i="61" s="1"/>
  <c r="E68" i="61" s="1"/>
  <c r="E69" i="61" s="1"/>
  <c r="E70" i="61" s="1"/>
  <c r="E71" i="61" s="1"/>
  <c r="E72" i="61" s="1"/>
  <c r="E73" i="61" s="1"/>
  <c r="E74" i="61" s="1"/>
  <c r="E75" i="61" s="1"/>
  <c r="E76" i="61" s="1"/>
  <c r="E77" i="61" s="1"/>
  <c r="E78" i="61" s="1"/>
  <c r="E79" i="61" s="1"/>
  <c r="E80" i="61" s="1"/>
  <c r="E81" i="61" s="1"/>
  <c r="E82" i="61" s="1"/>
  <c r="E83" i="61" s="1"/>
  <c r="E84" i="61" s="1"/>
  <c r="E85" i="61" s="1"/>
  <c r="E86" i="61" s="1"/>
  <c r="E87" i="61" s="1"/>
  <c r="E88" i="61" s="1"/>
  <c r="E89" i="61" s="1"/>
  <c r="E90" i="61" s="1"/>
  <c r="E91" i="61" s="1"/>
  <c r="E92" i="61" s="1"/>
  <c r="E93" i="61" s="1"/>
  <c r="E94" i="61" s="1"/>
  <c r="E95" i="61" s="1"/>
  <c r="E96" i="61" s="1"/>
  <c r="E97" i="61" s="1"/>
  <c r="E98" i="61" s="1"/>
  <c r="E99" i="61" s="1"/>
  <c r="E100" i="61" s="1"/>
  <c r="E101" i="61" s="1"/>
  <c r="E102" i="61" s="1"/>
  <c r="E103" i="61" s="1"/>
  <c r="E104" i="61" s="1"/>
  <c r="E105" i="61" s="1"/>
  <c r="E106" i="61" s="1"/>
  <c r="E107" i="61" s="1"/>
  <c r="E108" i="61" s="1"/>
  <c r="E109" i="61" s="1"/>
  <c r="E110" i="61" s="1"/>
  <c r="E111" i="61" s="1"/>
  <c r="E112" i="61" s="1"/>
  <c r="E113" i="61" s="1"/>
  <c r="E114" i="61" s="1"/>
  <c r="E115" i="61" s="1"/>
  <c r="E116" i="61" s="1"/>
  <c r="E117" i="61" s="1"/>
  <c r="E118" i="61" s="1"/>
  <c r="E119" i="61" s="1"/>
  <c r="E120" i="61" s="1"/>
  <c r="E121" i="61" s="1"/>
  <c r="E122" i="61" s="1"/>
  <c r="E123" i="61" s="1"/>
  <c r="E124" i="61" s="1"/>
  <c r="E125" i="61" s="1"/>
  <c r="E126" i="61" s="1"/>
  <c r="E127" i="61" s="1"/>
  <c r="E128" i="61" s="1"/>
  <c r="E129" i="61" s="1"/>
  <c r="E130" i="61" s="1"/>
  <c r="E131" i="61" s="1"/>
  <c r="E132" i="61" s="1"/>
  <c r="E133" i="61" s="1"/>
  <c r="E134" i="61" s="1"/>
  <c r="E135" i="61" s="1"/>
  <c r="E136" i="61" s="1"/>
  <c r="E137" i="61" s="1"/>
  <c r="E138" i="61" s="1"/>
  <c r="E139" i="61" s="1"/>
  <c r="E140" i="61" s="1"/>
  <c r="E141" i="61" s="1"/>
  <c r="E142" i="61" s="1"/>
  <c r="E143" i="61" s="1"/>
  <c r="E144" i="61" s="1"/>
  <c r="E145" i="61" s="1"/>
  <c r="E146" i="61" s="1"/>
  <c r="E147" i="61" s="1"/>
  <c r="E148" i="61" s="1"/>
  <c r="E149" i="61" s="1"/>
  <c r="E150" i="61" s="1"/>
  <c r="E151" i="61" s="1"/>
  <c r="E152" i="61" s="1"/>
  <c r="E153" i="61" s="1"/>
  <c r="E154" i="61" s="1"/>
  <c r="E155" i="61" s="1"/>
  <c r="E156" i="61" s="1"/>
  <c r="E157" i="61" s="1"/>
  <c r="E158" i="61" s="1"/>
  <c r="E159" i="61" s="1"/>
  <c r="E160" i="61" s="1"/>
  <c r="E161" i="61" s="1"/>
  <c r="E162" i="61" s="1"/>
  <c r="E163" i="61" s="1"/>
  <c r="E164" i="61" s="1"/>
  <c r="E165" i="61" s="1"/>
  <c r="E166" i="61" s="1"/>
  <c r="E167" i="61" s="1"/>
  <c r="E168" i="61" s="1"/>
  <c r="E169" i="61" s="1"/>
  <c r="E170" i="61" s="1"/>
  <c r="E171" i="61" s="1"/>
  <c r="E172" i="61" s="1"/>
  <c r="E173" i="61" s="1"/>
  <c r="E174" i="61" s="1"/>
  <c r="E175" i="61" s="1"/>
  <c r="E176" i="61" s="1"/>
  <c r="E177" i="61" s="1"/>
  <c r="E178" i="61" s="1"/>
  <c r="E179" i="61" s="1"/>
  <c r="E180" i="61" s="1"/>
  <c r="E181" i="61" s="1"/>
  <c r="E182" i="61" s="1"/>
  <c r="E183" i="61" s="1"/>
  <c r="E184" i="61" s="1"/>
  <c r="E185" i="61" s="1"/>
  <c r="E186" i="61" s="1"/>
  <c r="E187" i="61" s="1"/>
  <c r="E188" i="61" s="1"/>
  <c r="E189" i="61" s="1"/>
  <c r="E190" i="61" s="1"/>
  <c r="E191" i="61" s="1"/>
  <c r="E192" i="61" s="1"/>
  <c r="E193" i="61" s="1"/>
  <c r="E194" i="61" s="1"/>
  <c r="E195" i="61" s="1"/>
  <c r="E196" i="61" s="1"/>
  <c r="E197" i="61" s="1"/>
  <c r="E198" i="61" s="1"/>
  <c r="E199" i="61" s="1"/>
  <c r="E200" i="61" s="1"/>
  <c r="E201" i="61" s="1"/>
  <c r="E202" i="61" s="1"/>
  <c r="E203" i="61" s="1"/>
  <c r="E204" i="61" s="1"/>
  <c r="E205" i="61" s="1"/>
  <c r="E206" i="61" s="1"/>
  <c r="E207" i="61" s="1"/>
  <c r="E208" i="61" s="1"/>
  <c r="E209" i="61" s="1"/>
  <c r="E210" i="61" s="1"/>
  <c r="E211" i="61" s="1"/>
  <c r="E212" i="61" s="1"/>
  <c r="E213" i="61" s="1"/>
  <c r="E214" i="61" s="1"/>
  <c r="E215" i="61" s="1"/>
  <c r="E216" i="61" s="1"/>
  <c r="E217" i="61" s="1"/>
  <c r="E218" i="61" s="1"/>
  <c r="E219" i="61" s="1"/>
  <c r="E220" i="61" s="1"/>
  <c r="E221" i="61" s="1"/>
  <c r="E222" i="61" s="1"/>
  <c r="E223" i="61" s="1"/>
  <c r="E224" i="61" s="1"/>
  <c r="E225" i="61" s="1"/>
  <c r="E226" i="61" s="1"/>
  <c r="F9" i="59"/>
  <c r="F10" i="59" s="1"/>
  <c r="F11" i="59" s="1"/>
  <c r="F12" i="59" s="1"/>
  <c r="F13" i="59" s="1"/>
  <c r="F14" i="59" s="1"/>
  <c r="F15" i="59" s="1"/>
  <c r="F16" i="59" s="1"/>
  <c r="F17" i="59" s="1"/>
  <c r="F18" i="59" s="1"/>
  <c r="F19" i="59" s="1"/>
  <c r="F20" i="59" s="1"/>
  <c r="F21" i="59" s="1"/>
  <c r="F22" i="59" s="1"/>
  <c r="F23" i="59" s="1"/>
  <c r="F24" i="59" s="1"/>
  <c r="F25" i="59" s="1"/>
  <c r="F26" i="59" s="1"/>
  <c r="F27" i="59" s="1"/>
  <c r="F28" i="59" s="1"/>
  <c r="F29" i="59" s="1"/>
  <c r="F30" i="59" s="1"/>
  <c r="F31" i="59" s="1"/>
  <c r="F32" i="59" s="1"/>
  <c r="F33" i="59" s="1"/>
  <c r="F34" i="59" s="1"/>
  <c r="F35" i="59" s="1"/>
  <c r="F36" i="59" s="1"/>
  <c r="F37" i="59" s="1"/>
  <c r="F38" i="59" s="1"/>
  <c r="F39" i="59" s="1"/>
  <c r="F40" i="59" s="1"/>
  <c r="F41" i="59" s="1"/>
  <c r="F42" i="59" s="1"/>
  <c r="F43" i="59" s="1"/>
  <c r="F44" i="59" s="1"/>
  <c r="F45" i="59" s="1"/>
  <c r="F46" i="59" s="1"/>
  <c r="F47" i="59" s="1"/>
  <c r="F48" i="59" s="1"/>
  <c r="F49" i="59" s="1"/>
  <c r="F50" i="59" s="1"/>
  <c r="F51" i="59" s="1"/>
  <c r="F52" i="59" s="1"/>
  <c r="F53" i="59" s="1"/>
  <c r="F54" i="59" s="1"/>
  <c r="F55" i="59" s="1"/>
  <c r="F56" i="59" s="1"/>
  <c r="F57" i="59" s="1"/>
  <c r="F58" i="59" s="1"/>
  <c r="F59" i="59" s="1"/>
  <c r="F60" i="59" s="1"/>
  <c r="F61" i="59" s="1"/>
  <c r="F62" i="59" s="1"/>
  <c r="F63" i="59" s="1"/>
  <c r="F64" i="59" s="1"/>
  <c r="F65" i="59" s="1"/>
  <c r="F66" i="59" s="1"/>
  <c r="F67" i="59" s="1"/>
  <c r="F68" i="59" s="1"/>
  <c r="F69" i="59" s="1"/>
  <c r="F70" i="59" s="1"/>
  <c r="F71" i="59" s="1"/>
  <c r="F72" i="59" s="1"/>
  <c r="F73" i="59" s="1"/>
  <c r="F74" i="59" s="1"/>
  <c r="F75" i="59" s="1"/>
  <c r="F76" i="59" s="1"/>
  <c r="F77" i="59" s="1"/>
  <c r="F78" i="59" s="1"/>
  <c r="F79" i="59" s="1"/>
  <c r="F80" i="59" s="1"/>
  <c r="F81" i="59" s="1"/>
  <c r="F82" i="59" s="1"/>
  <c r="F83" i="59" s="1"/>
  <c r="F84" i="59" s="1"/>
  <c r="F85" i="59" s="1"/>
  <c r="F86" i="59" s="1"/>
  <c r="F87" i="59" s="1"/>
  <c r="F88" i="59" s="1"/>
  <c r="F89" i="59" s="1"/>
  <c r="F90" i="59" s="1"/>
  <c r="F91" i="59" s="1"/>
  <c r="F92" i="59" s="1"/>
  <c r="F93" i="59" s="1"/>
  <c r="F94" i="59" s="1"/>
  <c r="F95" i="59" s="1"/>
  <c r="F96" i="59" s="1"/>
  <c r="F97" i="59" s="1"/>
  <c r="F98" i="59" s="1"/>
  <c r="F99" i="59" s="1"/>
  <c r="F100" i="59" s="1"/>
  <c r="F101" i="59" s="1"/>
  <c r="F102" i="59" s="1"/>
  <c r="F103" i="59" s="1"/>
  <c r="F104" i="59" s="1"/>
  <c r="F105" i="59" s="1"/>
  <c r="F106" i="59" s="1"/>
  <c r="F107" i="59" s="1"/>
  <c r="F108" i="59" s="1"/>
  <c r="F109" i="59" s="1"/>
  <c r="F110" i="59" s="1"/>
  <c r="F111" i="59" s="1"/>
  <c r="F112" i="59" s="1"/>
  <c r="F113" i="59" s="1"/>
  <c r="F114" i="59" s="1"/>
  <c r="F115" i="59" s="1"/>
  <c r="F116" i="59" s="1"/>
  <c r="F117" i="59" s="1"/>
  <c r="F118" i="59" s="1"/>
  <c r="F119" i="59" s="1"/>
  <c r="F120" i="59" s="1"/>
  <c r="F121" i="59" s="1"/>
  <c r="F122" i="59" s="1"/>
  <c r="F123" i="59" s="1"/>
  <c r="F124" i="59" s="1"/>
  <c r="F125" i="59" s="1"/>
  <c r="F126" i="59" s="1"/>
  <c r="F127" i="59" s="1"/>
  <c r="F128" i="59" s="1"/>
  <c r="F129" i="59" s="1"/>
  <c r="F130" i="59" s="1"/>
  <c r="F131" i="59" s="1"/>
  <c r="F132" i="59" s="1"/>
  <c r="F133" i="59" s="1"/>
  <c r="F134" i="59" s="1"/>
  <c r="F135" i="59" s="1"/>
  <c r="F136" i="59" s="1"/>
  <c r="F137" i="59" s="1"/>
  <c r="F138" i="59" s="1"/>
  <c r="F139" i="59" s="1"/>
  <c r="F140" i="59" s="1"/>
  <c r="F141" i="59" s="1"/>
  <c r="F142" i="59" s="1"/>
  <c r="F143" i="59" s="1"/>
  <c r="F144" i="59" s="1"/>
  <c r="F145" i="59" s="1"/>
  <c r="F146" i="59" s="1"/>
  <c r="F147" i="59" s="1"/>
  <c r="F148" i="59" s="1"/>
  <c r="F149" i="59" s="1"/>
  <c r="F150" i="59" s="1"/>
  <c r="F151" i="59" s="1"/>
  <c r="F152" i="59" s="1"/>
  <c r="F153" i="59" s="1"/>
  <c r="F154" i="59" s="1"/>
  <c r="F155" i="59" s="1"/>
  <c r="F156" i="59" s="1"/>
  <c r="F157" i="59" s="1"/>
  <c r="F158" i="59" s="1"/>
  <c r="F159" i="59" s="1"/>
  <c r="F160" i="59" s="1"/>
  <c r="F161" i="59" s="1"/>
  <c r="F162" i="59" s="1"/>
  <c r="F163" i="59" s="1"/>
  <c r="F164" i="59" s="1"/>
  <c r="F165" i="59" s="1"/>
  <c r="F166" i="59" s="1"/>
  <c r="F167" i="59" s="1"/>
  <c r="F168" i="59" s="1"/>
  <c r="F169" i="59" s="1"/>
  <c r="F170" i="59" s="1"/>
  <c r="F171" i="59" s="1"/>
  <c r="F172" i="59" s="1"/>
  <c r="F173" i="59" s="1"/>
  <c r="F174" i="59" s="1"/>
  <c r="F175" i="59" s="1"/>
  <c r="F176" i="59" s="1"/>
  <c r="F177" i="59" s="1"/>
  <c r="F178" i="59" s="1"/>
  <c r="F179" i="59" s="1"/>
  <c r="F180" i="59" s="1"/>
  <c r="F181" i="59" s="1"/>
  <c r="F182" i="59" s="1"/>
  <c r="F183" i="59" s="1"/>
  <c r="F184" i="59" s="1"/>
  <c r="F185" i="59" s="1"/>
  <c r="F186" i="59" s="1"/>
  <c r="F187" i="59" s="1"/>
  <c r="F188" i="59" s="1"/>
  <c r="F189" i="59" s="1"/>
  <c r="F190" i="59" s="1"/>
  <c r="F191" i="59" s="1"/>
  <c r="F192" i="59" s="1"/>
  <c r="F193" i="59" s="1"/>
  <c r="F194" i="59" s="1"/>
  <c r="F195" i="59" s="1"/>
  <c r="F196" i="59" s="1"/>
  <c r="F197" i="59" s="1"/>
  <c r="F198" i="59" s="1"/>
  <c r="F199" i="59" s="1"/>
  <c r="F200" i="59" s="1"/>
  <c r="F201" i="59" s="1"/>
  <c r="F202" i="59" s="1"/>
  <c r="F203" i="59" s="1"/>
  <c r="F204" i="59" s="1"/>
  <c r="F205" i="59" s="1"/>
  <c r="F206" i="59" s="1"/>
  <c r="F207" i="59" s="1"/>
  <c r="F208" i="59" s="1"/>
  <c r="F209" i="59" s="1"/>
  <c r="F210" i="59" s="1"/>
  <c r="F211" i="59" s="1"/>
  <c r="F212" i="59" s="1"/>
  <c r="F213" i="59" s="1"/>
  <c r="F214" i="59" s="1"/>
  <c r="F215" i="59" s="1"/>
  <c r="F216" i="59" s="1"/>
  <c r="F217" i="59" s="1"/>
  <c r="F218" i="59" s="1"/>
  <c r="F219" i="59" s="1"/>
  <c r="F220" i="59" s="1"/>
  <c r="F221" i="59" s="1"/>
  <c r="F222" i="59" s="1"/>
  <c r="F223" i="59" s="1"/>
  <c r="F224" i="59" s="1"/>
  <c r="F225" i="59" s="1"/>
  <c r="F226" i="59" s="1"/>
  <c r="E9" i="59"/>
  <c r="E10" i="59" s="1"/>
  <c r="E11" i="59" s="1"/>
  <c r="E12" i="59" s="1"/>
  <c r="E13" i="59" s="1"/>
  <c r="E14" i="59" s="1"/>
  <c r="E15" i="59" s="1"/>
  <c r="E16" i="59" s="1"/>
  <c r="E17" i="59" s="1"/>
  <c r="E18" i="59" s="1"/>
  <c r="E19" i="59" s="1"/>
  <c r="E20" i="59" s="1"/>
  <c r="E21" i="59" s="1"/>
  <c r="E22" i="59" s="1"/>
  <c r="E23" i="59" s="1"/>
  <c r="E24" i="59" s="1"/>
  <c r="E25" i="59" s="1"/>
  <c r="E26" i="59" s="1"/>
  <c r="E27" i="59" s="1"/>
  <c r="E28" i="59" s="1"/>
  <c r="E29" i="59" s="1"/>
  <c r="E30" i="59" s="1"/>
  <c r="E31" i="59" s="1"/>
  <c r="E32" i="59" s="1"/>
  <c r="E33" i="59" s="1"/>
  <c r="E34" i="59" s="1"/>
  <c r="E35" i="59" s="1"/>
  <c r="E36" i="59" s="1"/>
  <c r="E37" i="59" s="1"/>
  <c r="E38" i="59" s="1"/>
  <c r="E39" i="59" s="1"/>
  <c r="E40" i="59" s="1"/>
  <c r="E41" i="59" s="1"/>
  <c r="E42" i="59" s="1"/>
  <c r="E43" i="59" s="1"/>
  <c r="E44" i="59" s="1"/>
  <c r="E45" i="59" s="1"/>
  <c r="E46" i="59" s="1"/>
  <c r="E47" i="59" s="1"/>
  <c r="E48" i="59" s="1"/>
  <c r="E49" i="59" s="1"/>
  <c r="E50" i="59" s="1"/>
  <c r="E51" i="59" s="1"/>
  <c r="E52" i="59" s="1"/>
  <c r="E53" i="59" s="1"/>
  <c r="E54" i="59" s="1"/>
  <c r="E55" i="59" s="1"/>
  <c r="E56" i="59" s="1"/>
  <c r="E57" i="59" s="1"/>
  <c r="E58" i="59" s="1"/>
  <c r="E59" i="59" s="1"/>
  <c r="E60" i="59" s="1"/>
  <c r="E61" i="59" s="1"/>
  <c r="E62" i="59" s="1"/>
  <c r="E63" i="59" s="1"/>
  <c r="E64" i="59" s="1"/>
  <c r="E65" i="59" s="1"/>
  <c r="E66" i="59" s="1"/>
  <c r="E67" i="59" s="1"/>
  <c r="E68" i="59" s="1"/>
  <c r="E69" i="59" s="1"/>
  <c r="E70" i="59" s="1"/>
  <c r="E71" i="59" s="1"/>
  <c r="E72" i="59" s="1"/>
  <c r="E73" i="59" s="1"/>
  <c r="E74" i="59" s="1"/>
  <c r="E75" i="59" s="1"/>
  <c r="E76" i="59" s="1"/>
  <c r="E77" i="59" s="1"/>
  <c r="E78" i="59" s="1"/>
  <c r="E79" i="59" s="1"/>
  <c r="E80" i="59" s="1"/>
  <c r="E81" i="59" s="1"/>
  <c r="E82" i="59" s="1"/>
  <c r="E83" i="59" s="1"/>
  <c r="E84" i="59" s="1"/>
  <c r="E85" i="59" s="1"/>
  <c r="E86" i="59" s="1"/>
  <c r="E87" i="59" s="1"/>
  <c r="E88" i="59" s="1"/>
  <c r="E89" i="59" s="1"/>
  <c r="E90" i="59" s="1"/>
  <c r="E91" i="59" s="1"/>
  <c r="E92" i="59" s="1"/>
  <c r="E93" i="59" s="1"/>
  <c r="E94" i="59" s="1"/>
  <c r="E95" i="59" s="1"/>
  <c r="E96" i="59" s="1"/>
  <c r="E97" i="59" s="1"/>
  <c r="E98" i="59" s="1"/>
  <c r="E99" i="59" s="1"/>
  <c r="E100" i="59" s="1"/>
  <c r="E101" i="59" s="1"/>
  <c r="E102" i="59" s="1"/>
  <c r="E103" i="59" s="1"/>
  <c r="E104" i="59" s="1"/>
  <c r="E105" i="59" s="1"/>
  <c r="E106" i="59" s="1"/>
  <c r="E107" i="59" s="1"/>
  <c r="E108" i="59" s="1"/>
  <c r="E109" i="59" s="1"/>
  <c r="E110" i="59" s="1"/>
  <c r="E111" i="59" s="1"/>
  <c r="E112" i="59" s="1"/>
  <c r="E113" i="59" s="1"/>
  <c r="E114" i="59" s="1"/>
  <c r="E115" i="59" s="1"/>
  <c r="E116" i="59" s="1"/>
  <c r="E117" i="59" s="1"/>
  <c r="E118" i="59" s="1"/>
  <c r="E119" i="59" s="1"/>
  <c r="E120" i="59" s="1"/>
  <c r="E121" i="59" s="1"/>
  <c r="E122" i="59" s="1"/>
  <c r="E123" i="59" s="1"/>
  <c r="E124" i="59" s="1"/>
  <c r="E125" i="59" s="1"/>
  <c r="E126" i="59" s="1"/>
  <c r="E127" i="59" s="1"/>
  <c r="E128" i="59" s="1"/>
  <c r="E129" i="59" s="1"/>
  <c r="E130" i="59" s="1"/>
  <c r="E131" i="59" s="1"/>
  <c r="E132" i="59" s="1"/>
  <c r="E133" i="59" s="1"/>
  <c r="E134" i="59" s="1"/>
  <c r="E135" i="59" s="1"/>
  <c r="E136" i="59" s="1"/>
  <c r="E137" i="59" s="1"/>
  <c r="E138" i="59" s="1"/>
  <c r="E139" i="59" s="1"/>
  <c r="E140" i="59" s="1"/>
  <c r="E141" i="59" s="1"/>
  <c r="E142" i="59" s="1"/>
  <c r="E143" i="59" s="1"/>
  <c r="E144" i="59" s="1"/>
  <c r="E145" i="59" s="1"/>
  <c r="E146" i="59" s="1"/>
  <c r="E147" i="59" s="1"/>
  <c r="E148" i="59" s="1"/>
  <c r="E149" i="59" s="1"/>
  <c r="E150" i="59" s="1"/>
  <c r="E151" i="59" s="1"/>
  <c r="E152" i="59" s="1"/>
  <c r="E153" i="59" s="1"/>
  <c r="E154" i="59" s="1"/>
  <c r="E155" i="59" s="1"/>
  <c r="E156" i="59" s="1"/>
  <c r="E157" i="59" s="1"/>
  <c r="E158" i="59" s="1"/>
  <c r="E159" i="59" s="1"/>
  <c r="E160" i="59" s="1"/>
  <c r="E161" i="59" s="1"/>
  <c r="E162" i="59" s="1"/>
  <c r="E163" i="59" s="1"/>
  <c r="E164" i="59" s="1"/>
  <c r="E165" i="59" s="1"/>
  <c r="E166" i="59" s="1"/>
  <c r="E167" i="59" s="1"/>
  <c r="E168" i="59" s="1"/>
  <c r="E169" i="59" s="1"/>
  <c r="E170" i="59" s="1"/>
  <c r="E171" i="59" s="1"/>
  <c r="E172" i="59" s="1"/>
  <c r="E173" i="59" s="1"/>
  <c r="E174" i="59" s="1"/>
  <c r="E175" i="59" s="1"/>
  <c r="E176" i="59" s="1"/>
  <c r="E177" i="59" s="1"/>
  <c r="E178" i="59" s="1"/>
  <c r="E179" i="59" s="1"/>
  <c r="E180" i="59" s="1"/>
  <c r="E181" i="59" s="1"/>
  <c r="E182" i="59" s="1"/>
  <c r="E183" i="59" s="1"/>
  <c r="E184" i="59" s="1"/>
  <c r="E185" i="59" s="1"/>
  <c r="E186" i="59" s="1"/>
  <c r="E187" i="59" s="1"/>
  <c r="E188" i="59" s="1"/>
  <c r="E189" i="59" s="1"/>
  <c r="E190" i="59" s="1"/>
  <c r="E191" i="59" s="1"/>
  <c r="E192" i="59" s="1"/>
  <c r="E193" i="59" s="1"/>
  <c r="E194" i="59" s="1"/>
  <c r="E195" i="59" s="1"/>
  <c r="E196" i="59" s="1"/>
  <c r="E197" i="59" s="1"/>
  <c r="E198" i="59" s="1"/>
  <c r="E199" i="59" s="1"/>
  <c r="E200" i="59" s="1"/>
  <c r="E201" i="59" s="1"/>
  <c r="E202" i="59" s="1"/>
  <c r="E203" i="59" s="1"/>
  <c r="E204" i="59" s="1"/>
  <c r="E205" i="59" s="1"/>
  <c r="E206" i="59" s="1"/>
  <c r="E207" i="59" s="1"/>
  <c r="E208" i="59" s="1"/>
  <c r="E209" i="59" s="1"/>
  <c r="E210" i="59" s="1"/>
  <c r="E211" i="59" s="1"/>
  <c r="E212" i="59" s="1"/>
  <c r="E213" i="59" s="1"/>
  <c r="E214" i="59" s="1"/>
  <c r="E215" i="59" s="1"/>
  <c r="E216" i="59" s="1"/>
  <c r="E217" i="59" s="1"/>
  <c r="E218" i="59" s="1"/>
  <c r="E219" i="59" s="1"/>
  <c r="E220" i="59" s="1"/>
  <c r="E221" i="59" s="1"/>
  <c r="E222" i="59" s="1"/>
  <c r="E223" i="59" s="1"/>
  <c r="E224" i="59" s="1"/>
  <c r="E225" i="59" s="1"/>
  <c r="E226" i="59" s="1"/>
  <c r="F9" i="74"/>
  <c r="F10" i="74" s="1"/>
  <c r="F11" i="74" s="1"/>
  <c r="F12" i="74" s="1"/>
  <c r="F13" i="74" s="1"/>
  <c r="F14" i="74" s="1"/>
  <c r="F15" i="74" s="1"/>
  <c r="F16" i="74" s="1"/>
  <c r="F17" i="74" s="1"/>
  <c r="F18" i="74" s="1"/>
  <c r="F19" i="74" s="1"/>
  <c r="F20" i="74" s="1"/>
  <c r="F21" i="74" s="1"/>
  <c r="F22" i="74" s="1"/>
  <c r="F23" i="74" s="1"/>
  <c r="F24" i="74" s="1"/>
  <c r="F25" i="74" s="1"/>
  <c r="F26" i="74" s="1"/>
  <c r="F27" i="74" s="1"/>
  <c r="F28" i="74" s="1"/>
  <c r="F29" i="74" s="1"/>
  <c r="F30" i="74" s="1"/>
  <c r="F31" i="74" s="1"/>
  <c r="F32" i="74" s="1"/>
  <c r="F33" i="74" s="1"/>
  <c r="F34" i="74" s="1"/>
  <c r="F35" i="74" s="1"/>
  <c r="F36" i="74" s="1"/>
  <c r="F37" i="74" s="1"/>
  <c r="F38" i="74" s="1"/>
  <c r="F39" i="74" s="1"/>
  <c r="F40" i="74" s="1"/>
  <c r="F41" i="74" s="1"/>
  <c r="F42" i="74" s="1"/>
  <c r="F43" i="74" s="1"/>
  <c r="F44" i="74" s="1"/>
  <c r="F45" i="74" s="1"/>
  <c r="F46" i="74" s="1"/>
  <c r="F47" i="74" s="1"/>
  <c r="F48" i="74" s="1"/>
  <c r="F49" i="74" s="1"/>
  <c r="F50" i="74" s="1"/>
  <c r="F51" i="74" s="1"/>
  <c r="F52" i="74" s="1"/>
  <c r="F53" i="74" s="1"/>
  <c r="F54" i="74" s="1"/>
  <c r="F55" i="74" s="1"/>
  <c r="F56" i="74" s="1"/>
  <c r="F57" i="74" s="1"/>
  <c r="F58" i="74" s="1"/>
  <c r="F59" i="74" s="1"/>
  <c r="F60" i="74" s="1"/>
  <c r="F61" i="74" s="1"/>
  <c r="F62" i="74" s="1"/>
  <c r="F63" i="74" s="1"/>
  <c r="F64" i="74" s="1"/>
  <c r="F65" i="74" s="1"/>
  <c r="F66" i="74" s="1"/>
  <c r="F67" i="74" s="1"/>
  <c r="F68" i="74" s="1"/>
  <c r="F69" i="74" s="1"/>
  <c r="F70" i="74" s="1"/>
  <c r="F71" i="74" s="1"/>
  <c r="E9" i="74"/>
  <c r="E10" i="74" s="1"/>
  <c r="E11" i="74" s="1"/>
  <c r="E12" i="74" s="1"/>
  <c r="E13" i="74" s="1"/>
  <c r="E14" i="74" s="1"/>
  <c r="E15" i="74" s="1"/>
  <c r="E16" i="74" s="1"/>
  <c r="E17" i="74" s="1"/>
  <c r="E18" i="74" s="1"/>
  <c r="E19" i="74" s="1"/>
  <c r="E20" i="74" s="1"/>
  <c r="E21" i="74" s="1"/>
  <c r="E22" i="74" s="1"/>
  <c r="E23" i="74" s="1"/>
  <c r="E24" i="74" s="1"/>
  <c r="E25" i="74" s="1"/>
  <c r="E26" i="74" s="1"/>
  <c r="E27" i="74" s="1"/>
  <c r="E28" i="74" s="1"/>
  <c r="E29" i="74" s="1"/>
  <c r="E30" i="74" s="1"/>
  <c r="E31" i="74" s="1"/>
  <c r="E32" i="74" s="1"/>
  <c r="E33" i="74" s="1"/>
  <c r="E34" i="74" s="1"/>
  <c r="E35" i="74" s="1"/>
  <c r="E36" i="74" s="1"/>
  <c r="E37" i="74" s="1"/>
  <c r="E38" i="74" s="1"/>
  <c r="E39" i="74" s="1"/>
  <c r="E40" i="74" s="1"/>
  <c r="E41" i="74" s="1"/>
  <c r="E42" i="74" s="1"/>
  <c r="E43" i="74" s="1"/>
  <c r="E44" i="74" s="1"/>
  <c r="E45" i="74" s="1"/>
  <c r="E46" i="74" s="1"/>
  <c r="E47" i="74" s="1"/>
  <c r="E48" i="74" s="1"/>
  <c r="E49" i="74" s="1"/>
  <c r="E50" i="74" s="1"/>
  <c r="E51" i="74" s="1"/>
  <c r="E52" i="74" s="1"/>
  <c r="E53" i="74" s="1"/>
  <c r="E54" i="74" s="1"/>
  <c r="E55" i="74" s="1"/>
  <c r="E56" i="74" s="1"/>
  <c r="E57" i="74" s="1"/>
  <c r="E58" i="74" s="1"/>
  <c r="E59" i="74" s="1"/>
  <c r="E60" i="74" s="1"/>
  <c r="E61" i="74" s="1"/>
  <c r="E62" i="74" s="1"/>
  <c r="E63" i="74" s="1"/>
  <c r="E64" i="74" s="1"/>
  <c r="E65" i="74" s="1"/>
  <c r="E66" i="74" s="1"/>
  <c r="E67" i="74" s="1"/>
  <c r="E68" i="74" s="1"/>
  <c r="E69" i="74" s="1"/>
  <c r="E70" i="74" s="1"/>
  <c r="E71" i="74" s="1"/>
  <c r="E72" i="74" s="1"/>
  <c r="F9" i="77"/>
  <c r="F10" i="77" s="1"/>
  <c r="F11" i="77" s="1"/>
  <c r="F12" i="77" s="1"/>
  <c r="F13" i="77" s="1"/>
  <c r="F14" i="77" s="1"/>
  <c r="F15" i="77" s="1"/>
  <c r="F16" i="77" s="1"/>
  <c r="F17" i="77" s="1"/>
  <c r="F18" i="77" s="1"/>
  <c r="F19" i="77" s="1"/>
  <c r="F20" i="77" s="1"/>
  <c r="F21" i="77" s="1"/>
  <c r="F22" i="77" s="1"/>
  <c r="F23" i="77" s="1"/>
  <c r="F24" i="77" s="1"/>
  <c r="F25" i="77" s="1"/>
  <c r="F26" i="77" s="1"/>
  <c r="F27" i="77" s="1"/>
  <c r="F28" i="77" s="1"/>
  <c r="F29" i="77" s="1"/>
  <c r="F30" i="77" s="1"/>
  <c r="F31" i="77" s="1"/>
  <c r="F32" i="77" s="1"/>
  <c r="F33" i="77" s="1"/>
  <c r="F34" i="77" s="1"/>
  <c r="F35" i="77" s="1"/>
  <c r="F36" i="77" s="1"/>
  <c r="F37" i="77" s="1"/>
  <c r="F38" i="77" s="1"/>
  <c r="F39" i="77" s="1"/>
  <c r="F40" i="77" s="1"/>
  <c r="F41" i="77" s="1"/>
  <c r="F42" i="77" s="1"/>
  <c r="F43" i="77" s="1"/>
  <c r="F44" i="77" s="1"/>
  <c r="E9" i="77"/>
  <c r="E10" i="77" s="1"/>
  <c r="E11" i="77" s="1"/>
  <c r="E12" i="77" s="1"/>
  <c r="E13" i="77" s="1"/>
  <c r="E14" i="77" s="1"/>
  <c r="E15" i="77" s="1"/>
  <c r="E16" i="77" s="1"/>
  <c r="E17" i="77" s="1"/>
  <c r="E18" i="77" s="1"/>
  <c r="E19" i="77" s="1"/>
  <c r="E20" i="77" s="1"/>
  <c r="E21" i="77" s="1"/>
  <c r="E22" i="77" s="1"/>
  <c r="E23" i="77" s="1"/>
  <c r="E24" i="77" s="1"/>
  <c r="E25" i="77" s="1"/>
  <c r="E26" i="77" s="1"/>
  <c r="E27" i="77" s="1"/>
  <c r="E28" i="77" s="1"/>
  <c r="E29" i="77" s="1"/>
  <c r="E30" i="77" s="1"/>
  <c r="E31" i="77" s="1"/>
  <c r="E32" i="77" s="1"/>
  <c r="E33" i="77" s="1"/>
  <c r="E34" i="77" s="1"/>
  <c r="E35" i="77" s="1"/>
  <c r="E36" i="77" s="1"/>
  <c r="E37" i="77" s="1"/>
  <c r="E38" i="77" s="1"/>
  <c r="E39" i="77" s="1"/>
  <c r="E40" i="77" s="1"/>
  <c r="E41" i="77" s="1"/>
  <c r="E42" i="77" s="1"/>
  <c r="E43" i="77" s="1"/>
  <c r="E44" i="77" s="1"/>
  <c r="F9" i="79"/>
  <c r="E9" i="79"/>
  <c r="E10" i="79" s="1"/>
  <c r="E11" i="79" s="1"/>
  <c r="E12" i="79" s="1"/>
  <c r="E13" i="79" s="1"/>
  <c r="E14" i="79" s="1"/>
  <c r="E15" i="79" s="1"/>
  <c r="E16" i="79" s="1"/>
  <c r="E17" i="79" s="1"/>
  <c r="E18" i="79" s="1"/>
  <c r="E19" i="79" s="1"/>
  <c r="E20" i="79" s="1"/>
  <c r="E21" i="79" s="1"/>
  <c r="E22" i="79" s="1"/>
  <c r="E23" i="79" s="1"/>
  <c r="E24" i="79" s="1"/>
  <c r="E25" i="79" s="1"/>
  <c r="E26" i="79" s="1"/>
  <c r="E27" i="79" s="1"/>
  <c r="E28" i="79" s="1"/>
  <c r="E29" i="79" s="1"/>
  <c r="E30" i="79" s="1"/>
  <c r="E31" i="79" s="1"/>
  <c r="E32" i="79" s="1"/>
  <c r="E33" i="79" s="1"/>
  <c r="E34" i="79" s="1"/>
  <c r="E35" i="79" s="1"/>
  <c r="E36" i="79" s="1"/>
  <c r="E37" i="79" s="1"/>
  <c r="E38" i="79" s="1"/>
  <c r="E39" i="79" s="1"/>
  <c r="E40" i="79" s="1"/>
  <c r="E41" i="79" s="1"/>
  <c r="E42" i="79" s="1"/>
  <c r="L43" i="26"/>
  <c r="L42" i="26"/>
  <c r="L41" i="26"/>
  <c r="L40" i="26"/>
  <c r="L39" i="26"/>
  <c r="L38" i="26"/>
  <c r="L37" i="26"/>
  <c r="L36" i="26"/>
  <c r="L35" i="26"/>
  <c r="L34" i="26"/>
  <c r="L33" i="26"/>
  <c r="L32" i="26"/>
  <c r="L31" i="26"/>
  <c r="L30" i="26"/>
  <c r="L29" i="26"/>
  <c r="L28" i="26"/>
  <c r="L27" i="26"/>
  <c r="L26" i="26"/>
  <c r="L25" i="26"/>
  <c r="L24" i="26"/>
  <c r="N29" i="26" s="1"/>
  <c r="L23" i="26"/>
  <c r="N28" i="26" s="1"/>
  <c r="L22" i="26"/>
  <c r="N27" i="26" s="1"/>
  <c r="L21" i="26"/>
  <c r="N26" i="26" s="1"/>
  <c r="L20" i="26"/>
  <c r="L19" i="26"/>
  <c r="L18" i="26"/>
  <c r="L17" i="26"/>
  <c r="L16" i="26"/>
  <c r="L15" i="26"/>
  <c r="L14" i="26"/>
  <c r="L13" i="26"/>
  <c r="L12" i="26"/>
  <c r="L11" i="26"/>
  <c r="L10" i="26"/>
  <c r="L9" i="26"/>
  <c r="F9" i="26"/>
  <c r="F10" i="26" s="1"/>
  <c r="F11" i="26" s="1"/>
  <c r="F12" i="26" s="1"/>
  <c r="F13" i="26" s="1"/>
  <c r="F14" i="26" s="1"/>
  <c r="F15" i="26" s="1"/>
  <c r="F16" i="26" s="1"/>
  <c r="F17" i="26" s="1"/>
  <c r="F18" i="26" s="1"/>
  <c r="F19" i="26" s="1"/>
  <c r="F20" i="26" s="1"/>
  <c r="F21" i="26" s="1"/>
  <c r="F22" i="26" s="1"/>
  <c r="F23" i="26" s="1"/>
  <c r="F24" i="26" s="1"/>
  <c r="F25" i="26" s="1"/>
  <c r="F26" i="26" s="1"/>
  <c r="F27" i="26" s="1"/>
  <c r="F28" i="26" s="1"/>
  <c r="F29" i="26" s="1"/>
  <c r="F30" i="26" s="1"/>
  <c r="F31" i="26" s="1"/>
  <c r="F32" i="26" s="1"/>
  <c r="F33" i="26" s="1"/>
  <c r="F34" i="26" s="1"/>
  <c r="F35" i="26" s="1"/>
  <c r="F36" i="26" s="1"/>
  <c r="F37" i="26" s="1"/>
  <c r="F38" i="26" s="1"/>
  <c r="F39" i="26" s="1"/>
  <c r="F40" i="26" s="1"/>
  <c r="F41" i="26" s="1"/>
  <c r="F42" i="26" s="1"/>
  <c r="F43" i="26" s="1"/>
  <c r="F44" i="26" s="1"/>
  <c r="F45" i="26" s="1"/>
  <c r="F46" i="26" s="1"/>
  <c r="F47" i="26" s="1"/>
  <c r="F48" i="26" s="1"/>
  <c r="F49" i="26" s="1"/>
  <c r="F50" i="26" s="1"/>
  <c r="F51" i="26" s="1"/>
  <c r="F52" i="26" s="1"/>
  <c r="F53" i="26" s="1"/>
  <c r="F54" i="26" s="1"/>
  <c r="F55" i="26" s="1"/>
  <c r="F56" i="26" s="1"/>
  <c r="F57" i="26" s="1"/>
  <c r="F58" i="26" s="1"/>
  <c r="F59" i="26" s="1"/>
  <c r="F60" i="26" s="1"/>
  <c r="F61" i="26" s="1"/>
  <c r="F62" i="26" s="1"/>
  <c r="F63" i="26" s="1"/>
  <c r="F64" i="26" s="1"/>
  <c r="F65" i="26" s="1"/>
  <c r="F66" i="26" s="1"/>
  <c r="F67" i="26" s="1"/>
  <c r="F68" i="26" s="1"/>
  <c r="F69" i="26" s="1"/>
  <c r="F70" i="26" s="1"/>
  <c r="F71" i="26" s="1"/>
  <c r="F72" i="26" s="1"/>
  <c r="F73" i="26" s="1"/>
  <c r="F74" i="26" s="1"/>
  <c r="F75" i="26" s="1"/>
  <c r="F76" i="26" s="1"/>
  <c r="F77" i="26" s="1"/>
  <c r="F78" i="26" s="1"/>
  <c r="F79" i="26" s="1"/>
  <c r="F80" i="26" s="1"/>
  <c r="F81" i="26" s="1"/>
  <c r="F82" i="26" s="1"/>
  <c r="F83" i="26" s="1"/>
  <c r="F84" i="26" s="1"/>
  <c r="F85" i="26" s="1"/>
  <c r="F86" i="26" s="1"/>
  <c r="F87" i="26" s="1"/>
  <c r="F88" i="26" s="1"/>
  <c r="F89" i="26" s="1"/>
  <c r="F90" i="26" s="1"/>
  <c r="F91" i="26" s="1"/>
  <c r="F92" i="26" s="1"/>
  <c r="F93" i="26" s="1"/>
  <c r="F94" i="26" s="1"/>
  <c r="F95" i="26" s="1"/>
  <c r="F96" i="26" s="1"/>
  <c r="F97" i="26" s="1"/>
  <c r="F98" i="26" s="1"/>
  <c r="F99" i="26" s="1"/>
  <c r="F100" i="26" s="1"/>
  <c r="F101" i="26" s="1"/>
  <c r="F102" i="26" s="1"/>
  <c r="F103" i="26" s="1"/>
  <c r="F104" i="26" s="1"/>
  <c r="F105" i="26" s="1"/>
  <c r="F106" i="26" s="1"/>
  <c r="F107" i="26" s="1"/>
  <c r="F108" i="26" s="1"/>
  <c r="F109" i="26" s="1"/>
  <c r="F110" i="26" s="1"/>
  <c r="F111" i="26" s="1"/>
  <c r="F112" i="26" s="1"/>
  <c r="F113" i="26" s="1"/>
  <c r="F114" i="26" s="1"/>
  <c r="F115" i="26" s="1"/>
  <c r="F116" i="26" s="1"/>
  <c r="F117" i="26" s="1"/>
  <c r="F118" i="26" s="1"/>
  <c r="F119" i="26" s="1"/>
  <c r="F120" i="26" s="1"/>
  <c r="F121" i="26" s="1"/>
  <c r="F122" i="26" s="1"/>
  <c r="F123" i="26" s="1"/>
  <c r="F124" i="26" s="1"/>
  <c r="F125" i="26" s="1"/>
  <c r="F126" i="26" s="1"/>
  <c r="F127" i="26" s="1"/>
  <c r="F128" i="26" s="1"/>
  <c r="F129" i="26" s="1"/>
  <c r="F130" i="26" s="1"/>
  <c r="F131" i="26" s="1"/>
  <c r="F132" i="26" s="1"/>
  <c r="F133" i="26" s="1"/>
  <c r="F134" i="26" s="1"/>
  <c r="F135" i="26" s="1"/>
  <c r="F136" i="26" s="1"/>
  <c r="F137" i="26" s="1"/>
  <c r="F138" i="26" s="1"/>
  <c r="F139" i="26" s="1"/>
  <c r="F140" i="26" s="1"/>
  <c r="F141" i="26" s="1"/>
  <c r="F142" i="26" s="1"/>
  <c r="F143" i="26" s="1"/>
  <c r="F144" i="26" s="1"/>
  <c r="F145" i="26" s="1"/>
  <c r="F146" i="26" s="1"/>
  <c r="F147" i="26" s="1"/>
  <c r="F148" i="26" s="1"/>
  <c r="F149" i="26" s="1"/>
  <c r="F150" i="26" s="1"/>
  <c r="F151" i="26" s="1"/>
  <c r="F152" i="26" s="1"/>
  <c r="F153" i="26" s="1"/>
  <c r="F154" i="26" s="1"/>
  <c r="F155" i="26" s="1"/>
  <c r="F156" i="26" s="1"/>
  <c r="F157" i="26" s="1"/>
  <c r="F158" i="26" s="1"/>
  <c r="F159" i="26" s="1"/>
  <c r="F160" i="26" s="1"/>
  <c r="F161" i="26" s="1"/>
  <c r="F162" i="26" s="1"/>
  <c r="F163" i="26" s="1"/>
  <c r="F164" i="26" s="1"/>
  <c r="F165" i="26" s="1"/>
  <c r="F166" i="26" s="1"/>
  <c r="F167" i="26" s="1"/>
  <c r="F168" i="26" s="1"/>
  <c r="F169" i="26" s="1"/>
  <c r="F170" i="26" s="1"/>
  <c r="F171" i="26" s="1"/>
  <c r="F172" i="26" s="1"/>
  <c r="F173" i="26" s="1"/>
  <c r="F174" i="26" s="1"/>
  <c r="F175" i="26" s="1"/>
  <c r="F176" i="26" s="1"/>
  <c r="F177" i="26" s="1"/>
  <c r="F178" i="26" s="1"/>
  <c r="F179" i="26" s="1"/>
  <c r="F180" i="26" s="1"/>
  <c r="F181" i="26" s="1"/>
  <c r="F182" i="26" s="1"/>
  <c r="F183" i="26" s="1"/>
  <c r="F184" i="26" s="1"/>
  <c r="F185" i="26" s="1"/>
  <c r="F186" i="26" s="1"/>
  <c r="F187" i="26" s="1"/>
  <c r="F188" i="26" s="1"/>
  <c r="F189" i="26" s="1"/>
  <c r="F190" i="26" s="1"/>
  <c r="F191" i="26" s="1"/>
  <c r="F192" i="26" s="1"/>
  <c r="F193" i="26" s="1"/>
  <c r="F194" i="26" s="1"/>
  <c r="F195" i="26" s="1"/>
  <c r="F196" i="26" s="1"/>
  <c r="F197" i="26" s="1"/>
  <c r="F198" i="26" s="1"/>
  <c r="F199" i="26" s="1"/>
  <c r="F200" i="26" s="1"/>
  <c r="F201" i="26" s="1"/>
  <c r="F202" i="26" s="1"/>
  <c r="F203" i="26" s="1"/>
  <c r="F204" i="26" s="1"/>
  <c r="F205" i="26" s="1"/>
  <c r="F206" i="26" s="1"/>
  <c r="F207" i="26" s="1"/>
  <c r="F208" i="26" s="1"/>
  <c r="F209" i="26" s="1"/>
  <c r="E9" i="26"/>
  <c r="E10" i="26" s="1"/>
  <c r="E11" i="26" s="1"/>
  <c r="E12" i="26" s="1"/>
  <c r="E13" i="26" s="1"/>
  <c r="E14" i="26" s="1"/>
  <c r="E15" i="26" s="1"/>
  <c r="E16" i="26" s="1"/>
  <c r="E17" i="26" s="1"/>
  <c r="E18" i="26" s="1"/>
  <c r="E19" i="26" s="1"/>
  <c r="E20" i="26" s="1"/>
  <c r="E21" i="26" s="1"/>
  <c r="E22" i="26" s="1"/>
  <c r="E23" i="26" s="1"/>
  <c r="E24" i="26" s="1"/>
  <c r="E25" i="26" s="1"/>
  <c r="E26" i="26" s="1"/>
  <c r="E27" i="26" s="1"/>
  <c r="E28" i="26" s="1"/>
  <c r="E29" i="26" s="1"/>
  <c r="E30" i="26" s="1"/>
  <c r="E31" i="26" s="1"/>
  <c r="E32" i="26" s="1"/>
  <c r="E33" i="26" s="1"/>
  <c r="E34" i="26" s="1"/>
  <c r="E35" i="26" s="1"/>
  <c r="E36" i="26" s="1"/>
  <c r="E37" i="26" s="1"/>
  <c r="E38" i="26" s="1"/>
  <c r="E39" i="26" s="1"/>
  <c r="E40" i="26" s="1"/>
  <c r="E41" i="26" s="1"/>
  <c r="E42" i="26" s="1"/>
  <c r="E43" i="26" s="1"/>
  <c r="E44" i="26" s="1"/>
  <c r="E45" i="26" s="1"/>
  <c r="E46" i="26" s="1"/>
  <c r="E47" i="26" s="1"/>
  <c r="E48" i="26" s="1"/>
  <c r="E49" i="26" s="1"/>
  <c r="E50" i="26" s="1"/>
  <c r="E51" i="26" s="1"/>
  <c r="E52" i="26" s="1"/>
  <c r="E53" i="26" s="1"/>
  <c r="E54" i="26" s="1"/>
  <c r="E55" i="26" s="1"/>
  <c r="E56" i="26" s="1"/>
  <c r="E57" i="26" s="1"/>
  <c r="E58" i="26" s="1"/>
  <c r="E59" i="26" s="1"/>
  <c r="E60" i="26" s="1"/>
  <c r="E61" i="26" s="1"/>
  <c r="E62" i="26" s="1"/>
  <c r="E63" i="26" s="1"/>
  <c r="E64" i="26" s="1"/>
  <c r="E65" i="26" s="1"/>
  <c r="E66" i="26" s="1"/>
  <c r="E67" i="26" s="1"/>
  <c r="E68" i="26" s="1"/>
  <c r="E69" i="26" s="1"/>
  <c r="E70" i="26" s="1"/>
  <c r="E71" i="26" s="1"/>
  <c r="E72" i="26" s="1"/>
  <c r="E73" i="26" s="1"/>
  <c r="E74" i="26" s="1"/>
  <c r="E75" i="26" s="1"/>
  <c r="E76" i="26" s="1"/>
  <c r="E77" i="26" s="1"/>
  <c r="E78" i="26" s="1"/>
  <c r="E79" i="26" s="1"/>
  <c r="E80" i="26" s="1"/>
  <c r="E81" i="26" s="1"/>
  <c r="E82" i="26" s="1"/>
  <c r="E83" i="26" s="1"/>
  <c r="E84" i="26" s="1"/>
  <c r="E85" i="26" s="1"/>
  <c r="E86" i="26" s="1"/>
  <c r="E87" i="26" s="1"/>
  <c r="E88" i="26" s="1"/>
  <c r="E89" i="26" s="1"/>
  <c r="E90" i="26" s="1"/>
  <c r="E91" i="26" s="1"/>
  <c r="E92" i="26" s="1"/>
  <c r="E93" i="26" s="1"/>
  <c r="E94" i="26" s="1"/>
  <c r="E95" i="26" s="1"/>
  <c r="E96" i="26" s="1"/>
  <c r="E97" i="26" s="1"/>
  <c r="E98" i="26" s="1"/>
  <c r="E99" i="26" s="1"/>
  <c r="E100" i="26" s="1"/>
  <c r="E101" i="26" s="1"/>
  <c r="E102" i="26" s="1"/>
  <c r="E103" i="26" s="1"/>
  <c r="E104" i="26" s="1"/>
  <c r="E105" i="26" s="1"/>
  <c r="E106" i="26" s="1"/>
  <c r="E107" i="26" s="1"/>
  <c r="E108" i="26" s="1"/>
  <c r="E109" i="26" s="1"/>
  <c r="E110" i="26" s="1"/>
  <c r="E111" i="26" s="1"/>
  <c r="E112" i="26" s="1"/>
  <c r="E113" i="26" s="1"/>
  <c r="E114" i="26" s="1"/>
  <c r="E115" i="26" s="1"/>
  <c r="E116" i="26" s="1"/>
  <c r="E117" i="26" s="1"/>
  <c r="E118" i="26" s="1"/>
  <c r="E119" i="26" s="1"/>
  <c r="E120" i="26" s="1"/>
  <c r="E121" i="26" s="1"/>
  <c r="E122" i="26" s="1"/>
  <c r="E123" i="26" s="1"/>
  <c r="E124" i="26" s="1"/>
  <c r="E125" i="26" s="1"/>
  <c r="E126" i="26" s="1"/>
  <c r="E127" i="26" s="1"/>
  <c r="E128" i="26" s="1"/>
  <c r="E129" i="26" s="1"/>
  <c r="E130" i="26" s="1"/>
  <c r="E131" i="26" s="1"/>
  <c r="E132" i="26" s="1"/>
  <c r="E133" i="26" s="1"/>
  <c r="E134" i="26" s="1"/>
  <c r="E135" i="26" s="1"/>
  <c r="E136" i="26" s="1"/>
  <c r="E137" i="26" s="1"/>
  <c r="E138" i="26" s="1"/>
  <c r="E139" i="26" s="1"/>
  <c r="E140" i="26" s="1"/>
  <c r="E141" i="26" s="1"/>
  <c r="E142" i="26" s="1"/>
  <c r="E143" i="26" s="1"/>
  <c r="E144" i="26" s="1"/>
  <c r="E145" i="26" s="1"/>
  <c r="E146" i="26" s="1"/>
  <c r="E147" i="26" s="1"/>
  <c r="E148" i="26" s="1"/>
  <c r="E149" i="26" s="1"/>
  <c r="E150" i="26" s="1"/>
  <c r="E151" i="26" s="1"/>
  <c r="E152" i="26" s="1"/>
  <c r="E153" i="26" s="1"/>
  <c r="E154" i="26" s="1"/>
  <c r="E155" i="26" s="1"/>
  <c r="E156" i="26" s="1"/>
  <c r="E157" i="26" s="1"/>
  <c r="E158" i="26" s="1"/>
  <c r="E159" i="26" s="1"/>
  <c r="E160" i="26" s="1"/>
  <c r="E161" i="26" s="1"/>
  <c r="E162" i="26" s="1"/>
  <c r="E163" i="26" s="1"/>
  <c r="E164" i="26" s="1"/>
  <c r="E165" i="26" s="1"/>
  <c r="E166" i="26" s="1"/>
  <c r="E167" i="26" s="1"/>
  <c r="E168" i="26" s="1"/>
  <c r="E169" i="26" s="1"/>
  <c r="E170" i="26" s="1"/>
  <c r="E171" i="26" s="1"/>
  <c r="E172" i="26" s="1"/>
  <c r="E173" i="26" s="1"/>
  <c r="E174" i="26" s="1"/>
  <c r="E175" i="26" s="1"/>
  <c r="E176" i="26" s="1"/>
  <c r="E177" i="26" s="1"/>
  <c r="E178" i="26" s="1"/>
  <c r="E179" i="26" s="1"/>
  <c r="E180" i="26" s="1"/>
  <c r="E181" i="26" s="1"/>
  <c r="E182" i="26" s="1"/>
  <c r="E183" i="26" s="1"/>
  <c r="E184" i="26" s="1"/>
  <c r="E185" i="26" s="1"/>
  <c r="E186" i="26" s="1"/>
  <c r="E187" i="26" s="1"/>
  <c r="E188" i="26" s="1"/>
  <c r="E189" i="26" s="1"/>
  <c r="E190" i="26" s="1"/>
  <c r="E191" i="26" s="1"/>
  <c r="E192" i="26" s="1"/>
  <c r="E193" i="26" s="1"/>
  <c r="E194" i="26" s="1"/>
  <c r="E195" i="26" s="1"/>
  <c r="E196" i="26" s="1"/>
  <c r="E197" i="26" s="1"/>
  <c r="E198" i="26" s="1"/>
  <c r="E199" i="26" s="1"/>
  <c r="E200" i="26" s="1"/>
  <c r="E201" i="26" s="1"/>
  <c r="E202" i="26" s="1"/>
  <c r="E203" i="26" s="1"/>
  <c r="E204" i="26" s="1"/>
  <c r="E205" i="26" s="1"/>
  <c r="E206" i="26" s="1"/>
  <c r="E207" i="26" s="1"/>
  <c r="E208" i="26" s="1"/>
  <c r="E209" i="26" s="1"/>
  <c r="L8" i="26"/>
  <c r="F9" i="34"/>
  <c r="F10" i="34" s="1"/>
  <c r="F11" i="34" s="1"/>
  <c r="F12" i="34" s="1"/>
  <c r="F13" i="34" s="1"/>
  <c r="F14" i="34" s="1"/>
  <c r="F15" i="34" s="1"/>
  <c r="F16" i="34" s="1"/>
  <c r="F17" i="34" s="1"/>
  <c r="F18" i="34" s="1"/>
  <c r="F19" i="34" s="1"/>
  <c r="F20" i="34" s="1"/>
  <c r="F21" i="34" s="1"/>
  <c r="F22" i="34" s="1"/>
  <c r="F23" i="34" s="1"/>
  <c r="F24" i="34" s="1"/>
  <c r="F25" i="34" s="1"/>
  <c r="F26" i="34" s="1"/>
  <c r="F27" i="34" s="1"/>
  <c r="F28" i="34" s="1"/>
  <c r="F29" i="34" s="1"/>
  <c r="F30" i="34" s="1"/>
  <c r="F31" i="34" s="1"/>
  <c r="F32" i="34" s="1"/>
  <c r="F33" i="34" s="1"/>
  <c r="F34" i="34" s="1"/>
  <c r="F35" i="34" s="1"/>
  <c r="F36" i="34" s="1"/>
  <c r="F37" i="34" s="1"/>
  <c r="F38" i="34" s="1"/>
  <c r="F39" i="34" s="1"/>
  <c r="F40" i="34" s="1"/>
  <c r="F41" i="34" s="1"/>
  <c r="F42" i="34" s="1"/>
  <c r="F43" i="34" s="1"/>
  <c r="F44" i="34" s="1"/>
  <c r="F45" i="34" s="1"/>
  <c r="F46" i="34" s="1"/>
  <c r="F47" i="34" s="1"/>
  <c r="F48" i="34" s="1"/>
  <c r="F49" i="34" s="1"/>
  <c r="F50" i="34" s="1"/>
  <c r="F51" i="34" s="1"/>
  <c r="F52" i="34" s="1"/>
  <c r="F53" i="34" s="1"/>
  <c r="F54" i="34" s="1"/>
  <c r="F55" i="34" s="1"/>
  <c r="F56" i="34" s="1"/>
  <c r="F57" i="34" s="1"/>
  <c r="F58" i="34" s="1"/>
  <c r="F59" i="34" s="1"/>
  <c r="F60" i="34" s="1"/>
  <c r="F61" i="34" s="1"/>
  <c r="F62" i="34" s="1"/>
  <c r="F63" i="34" s="1"/>
  <c r="F64" i="34" s="1"/>
  <c r="F65" i="34" s="1"/>
  <c r="F66" i="34" s="1"/>
  <c r="F67" i="34" s="1"/>
  <c r="F68" i="34" s="1"/>
  <c r="F69" i="34" s="1"/>
  <c r="F70" i="34" s="1"/>
  <c r="F71" i="34" s="1"/>
  <c r="F72" i="34" s="1"/>
  <c r="F73" i="34" s="1"/>
  <c r="F74" i="34" s="1"/>
  <c r="F75" i="34" s="1"/>
  <c r="F76" i="34" s="1"/>
  <c r="F77" i="34" s="1"/>
  <c r="F78" i="34" s="1"/>
  <c r="F79" i="34" s="1"/>
  <c r="F80" i="34" s="1"/>
  <c r="F81" i="34" s="1"/>
  <c r="F82" i="34" s="1"/>
  <c r="F83" i="34" s="1"/>
  <c r="F84" i="34" s="1"/>
  <c r="F85" i="34" s="1"/>
  <c r="F86" i="34" s="1"/>
  <c r="F87" i="34" s="1"/>
  <c r="F88" i="34" s="1"/>
  <c r="F89" i="34" s="1"/>
  <c r="F90" i="34" s="1"/>
  <c r="F91" i="34" s="1"/>
  <c r="F92" i="34" s="1"/>
  <c r="F93" i="34" s="1"/>
  <c r="F94" i="34" s="1"/>
  <c r="F95" i="34" s="1"/>
  <c r="F96" i="34" s="1"/>
  <c r="F97" i="34" s="1"/>
  <c r="F98" i="34" s="1"/>
  <c r="F99" i="34" s="1"/>
  <c r="F100" i="34" s="1"/>
  <c r="F101" i="34" s="1"/>
  <c r="F102" i="34" s="1"/>
  <c r="F103" i="34" s="1"/>
  <c r="F104" i="34" s="1"/>
  <c r="F105" i="34" s="1"/>
  <c r="F106" i="34" s="1"/>
  <c r="F107" i="34" s="1"/>
  <c r="F108" i="34" s="1"/>
  <c r="F109" i="34" s="1"/>
  <c r="F110" i="34" s="1"/>
  <c r="F111" i="34" s="1"/>
  <c r="F112" i="34" s="1"/>
  <c r="F113" i="34" s="1"/>
  <c r="F114" i="34" s="1"/>
  <c r="F115" i="34" s="1"/>
  <c r="F116" i="34" s="1"/>
  <c r="F117" i="34" s="1"/>
  <c r="F118" i="34" s="1"/>
  <c r="F119" i="34" s="1"/>
  <c r="F120" i="34" s="1"/>
  <c r="F121" i="34" s="1"/>
  <c r="F122" i="34" s="1"/>
  <c r="F123" i="34" s="1"/>
  <c r="F124" i="34" s="1"/>
  <c r="F125" i="34" s="1"/>
  <c r="F126" i="34" s="1"/>
  <c r="F127" i="34" s="1"/>
  <c r="F128" i="34" s="1"/>
  <c r="F129" i="34" s="1"/>
  <c r="F130" i="34" s="1"/>
  <c r="F131" i="34" s="1"/>
  <c r="F132" i="34" s="1"/>
  <c r="F133" i="34" s="1"/>
  <c r="F134" i="34" s="1"/>
  <c r="F135" i="34" s="1"/>
  <c r="F136" i="34" s="1"/>
  <c r="F137" i="34" s="1"/>
  <c r="F138" i="34" s="1"/>
  <c r="F139" i="34" s="1"/>
  <c r="F140" i="34" s="1"/>
  <c r="F141" i="34" s="1"/>
  <c r="F142" i="34" s="1"/>
  <c r="F143" i="34" s="1"/>
  <c r="F144" i="34" s="1"/>
  <c r="F145" i="34" s="1"/>
  <c r="F146" i="34" s="1"/>
  <c r="F147" i="34" s="1"/>
  <c r="F148" i="34" s="1"/>
  <c r="F149" i="34" s="1"/>
  <c r="F150" i="34" s="1"/>
  <c r="F151" i="34" s="1"/>
  <c r="F152" i="34" s="1"/>
  <c r="F153" i="34" s="1"/>
  <c r="F154" i="34" s="1"/>
  <c r="F155" i="34" s="1"/>
  <c r="F156" i="34" s="1"/>
  <c r="F157" i="34" s="1"/>
  <c r="F158" i="34" s="1"/>
  <c r="F159" i="34" s="1"/>
  <c r="F160" i="34" s="1"/>
  <c r="F161" i="34" s="1"/>
  <c r="F162" i="34" s="1"/>
  <c r="F163" i="34" s="1"/>
  <c r="F164" i="34" s="1"/>
  <c r="F165" i="34" s="1"/>
  <c r="F166" i="34" s="1"/>
  <c r="F167" i="34" s="1"/>
  <c r="F168" i="34" s="1"/>
  <c r="F169" i="34" s="1"/>
  <c r="F170" i="34" s="1"/>
  <c r="F171" i="34" s="1"/>
  <c r="F172" i="34" s="1"/>
  <c r="F173" i="34" s="1"/>
  <c r="F174" i="34" s="1"/>
  <c r="F175" i="34" s="1"/>
  <c r="F176" i="34" s="1"/>
  <c r="F177" i="34" s="1"/>
  <c r="F178" i="34" s="1"/>
  <c r="F179" i="34" s="1"/>
  <c r="F180" i="34" s="1"/>
  <c r="F181" i="34" s="1"/>
  <c r="F182" i="34" s="1"/>
  <c r="F183" i="34" s="1"/>
  <c r="F184" i="34" s="1"/>
  <c r="F185" i="34" s="1"/>
  <c r="F186" i="34" s="1"/>
  <c r="F187" i="34" s="1"/>
  <c r="F188" i="34" s="1"/>
  <c r="F189" i="34" s="1"/>
  <c r="F190" i="34" s="1"/>
  <c r="F191" i="34" s="1"/>
  <c r="F192" i="34" s="1"/>
  <c r="F193" i="34" s="1"/>
  <c r="F194" i="34" s="1"/>
  <c r="F195" i="34" s="1"/>
  <c r="F196" i="34" s="1"/>
  <c r="F197" i="34" s="1"/>
  <c r="F198" i="34" s="1"/>
  <c r="F199" i="34" s="1"/>
  <c r="F200" i="34" s="1"/>
  <c r="F201" i="34" s="1"/>
  <c r="F202" i="34" s="1"/>
  <c r="F203" i="34" s="1"/>
  <c r="F204" i="34" s="1"/>
  <c r="F205" i="34" s="1"/>
  <c r="F206" i="34" s="1"/>
  <c r="F207" i="34" s="1"/>
  <c r="F208" i="34" s="1"/>
  <c r="F209" i="34" s="1"/>
  <c r="E9" i="34"/>
  <c r="E10" i="34" s="1"/>
  <c r="E11" i="34" s="1"/>
  <c r="E12" i="34" s="1"/>
  <c r="E13" i="34" s="1"/>
  <c r="E14" i="34" s="1"/>
  <c r="E15" i="34" s="1"/>
  <c r="E16" i="34" s="1"/>
  <c r="E17" i="34" s="1"/>
  <c r="E18" i="34" s="1"/>
  <c r="E19" i="34" s="1"/>
  <c r="E20" i="34" s="1"/>
  <c r="E21" i="34" s="1"/>
  <c r="E22" i="34" s="1"/>
  <c r="E23" i="34" s="1"/>
  <c r="E24" i="34" s="1"/>
  <c r="E25" i="34" s="1"/>
  <c r="E26" i="34" s="1"/>
  <c r="E27" i="34" s="1"/>
  <c r="E28" i="34" s="1"/>
  <c r="E29" i="34" s="1"/>
  <c r="E30" i="34" s="1"/>
  <c r="E31" i="34" s="1"/>
  <c r="E32" i="34" s="1"/>
  <c r="E33" i="34" s="1"/>
  <c r="E34" i="34" s="1"/>
  <c r="E35" i="34" s="1"/>
  <c r="E36" i="34" s="1"/>
  <c r="E37" i="34" s="1"/>
  <c r="E38" i="34" s="1"/>
  <c r="E39" i="34" s="1"/>
  <c r="E40" i="34" s="1"/>
  <c r="E41" i="34" s="1"/>
  <c r="E42" i="34" s="1"/>
  <c r="E43" i="34" s="1"/>
  <c r="E44" i="34" s="1"/>
  <c r="E45" i="34" s="1"/>
  <c r="E46" i="34" s="1"/>
  <c r="E47" i="34" s="1"/>
  <c r="E48" i="34" s="1"/>
  <c r="E49" i="34" s="1"/>
  <c r="E50" i="34" s="1"/>
  <c r="E51" i="34" s="1"/>
  <c r="E52" i="34" s="1"/>
  <c r="E53" i="34" s="1"/>
  <c r="E54" i="34" s="1"/>
  <c r="E55" i="34" s="1"/>
  <c r="E56" i="34" s="1"/>
  <c r="E57" i="34" s="1"/>
  <c r="E58" i="34" s="1"/>
  <c r="E59" i="34" s="1"/>
  <c r="E60" i="34" s="1"/>
  <c r="E61" i="34" s="1"/>
  <c r="E62" i="34" s="1"/>
  <c r="E63" i="34" s="1"/>
  <c r="E64" i="34" s="1"/>
  <c r="E65" i="34" s="1"/>
  <c r="E66" i="34" s="1"/>
  <c r="E67" i="34" s="1"/>
  <c r="E68" i="34" s="1"/>
  <c r="E69" i="34" s="1"/>
  <c r="E70" i="34" s="1"/>
  <c r="E71" i="34" s="1"/>
  <c r="E72" i="34" s="1"/>
  <c r="E73" i="34" s="1"/>
  <c r="E74" i="34" s="1"/>
  <c r="E75" i="34" s="1"/>
  <c r="E76" i="34" s="1"/>
  <c r="E77" i="34" s="1"/>
  <c r="E78" i="34" s="1"/>
  <c r="E79" i="34" s="1"/>
  <c r="E80" i="34" s="1"/>
  <c r="E81" i="34" s="1"/>
  <c r="E82" i="34" s="1"/>
  <c r="E83" i="34" s="1"/>
  <c r="E84" i="34" s="1"/>
  <c r="E85" i="34" s="1"/>
  <c r="E86" i="34" s="1"/>
  <c r="E87" i="34" s="1"/>
  <c r="E88" i="34" s="1"/>
  <c r="E89" i="34" s="1"/>
  <c r="E90" i="34" s="1"/>
  <c r="E91" i="34" s="1"/>
  <c r="E92" i="34" s="1"/>
  <c r="E93" i="34" s="1"/>
  <c r="E94" i="34" s="1"/>
  <c r="E95" i="34" s="1"/>
  <c r="E96" i="34" s="1"/>
  <c r="E97" i="34" s="1"/>
  <c r="E98" i="34" s="1"/>
  <c r="E99" i="34" s="1"/>
  <c r="E100" i="34" s="1"/>
  <c r="E101" i="34" s="1"/>
  <c r="E102" i="34" s="1"/>
  <c r="E103" i="34" s="1"/>
  <c r="E104" i="34" s="1"/>
  <c r="E105" i="34" s="1"/>
  <c r="E106" i="34" s="1"/>
  <c r="E107" i="34" s="1"/>
  <c r="E108" i="34" s="1"/>
  <c r="E109" i="34" s="1"/>
  <c r="E110" i="34" s="1"/>
  <c r="E111" i="34" s="1"/>
  <c r="E112" i="34" s="1"/>
  <c r="E113" i="34" s="1"/>
  <c r="E114" i="34" s="1"/>
  <c r="E115" i="34" s="1"/>
  <c r="E116" i="34" s="1"/>
  <c r="E117" i="34" s="1"/>
  <c r="E118" i="34" s="1"/>
  <c r="E119" i="34" s="1"/>
  <c r="E120" i="34" s="1"/>
  <c r="E121" i="34" s="1"/>
  <c r="E122" i="34" s="1"/>
  <c r="E123" i="34" s="1"/>
  <c r="E124" i="34" s="1"/>
  <c r="E125" i="34" s="1"/>
  <c r="E126" i="34" s="1"/>
  <c r="E127" i="34" s="1"/>
  <c r="E128" i="34" s="1"/>
  <c r="E129" i="34" s="1"/>
  <c r="E130" i="34" s="1"/>
  <c r="E131" i="34" s="1"/>
  <c r="E132" i="34" s="1"/>
  <c r="E133" i="34" s="1"/>
  <c r="E134" i="34" s="1"/>
  <c r="E135" i="34" s="1"/>
  <c r="E136" i="34" s="1"/>
  <c r="E137" i="34" s="1"/>
  <c r="E138" i="34" s="1"/>
  <c r="E139" i="34" s="1"/>
  <c r="E140" i="34" s="1"/>
  <c r="E141" i="34" s="1"/>
  <c r="E142" i="34" s="1"/>
  <c r="E143" i="34" s="1"/>
  <c r="E144" i="34" s="1"/>
  <c r="E145" i="34" s="1"/>
  <c r="E146" i="34" s="1"/>
  <c r="E147" i="34" s="1"/>
  <c r="E148" i="34" s="1"/>
  <c r="E149" i="34" s="1"/>
  <c r="E150" i="34" s="1"/>
  <c r="E151" i="34" s="1"/>
  <c r="E152" i="34" s="1"/>
  <c r="E153" i="34" s="1"/>
  <c r="E154" i="34" s="1"/>
  <c r="E155" i="34" s="1"/>
  <c r="E156" i="34" s="1"/>
  <c r="E157" i="34" s="1"/>
  <c r="E158" i="34" s="1"/>
  <c r="E159" i="34" s="1"/>
  <c r="E160" i="34" s="1"/>
  <c r="E161" i="34" s="1"/>
  <c r="E162" i="34" s="1"/>
  <c r="E163" i="34" s="1"/>
  <c r="E164" i="34" s="1"/>
  <c r="E165" i="34" s="1"/>
  <c r="E166" i="34" s="1"/>
  <c r="E167" i="34" s="1"/>
  <c r="E168" i="34" s="1"/>
  <c r="E169" i="34" s="1"/>
  <c r="E170" i="34" s="1"/>
  <c r="E171" i="34" s="1"/>
  <c r="E172" i="34" s="1"/>
  <c r="E173" i="34" s="1"/>
  <c r="E174" i="34" s="1"/>
  <c r="E175" i="34" s="1"/>
  <c r="E176" i="34" s="1"/>
  <c r="E177" i="34" s="1"/>
  <c r="E178" i="34" s="1"/>
  <c r="E179" i="34" s="1"/>
  <c r="E180" i="34" s="1"/>
  <c r="E181" i="34" s="1"/>
  <c r="E182" i="34" s="1"/>
  <c r="E183" i="34" s="1"/>
  <c r="E184" i="34" s="1"/>
  <c r="E185" i="34" s="1"/>
  <c r="E186" i="34" s="1"/>
  <c r="E187" i="34" s="1"/>
  <c r="E188" i="34" s="1"/>
  <c r="E189" i="34" s="1"/>
  <c r="E190" i="34" s="1"/>
  <c r="E191" i="34" s="1"/>
  <c r="E192" i="34" s="1"/>
  <c r="E193" i="34" s="1"/>
  <c r="E194" i="34" s="1"/>
  <c r="E195" i="34" s="1"/>
  <c r="E196" i="34" s="1"/>
  <c r="E197" i="34" s="1"/>
  <c r="E198" i="34" s="1"/>
  <c r="E199" i="34" s="1"/>
  <c r="E200" i="34" s="1"/>
  <c r="E201" i="34" s="1"/>
  <c r="E202" i="34" s="1"/>
  <c r="E203" i="34" s="1"/>
  <c r="E204" i="34" s="1"/>
  <c r="E205" i="34" s="1"/>
  <c r="E206" i="34" s="1"/>
  <c r="E207" i="34" s="1"/>
  <c r="E208" i="34" s="1"/>
  <c r="E209" i="34" s="1"/>
  <c r="F10" i="45"/>
  <c r="F11" i="45" s="1"/>
  <c r="F12" i="45" s="1"/>
  <c r="F13" i="45" s="1"/>
  <c r="F14" i="45" s="1"/>
  <c r="F15" i="45" s="1"/>
  <c r="F16" i="45" s="1"/>
  <c r="F17" i="45" s="1"/>
  <c r="F18" i="45" s="1"/>
  <c r="F19" i="45" s="1"/>
  <c r="F20" i="45" s="1"/>
  <c r="F21" i="45" s="1"/>
  <c r="F22" i="45" s="1"/>
  <c r="F23" i="45" s="1"/>
  <c r="F24" i="45" s="1"/>
  <c r="F25" i="45" s="1"/>
  <c r="F26" i="45" s="1"/>
  <c r="F27" i="45" s="1"/>
  <c r="F28" i="45" s="1"/>
  <c r="F29" i="45" s="1"/>
  <c r="F30" i="45" s="1"/>
  <c r="F31" i="45" s="1"/>
  <c r="F32" i="45" s="1"/>
  <c r="F33" i="45" s="1"/>
  <c r="F34" i="45" s="1"/>
  <c r="F35" i="45" s="1"/>
  <c r="F36" i="45" s="1"/>
  <c r="F37" i="45" s="1"/>
  <c r="F38" i="45" s="1"/>
  <c r="F39" i="45" s="1"/>
  <c r="F40" i="45" s="1"/>
  <c r="F41" i="45" s="1"/>
  <c r="F42" i="45" s="1"/>
  <c r="F43" i="45" s="1"/>
  <c r="F44" i="45" s="1"/>
  <c r="F45" i="45" s="1"/>
  <c r="F46" i="45" s="1"/>
  <c r="F47" i="45" s="1"/>
  <c r="F48" i="45" s="1"/>
  <c r="F49" i="45" s="1"/>
  <c r="F50" i="45" s="1"/>
  <c r="F51" i="45" s="1"/>
  <c r="F52" i="45" s="1"/>
  <c r="F53" i="45" s="1"/>
  <c r="F54" i="45" s="1"/>
  <c r="F55" i="45" s="1"/>
  <c r="F56" i="45" s="1"/>
  <c r="F57" i="45" s="1"/>
  <c r="F58" i="45" s="1"/>
  <c r="F59" i="45" s="1"/>
  <c r="F60" i="45" s="1"/>
  <c r="F61" i="45" s="1"/>
  <c r="F62" i="45" s="1"/>
  <c r="F63" i="45" s="1"/>
  <c r="F64" i="45" s="1"/>
  <c r="F65" i="45" s="1"/>
  <c r="F66" i="45" s="1"/>
  <c r="F67" i="45" s="1"/>
  <c r="F68" i="45" s="1"/>
  <c r="F69" i="45" s="1"/>
  <c r="F70" i="45" s="1"/>
  <c r="F71" i="45" s="1"/>
  <c r="F72" i="45" s="1"/>
  <c r="F73" i="45" s="1"/>
  <c r="F74" i="45" s="1"/>
  <c r="F75" i="45" s="1"/>
  <c r="F76" i="45" s="1"/>
  <c r="F77" i="45" s="1"/>
  <c r="F78" i="45" s="1"/>
  <c r="F79" i="45" s="1"/>
  <c r="F80" i="45" s="1"/>
  <c r="F81" i="45" s="1"/>
  <c r="F82" i="45" s="1"/>
  <c r="F83" i="45" s="1"/>
  <c r="F84" i="45" s="1"/>
  <c r="F85" i="45" s="1"/>
  <c r="F86" i="45" s="1"/>
  <c r="F87" i="45" s="1"/>
  <c r="F88" i="45" s="1"/>
  <c r="F89" i="45" s="1"/>
  <c r="F90" i="45" s="1"/>
  <c r="F91" i="45" s="1"/>
  <c r="F92" i="45" s="1"/>
  <c r="F93" i="45" s="1"/>
  <c r="F94" i="45" s="1"/>
  <c r="F95" i="45" s="1"/>
  <c r="F96" i="45" s="1"/>
  <c r="F97" i="45" s="1"/>
  <c r="F98" i="45" s="1"/>
  <c r="F99" i="45" s="1"/>
  <c r="F100" i="45" s="1"/>
  <c r="F101" i="45" s="1"/>
  <c r="F102" i="45" s="1"/>
  <c r="F103" i="45" s="1"/>
  <c r="F104" i="45" s="1"/>
  <c r="F105" i="45" s="1"/>
  <c r="F106" i="45" s="1"/>
  <c r="F107" i="45" s="1"/>
  <c r="F108" i="45" s="1"/>
  <c r="F109" i="45" s="1"/>
  <c r="F110" i="45" s="1"/>
  <c r="F111" i="45" s="1"/>
  <c r="F112" i="45" s="1"/>
  <c r="F113" i="45" s="1"/>
  <c r="F114" i="45" s="1"/>
  <c r="F115" i="45" s="1"/>
  <c r="F116" i="45" s="1"/>
  <c r="F117" i="45" s="1"/>
  <c r="F118" i="45" s="1"/>
  <c r="F119" i="45" s="1"/>
  <c r="F120" i="45" s="1"/>
  <c r="F121" i="45" s="1"/>
  <c r="F122" i="45" s="1"/>
  <c r="F123" i="45" s="1"/>
  <c r="F124" i="45" s="1"/>
  <c r="F125" i="45" s="1"/>
  <c r="F126" i="45" s="1"/>
  <c r="F127" i="45" s="1"/>
  <c r="F128" i="45" s="1"/>
  <c r="F129" i="45" s="1"/>
  <c r="F130" i="45" s="1"/>
  <c r="F131" i="45" s="1"/>
  <c r="F132" i="45" s="1"/>
  <c r="F133" i="45" s="1"/>
  <c r="F134" i="45" s="1"/>
  <c r="F135" i="45" s="1"/>
  <c r="F136" i="45" s="1"/>
  <c r="F137" i="45" s="1"/>
  <c r="F138" i="45" s="1"/>
  <c r="F139" i="45" s="1"/>
  <c r="F140" i="45" s="1"/>
  <c r="F141" i="45" s="1"/>
  <c r="F142" i="45" s="1"/>
  <c r="F143" i="45" s="1"/>
  <c r="F144" i="45" s="1"/>
  <c r="F145" i="45" s="1"/>
  <c r="F146" i="45" s="1"/>
  <c r="F147" i="45" s="1"/>
  <c r="F148" i="45" s="1"/>
  <c r="F149" i="45" s="1"/>
  <c r="F150" i="45" s="1"/>
  <c r="F151" i="45" s="1"/>
  <c r="F152" i="45" s="1"/>
  <c r="F153" i="45" s="1"/>
  <c r="F154" i="45" s="1"/>
  <c r="F155" i="45" s="1"/>
  <c r="F156" i="45" s="1"/>
  <c r="F157" i="45" s="1"/>
  <c r="F158" i="45" s="1"/>
  <c r="F159" i="45" s="1"/>
  <c r="F160" i="45" s="1"/>
  <c r="F161" i="45" s="1"/>
  <c r="F162" i="45" s="1"/>
  <c r="F163" i="45" s="1"/>
  <c r="F164" i="45" s="1"/>
  <c r="F165" i="45" s="1"/>
  <c r="F166" i="45" s="1"/>
  <c r="F167" i="45" s="1"/>
  <c r="F168" i="45" s="1"/>
  <c r="F169" i="45" s="1"/>
  <c r="F170" i="45" s="1"/>
  <c r="F171" i="45" s="1"/>
  <c r="F172" i="45" s="1"/>
  <c r="F173" i="45" s="1"/>
  <c r="F174" i="45" s="1"/>
  <c r="F175" i="45" s="1"/>
  <c r="F176" i="45" s="1"/>
  <c r="F177" i="45" s="1"/>
  <c r="F178" i="45" s="1"/>
  <c r="F179" i="45" s="1"/>
  <c r="F180" i="45" s="1"/>
  <c r="F181" i="45" s="1"/>
  <c r="F182" i="45" s="1"/>
  <c r="F183" i="45" s="1"/>
  <c r="F184" i="45" s="1"/>
  <c r="F185" i="45" s="1"/>
  <c r="F186" i="45" s="1"/>
  <c r="F187" i="45" s="1"/>
  <c r="F188" i="45" s="1"/>
  <c r="F189" i="45" s="1"/>
  <c r="F190" i="45" s="1"/>
  <c r="F191" i="45" s="1"/>
  <c r="F192" i="45" s="1"/>
  <c r="F193" i="45" s="1"/>
  <c r="F194" i="45" s="1"/>
  <c r="F195" i="45" s="1"/>
  <c r="F196" i="45" s="1"/>
  <c r="F197" i="45" s="1"/>
  <c r="F198" i="45" s="1"/>
  <c r="F199" i="45" s="1"/>
  <c r="F200" i="45" s="1"/>
  <c r="F201" i="45" s="1"/>
  <c r="F202" i="45" s="1"/>
  <c r="F203" i="45" s="1"/>
  <c r="F204" i="45" s="1"/>
  <c r="F205" i="45" s="1"/>
  <c r="F206" i="45" s="1"/>
  <c r="F207" i="45" s="1"/>
  <c r="F208" i="45" s="1"/>
  <c r="F209" i="45" s="1"/>
  <c r="F210" i="45" s="1"/>
  <c r="F211" i="45" s="1"/>
  <c r="F212" i="45" s="1"/>
  <c r="F213" i="45" s="1"/>
  <c r="F214" i="45" s="1"/>
  <c r="F215" i="45" s="1"/>
  <c r="F216" i="45" s="1"/>
  <c r="F217" i="45" s="1"/>
  <c r="F218" i="45" s="1"/>
  <c r="F219" i="45" s="1"/>
  <c r="F220" i="45" s="1"/>
  <c r="F221" i="45" s="1"/>
  <c r="F222" i="45" s="1"/>
  <c r="F223" i="45" s="1"/>
  <c r="F224" i="45" s="1"/>
  <c r="F225" i="45" s="1"/>
  <c r="F226" i="45" s="1"/>
  <c r="E27" i="1" s="1"/>
  <c r="F9" i="45"/>
  <c r="E9" i="45"/>
  <c r="E10" i="45" s="1"/>
  <c r="E11" i="45" s="1"/>
  <c r="E12" i="45" s="1"/>
  <c r="E13" i="45" s="1"/>
  <c r="E14" i="45" s="1"/>
  <c r="E15" i="45" s="1"/>
  <c r="E16" i="45" s="1"/>
  <c r="E17" i="45" s="1"/>
  <c r="E18" i="45" s="1"/>
  <c r="E19" i="45" s="1"/>
  <c r="E20" i="45" s="1"/>
  <c r="E21" i="45" s="1"/>
  <c r="E22" i="45" s="1"/>
  <c r="E23" i="45" s="1"/>
  <c r="E24" i="45" s="1"/>
  <c r="E25" i="45" s="1"/>
  <c r="E26" i="45" s="1"/>
  <c r="E27" i="45" s="1"/>
  <c r="E28" i="45" s="1"/>
  <c r="E29" i="45" s="1"/>
  <c r="E30" i="45" s="1"/>
  <c r="E31" i="45" s="1"/>
  <c r="E32" i="45" s="1"/>
  <c r="E33" i="45" s="1"/>
  <c r="E34" i="45" s="1"/>
  <c r="E35" i="45" s="1"/>
  <c r="E36" i="45" s="1"/>
  <c r="E37" i="45" s="1"/>
  <c r="E38" i="45" s="1"/>
  <c r="E39" i="45" s="1"/>
  <c r="E40" i="45" s="1"/>
  <c r="E41" i="45" s="1"/>
  <c r="E42" i="45" s="1"/>
  <c r="E43" i="45" s="1"/>
  <c r="E44" i="45" s="1"/>
  <c r="E45" i="45" s="1"/>
  <c r="E46" i="45" s="1"/>
  <c r="E47" i="45" s="1"/>
  <c r="E48" i="45" s="1"/>
  <c r="E49" i="45" s="1"/>
  <c r="E50" i="45" s="1"/>
  <c r="E51" i="45" s="1"/>
  <c r="E52" i="45" s="1"/>
  <c r="E53" i="45" s="1"/>
  <c r="E54" i="45" s="1"/>
  <c r="E55" i="45" s="1"/>
  <c r="E56" i="45" s="1"/>
  <c r="E57" i="45" s="1"/>
  <c r="E58" i="45" s="1"/>
  <c r="E59" i="45" s="1"/>
  <c r="E60" i="45" s="1"/>
  <c r="E61" i="45" s="1"/>
  <c r="E62" i="45" s="1"/>
  <c r="E63" i="45" s="1"/>
  <c r="E64" i="45" s="1"/>
  <c r="E65" i="45" s="1"/>
  <c r="E66" i="45" s="1"/>
  <c r="E67" i="45" s="1"/>
  <c r="E68" i="45" s="1"/>
  <c r="E69" i="45" s="1"/>
  <c r="E70" i="45" s="1"/>
  <c r="E71" i="45" s="1"/>
  <c r="E72" i="45" s="1"/>
  <c r="E73" i="45" s="1"/>
  <c r="E74" i="45" s="1"/>
  <c r="E75" i="45" s="1"/>
  <c r="E76" i="45" s="1"/>
  <c r="E77" i="45" s="1"/>
  <c r="E78" i="45" s="1"/>
  <c r="E79" i="45" s="1"/>
  <c r="E80" i="45" s="1"/>
  <c r="E81" i="45" s="1"/>
  <c r="E82" i="45" s="1"/>
  <c r="E83" i="45" s="1"/>
  <c r="E84" i="45" s="1"/>
  <c r="E85" i="45" s="1"/>
  <c r="E86" i="45" s="1"/>
  <c r="E87" i="45" s="1"/>
  <c r="E88" i="45" s="1"/>
  <c r="E89" i="45" s="1"/>
  <c r="E90" i="45" s="1"/>
  <c r="E91" i="45" s="1"/>
  <c r="E92" i="45" s="1"/>
  <c r="E93" i="45" s="1"/>
  <c r="E94" i="45" s="1"/>
  <c r="E95" i="45" s="1"/>
  <c r="E96" i="45" s="1"/>
  <c r="E97" i="45" s="1"/>
  <c r="E98" i="45" s="1"/>
  <c r="E99" i="45" s="1"/>
  <c r="E100" i="45" s="1"/>
  <c r="E101" i="45" s="1"/>
  <c r="E102" i="45" s="1"/>
  <c r="E103" i="45" s="1"/>
  <c r="E104" i="45" s="1"/>
  <c r="E105" i="45" s="1"/>
  <c r="E106" i="45" s="1"/>
  <c r="E107" i="45" s="1"/>
  <c r="E108" i="45" s="1"/>
  <c r="E109" i="45" s="1"/>
  <c r="E110" i="45" s="1"/>
  <c r="E111" i="45" s="1"/>
  <c r="E112" i="45" s="1"/>
  <c r="E113" i="45" s="1"/>
  <c r="E114" i="45" s="1"/>
  <c r="E115" i="45" s="1"/>
  <c r="E116" i="45" s="1"/>
  <c r="E117" i="45" s="1"/>
  <c r="E118" i="45" s="1"/>
  <c r="E119" i="45" s="1"/>
  <c r="E120" i="45" s="1"/>
  <c r="E121" i="45" s="1"/>
  <c r="E122" i="45" s="1"/>
  <c r="E123" i="45" s="1"/>
  <c r="E124" i="45" s="1"/>
  <c r="E125" i="45" s="1"/>
  <c r="E126" i="45" s="1"/>
  <c r="E127" i="45" s="1"/>
  <c r="E128" i="45" s="1"/>
  <c r="E129" i="45" s="1"/>
  <c r="E130" i="45" s="1"/>
  <c r="E131" i="45" s="1"/>
  <c r="E132" i="45" s="1"/>
  <c r="E133" i="45" s="1"/>
  <c r="E134" i="45" s="1"/>
  <c r="E135" i="45" s="1"/>
  <c r="E136" i="45" s="1"/>
  <c r="E137" i="45" s="1"/>
  <c r="E138" i="45" s="1"/>
  <c r="E139" i="45" s="1"/>
  <c r="E140" i="45" s="1"/>
  <c r="E141" i="45" s="1"/>
  <c r="E142" i="45" s="1"/>
  <c r="E143" i="45" s="1"/>
  <c r="E144" i="45" s="1"/>
  <c r="E145" i="45" s="1"/>
  <c r="E146" i="45" s="1"/>
  <c r="E147" i="45" s="1"/>
  <c r="E148" i="45" s="1"/>
  <c r="E149" i="45" s="1"/>
  <c r="E150" i="45" s="1"/>
  <c r="E151" i="45" s="1"/>
  <c r="E152" i="45" s="1"/>
  <c r="E153" i="45" s="1"/>
  <c r="E154" i="45" s="1"/>
  <c r="E155" i="45" s="1"/>
  <c r="E156" i="45" s="1"/>
  <c r="E157" i="45" s="1"/>
  <c r="E158" i="45" s="1"/>
  <c r="E159" i="45" s="1"/>
  <c r="E160" i="45" s="1"/>
  <c r="E161" i="45" s="1"/>
  <c r="E162" i="45" s="1"/>
  <c r="E163" i="45" s="1"/>
  <c r="E164" i="45" s="1"/>
  <c r="E165" i="45" s="1"/>
  <c r="E166" i="45" s="1"/>
  <c r="E167" i="45" s="1"/>
  <c r="E168" i="45" s="1"/>
  <c r="E169" i="45" s="1"/>
  <c r="E170" i="45" s="1"/>
  <c r="E171" i="45" s="1"/>
  <c r="E172" i="45" s="1"/>
  <c r="E173" i="45" s="1"/>
  <c r="E174" i="45" s="1"/>
  <c r="E175" i="45" s="1"/>
  <c r="E176" i="45" s="1"/>
  <c r="E177" i="45" s="1"/>
  <c r="E178" i="45" s="1"/>
  <c r="E179" i="45" s="1"/>
  <c r="E180" i="45" s="1"/>
  <c r="E181" i="45" s="1"/>
  <c r="E182" i="45" s="1"/>
  <c r="E183" i="45" s="1"/>
  <c r="E184" i="45" s="1"/>
  <c r="E185" i="45" s="1"/>
  <c r="E186" i="45" s="1"/>
  <c r="E187" i="45" s="1"/>
  <c r="E188" i="45" s="1"/>
  <c r="E189" i="45" s="1"/>
  <c r="E190" i="45" s="1"/>
  <c r="E191" i="45" s="1"/>
  <c r="E192" i="45" s="1"/>
  <c r="E193" i="45" s="1"/>
  <c r="E194" i="45" s="1"/>
  <c r="E195" i="45" s="1"/>
  <c r="E196" i="45" s="1"/>
  <c r="E197" i="45" s="1"/>
  <c r="E198" i="45" s="1"/>
  <c r="E199" i="45" s="1"/>
  <c r="E200" i="45" s="1"/>
  <c r="E201" i="45" s="1"/>
  <c r="E202" i="45" s="1"/>
  <c r="E203" i="45" s="1"/>
  <c r="E204" i="45" s="1"/>
  <c r="E205" i="45" s="1"/>
  <c r="E206" i="45" s="1"/>
  <c r="E207" i="45" s="1"/>
  <c r="E208" i="45" s="1"/>
  <c r="E209" i="45" s="1"/>
  <c r="E210" i="45" s="1"/>
  <c r="E211" i="45" s="1"/>
  <c r="E212" i="45" s="1"/>
  <c r="E213" i="45" s="1"/>
  <c r="E214" i="45" s="1"/>
  <c r="E215" i="45" s="1"/>
  <c r="E216" i="45" s="1"/>
  <c r="E217" i="45" s="1"/>
  <c r="E218" i="45" s="1"/>
  <c r="E219" i="45" s="1"/>
  <c r="E220" i="45" s="1"/>
  <c r="E221" i="45" s="1"/>
  <c r="E222" i="45" s="1"/>
  <c r="E223" i="45" s="1"/>
  <c r="E224" i="45" s="1"/>
  <c r="E225" i="45" s="1"/>
  <c r="E226" i="45" s="1"/>
  <c r="D27" i="1" s="1"/>
  <c r="L157" i="21"/>
  <c r="L156" i="21"/>
  <c r="L155" i="21"/>
  <c r="L154" i="21"/>
  <c r="L153" i="21"/>
  <c r="L152" i="21"/>
  <c r="L151" i="21"/>
  <c r="L150" i="21"/>
  <c r="L149" i="21"/>
  <c r="L148" i="21"/>
  <c r="L147" i="21"/>
  <c r="L146" i="21"/>
  <c r="L145" i="21"/>
  <c r="L144" i="21"/>
  <c r="L143" i="21"/>
  <c r="L142" i="21"/>
  <c r="L141" i="21"/>
  <c r="L140" i="21"/>
  <c r="L139" i="21"/>
  <c r="L138" i="21"/>
  <c r="L137" i="21"/>
  <c r="L136" i="21"/>
  <c r="L135" i="21"/>
  <c r="L134" i="21"/>
  <c r="L133" i="21"/>
  <c r="L132" i="21"/>
  <c r="L131" i="21"/>
  <c r="L130" i="21"/>
  <c r="L129" i="21"/>
  <c r="L128" i="21"/>
  <c r="L127" i="21"/>
  <c r="L126" i="21"/>
  <c r="L125" i="21"/>
  <c r="L124" i="21"/>
  <c r="L123" i="21"/>
  <c r="L122" i="21"/>
  <c r="L121" i="21"/>
  <c r="L120" i="21"/>
  <c r="L119" i="21"/>
  <c r="L118" i="21"/>
  <c r="L117" i="21"/>
  <c r="L116" i="21"/>
  <c r="L115" i="21"/>
  <c r="L114" i="21"/>
  <c r="L113" i="21"/>
  <c r="L112" i="21"/>
  <c r="L111" i="21"/>
  <c r="L110" i="21"/>
  <c r="L109" i="21"/>
  <c r="L108" i="21"/>
  <c r="L107" i="21"/>
  <c r="L106" i="21"/>
  <c r="L105" i="21"/>
  <c r="L104" i="21"/>
  <c r="L103" i="21"/>
  <c r="L102" i="21"/>
  <c r="L101" i="21"/>
  <c r="L100" i="21"/>
  <c r="L99" i="21"/>
  <c r="L98" i="21"/>
  <c r="L97" i="21"/>
  <c r="L96" i="21"/>
  <c r="L95" i="21"/>
  <c r="L94" i="21"/>
  <c r="L93" i="21"/>
  <c r="L92" i="21"/>
  <c r="L91" i="21"/>
  <c r="L90" i="21"/>
  <c r="L89" i="21"/>
  <c r="L88" i="21"/>
  <c r="L87" i="21"/>
  <c r="L86" i="21"/>
  <c r="L85" i="21"/>
  <c r="M84" i="21"/>
  <c r="L84" i="21"/>
  <c r="M83" i="21"/>
  <c r="L83" i="21"/>
  <c r="M82" i="21"/>
  <c r="L82" i="21"/>
  <c r="M81" i="21"/>
  <c r="L81" i="21"/>
  <c r="M80" i="21"/>
  <c r="L80" i="21"/>
  <c r="M79" i="21"/>
  <c r="L79" i="21"/>
  <c r="M78" i="21"/>
  <c r="L78" i="21"/>
  <c r="M77" i="21"/>
  <c r="L77" i="21"/>
  <c r="M76" i="21"/>
  <c r="L76" i="21"/>
  <c r="M75" i="21"/>
  <c r="L75" i="21"/>
  <c r="M74" i="21"/>
  <c r="L74" i="21"/>
  <c r="M73" i="21"/>
  <c r="L73" i="21"/>
  <c r="M72" i="21"/>
  <c r="L72" i="21"/>
  <c r="M71" i="21"/>
  <c r="L71" i="21"/>
  <c r="M70" i="21"/>
  <c r="L70" i="21"/>
  <c r="M69" i="21"/>
  <c r="L69" i="21"/>
  <c r="M68" i="21"/>
  <c r="L68" i="21"/>
  <c r="M67" i="21"/>
  <c r="L67" i="21"/>
  <c r="M66" i="21"/>
  <c r="L66" i="21"/>
  <c r="M65" i="21"/>
  <c r="L65" i="21"/>
  <c r="M64" i="21"/>
  <c r="L64" i="21"/>
  <c r="M63" i="21"/>
  <c r="L63" i="21"/>
  <c r="M62" i="21"/>
  <c r="L62" i="21"/>
  <c r="M61" i="21"/>
  <c r="L61" i="21"/>
  <c r="M60" i="21"/>
  <c r="L60" i="21"/>
  <c r="M59" i="21"/>
  <c r="L59" i="21"/>
  <c r="M58" i="21"/>
  <c r="L58" i="21"/>
  <c r="M57" i="21"/>
  <c r="L57" i="21"/>
  <c r="M56" i="21"/>
  <c r="L56" i="21"/>
  <c r="M55" i="21"/>
  <c r="L55" i="21"/>
  <c r="M54" i="21"/>
  <c r="L54" i="21"/>
  <c r="M53" i="21"/>
  <c r="L53" i="21"/>
  <c r="M52" i="21"/>
  <c r="L52" i="21"/>
  <c r="M51" i="21"/>
  <c r="L51" i="21"/>
  <c r="M50" i="21"/>
  <c r="L50" i="21"/>
  <c r="M49" i="21"/>
  <c r="L49" i="21"/>
  <c r="M48" i="21"/>
  <c r="L48" i="21"/>
  <c r="M47" i="21"/>
  <c r="L47" i="21"/>
  <c r="M46" i="21"/>
  <c r="L46" i="21"/>
  <c r="M45" i="21"/>
  <c r="L45" i="21"/>
  <c r="M44" i="21"/>
  <c r="L44" i="21"/>
  <c r="M43" i="21"/>
  <c r="L43" i="21"/>
  <c r="M42" i="21"/>
  <c r="L42" i="21"/>
  <c r="M41" i="21"/>
  <c r="L41" i="21"/>
  <c r="M40" i="21"/>
  <c r="L40" i="21"/>
  <c r="M39" i="21"/>
  <c r="L39" i="21"/>
  <c r="M38" i="21"/>
  <c r="L38" i="21"/>
  <c r="M37" i="21"/>
  <c r="L37" i="21"/>
  <c r="M36" i="21"/>
  <c r="L36" i="21"/>
  <c r="M35" i="21"/>
  <c r="L35" i="21"/>
  <c r="M34" i="21"/>
  <c r="M33" i="21"/>
  <c r="M32" i="21"/>
  <c r="M31" i="21"/>
  <c r="M30" i="21"/>
  <c r="M29" i="21"/>
  <c r="M28" i="21"/>
  <c r="M27" i="21"/>
  <c r="M26" i="21"/>
  <c r="M25" i="21"/>
  <c r="M24" i="21"/>
  <c r="M23" i="21"/>
  <c r="M22" i="21"/>
  <c r="M21" i="21"/>
  <c r="M20" i="21"/>
  <c r="M19" i="21"/>
  <c r="M18" i="21"/>
  <c r="M17" i="21"/>
  <c r="M16" i="21"/>
  <c r="M15" i="21"/>
  <c r="M14" i="21"/>
  <c r="M13" i="21"/>
  <c r="M12" i="21"/>
  <c r="M11" i="21"/>
  <c r="M10" i="21"/>
  <c r="F9" i="21"/>
  <c r="F10" i="21" s="1"/>
  <c r="F11" i="21" s="1"/>
  <c r="F12" i="21" s="1"/>
  <c r="F13" i="21" s="1"/>
  <c r="F14" i="21" s="1"/>
  <c r="F15" i="21" s="1"/>
  <c r="F16" i="21" s="1"/>
  <c r="F17" i="21" s="1"/>
  <c r="F18" i="21" s="1"/>
  <c r="F19" i="21" s="1"/>
  <c r="F20" i="21" s="1"/>
  <c r="F21" i="21" s="1"/>
  <c r="F22" i="21" s="1"/>
  <c r="F23" i="21" s="1"/>
  <c r="F24" i="21" s="1"/>
  <c r="F25" i="21" s="1"/>
  <c r="F26" i="21" s="1"/>
  <c r="F27" i="21" s="1"/>
  <c r="F28" i="21" s="1"/>
  <c r="F29" i="21" s="1"/>
  <c r="F30" i="21" s="1"/>
  <c r="F31" i="21" s="1"/>
  <c r="F32" i="21" s="1"/>
  <c r="F33" i="21" s="1"/>
  <c r="F34" i="21" s="1"/>
  <c r="F35" i="21" s="1"/>
  <c r="F36" i="21" s="1"/>
  <c r="F37" i="21" s="1"/>
  <c r="F38" i="21" s="1"/>
  <c r="F39" i="21" s="1"/>
  <c r="F40" i="21" s="1"/>
  <c r="F41" i="21" s="1"/>
  <c r="F42" i="21" s="1"/>
  <c r="F43" i="21" s="1"/>
  <c r="F44" i="21" s="1"/>
  <c r="F45" i="21" s="1"/>
  <c r="F46" i="21" s="1"/>
  <c r="F47" i="21" s="1"/>
  <c r="F48" i="21" s="1"/>
  <c r="F49" i="21" s="1"/>
  <c r="F50" i="21" s="1"/>
  <c r="F51" i="21" s="1"/>
  <c r="F52" i="21" s="1"/>
  <c r="F53" i="21" s="1"/>
  <c r="F54" i="21" s="1"/>
  <c r="F55" i="21" s="1"/>
  <c r="F56" i="21" s="1"/>
  <c r="F57" i="21" s="1"/>
  <c r="F58" i="21" s="1"/>
  <c r="F59" i="21" s="1"/>
  <c r="F60" i="21" s="1"/>
  <c r="F61" i="21" s="1"/>
  <c r="F62" i="21" s="1"/>
  <c r="F63" i="21" s="1"/>
  <c r="F64" i="21" s="1"/>
  <c r="F65" i="21" s="1"/>
  <c r="F66" i="21" s="1"/>
  <c r="F67" i="21" s="1"/>
  <c r="F68" i="21" s="1"/>
  <c r="F69" i="21" s="1"/>
  <c r="F70" i="21" s="1"/>
  <c r="F71" i="21" s="1"/>
  <c r="F72" i="21" s="1"/>
  <c r="F73" i="21" s="1"/>
  <c r="F74" i="21" s="1"/>
  <c r="F75" i="21" s="1"/>
  <c r="F76" i="21" s="1"/>
  <c r="F77" i="21" s="1"/>
  <c r="F78" i="21" s="1"/>
  <c r="F79" i="21" s="1"/>
  <c r="F80" i="21" s="1"/>
  <c r="F81" i="21" s="1"/>
  <c r="F82" i="21" s="1"/>
  <c r="F83" i="21" s="1"/>
  <c r="F84" i="21" s="1"/>
  <c r="F85" i="21" s="1"/>
  <c r="F86" i="21" s="1"/>
  <c r="F87" i="21" s="1"/>
  <c r="F88" i="21" s="1"/>
  <c r="F89" i="21" s="1"/>
  <c r="F90" i="21" s="1"/>
  <c r="F91" i="21" s="1"/>
  <c r="F92" i="21" s="1"/>
  <c r="F93" i="21" s="1"/>
  <c r="F94" i="21" s="1"/>
  <c r="F95" i="21" s="1"/>
  <c r="F96" i="21" s="1"/>
  <c r="F97" i="21" s="1"/>
  <c r="F98" i="21" s="1"/>
  <c r="F99" i="21" s="1"/>
  <c r="F100" i="21" s="1"/>
  <c r="F101" i="21" s="1"/>
  <c r="F102" i="21" s="1"/>
  <c r="F103" i="21" s="1"/>
  <c r="F104" i="21" s="1"/>
  <c r="F105" i="21" s="1"/>
  <c r="F106" i="21" s="1"/>
  <c r="F107" i="21" s="1"/>
  <c r="F108" i="21" s="1"/>
  <c r="F109" i="21" s="1"/>
  <c r="F110" i="21" s="1"/>
  <c r="F111" i="21" s="1"/>
  <c r="F112" i="21" s="1"/>
  <c r="F113" i="21" s="1"/>
  <c r="F114" i="21" s="1"/>
  <c r="F115" i="21" s="1"/>
  <c r="F116" i="21" s="1"/>
  <c r="F117" i="21" s="1"/>
  <c r="F118" i="21" s="1"/>
  <c r="F119" i="21" s="1"/>
  <c r="F120" i="21" s="1"/>
  <c r="F121" i="21" s="1"/>
  <c r="F122" i="21" s="1"/>
  <c r="F123" i="21" s="1"/>
  <c r="F124" i="21" s="1"/>
  <c r="F125" i="21" s="1"/>
  <c r="F126" i="21" s="1"/>
  <c r="F127" i="21" s="1"/>
  <c r="F128" i="21" s="1"/>
  <c r="F129" i="21" s="1"/>
  <c r="F130" i="21" s="1"/>
  <c r="F131" i="21" s="1"/>
  <c r="F132" i="21" s="1"/>
  <c r="F133" i="21" s="1"/>
  <c r="F134" i="21" s="1"/>
  <c r="F135" i="21" s="1"/>
  <c r="F136" i="21" s="1"/>
  <c r="F137" i="21" s="1"/>
  <c r="F138" i="21" s="1"/>
  <c r="F139" i="21" s="1"/>
  <c r="F140" i="21" s="1"/>
  <c r="F141" i="21" s="1"/>
  <c r="F142" i="21" s="1"/>
  <c r="F143" i="21" s="1"/>
  <c r="F144" i="21" s="1"/>
  <c r="F145" i="21" s="1"/>
  <c r="F146" i="21" s="1"/>
  <c r="F147" i="21" s="1"/>
  <c r="F148" i="21" s="1"/>
  <c r="F149" i="21" s="1"/>
  <c r="F150" i="21" s="1"/>
  <c r="F151" i="21" s="1"/>
  <c r="F152" i="21" s="1"/>
  <c r="F153" i="21" s="1"/>
  <c r="F154" i="21" s="1"/>
  <c r="F155" i="21" s="1"/>
  <c r="F156" i="21" s="1"/>
  <c r="F157" i="21" s="1"/>
  <c r="F158" i="21" s="1"/>
  <c r="F159" i="21" s="1"/>
  <c r="F160" i="21" s="1"/>
  <c r="F161" i="21" s="1"/>
  <c r="F162" i="21" s="1"/>
  <c r="F163" i="21" s="1"/>
  <c r="F164" i="21" s="1"/>
  <c r="F165" i="21" s="1"/>
  <c r="F166" i="21" s="1"/>
  <c r="F167" i="21" s="1"/>
  <c r="F168" i="21" s="1"/>
  <c r="F169" i="21" s="1"/>
  <c r="F170" i="21" s="1"/>
  <c r="F171" i="21" s="1"/>
  <c r="F172" i="21" s="1"/>
  <c r="F173" i="21" s="1"/>
  <c r="F174" i="21" s="1"/>
  <c r="F175" i="21" s="1"/>
  <c r="F176" i="21" s="1"/>
  <c r="F177" i="21" s="1"/>
  <c r="F178" i="21" s="1"/>
  <c r="F179" i="21" s="1"/>
  <c r="F180" i="21" s="1"/>
  <c r="F181" i="21" s="1"/>
  <c r="F182" i="21" s="1"/>
  <c r="F183" i="21" s="1"/>
  <c r="F184" i="21" s="1"/>
  <c r="F185" i="21" s="1"/>
  <c r="F186" i="21" s="1"/>
  <c r="F187" i="21" s="1"/>
  <c r="F188" i="21" s="1"/>
  <c r="F189" i="21" s="1"/>
  <c r="F190" i="21" s="1"/>
  <c r="F191" i="21" s="1"/>
  <c r="F192" i="21" s="1"/>
  <c r="F193" i="21" s="1"/>
  <c r="F194" i="21" s="1"/>
  <c r="F195" i="21" s="1"/>
  <c r="F196" i="21" s="1"/>
  <c r="F197" i="21" s="1"/>
  <c r="F198" i="21" s="1"/>
  <c r="F199" i="21" s="1"/>
  <c r="F200" i="21" s="1"/>
  <c r="F201" i="21" s="1"/>
  <c r="F202" i="21" s="1"/>
  <c r="F203" i="21" s="1"/>
  <c r="F204" i="21" s="1"/>
  <c r="F205" i="21" s="1"/>
  <c r="F206" i="21" s="1"/>
  <c r="F207" i="21" s="1"/>
  <c r="F208" i="21" s="1"/>
  <c r="F209" i="21" s="1"/>
  <c r="E9" i="21"/>
  <c r="E10" i="21" s="1"/>
  <c r="E11" i="21" s="1"/>
  <c r="E12" i="21" s="1"/>
  <c r="E13" i="21" s="1"/>
  <c r="E14" i="21" s="1"/>
  <c r="E15" i="21" s="1"/>
  <c r="E16" i="21" s="1"/>
  <c r="E17" i="21" s="1"/>
  <c r="E18" i="21" s="1"/>
  <c r="E19" i="21" s="1"/>
  <c r="E20" i="21" s="1"/>
  <c r="E21" i="21" s="1"/>
  <c r="E22" i="21" s="1"/>
  <c r="E23" i="21" s="1"/>
  <c r="E24" i="21" s="1"/>
  <c r="E25" i="21" s="1"/>
  <c r="E26" i="21" s="1"/>
  <c r="E27" i="21" s="1"/>
  <c r="E28" i="21" s="1"/>
  <c r="E29" i="21" s="1"/>
  <c r="E30" i="21" s="1"/>
  <c r="E31" i="21" s="1"/>
  <c r="E32" i="21" s="1"/>
  <c r="E33" i="21" s="1"/>
  <c r="E34" i="21" s="1"/>
  <c r="E35" i="21" s="1"/>
  <c r="E36" i="21" s="1"/>
  <c r="E37" i="21" s="1"/>
  <c r="E38" i="21" s="1"/>
  <c r="E39" i="21" s="1"/>
  <c r="E40" i="21" s="1"/>
  <c r="E41" i="21" s="1"/>
  <c r="E42" i="21" s="1"/>
  <c r="E43" i="21" s="1"/>
  <c r="E44" i="21" s="1"/>
  <c r="E45" i="21" s="1"/>
  <c r="E46" i="21" s="1"/>
  <c r="E47" i="21" s="1"/>
  <c r="E48" i="21" s="1"/>
  <c r="E49" i="21" s="1"/>
  <c r="E50" i="21" s="1"/>
  <c r="E51" i="21" s="1"/>
  <c r="E52" i="21" s="1"/>
  <c r="E53" i="21" s="1"/>
  <c r="E54" i="21" s="1"/>
  <c r="E55" i="21" s="1"/>
  <c r="E56" i="21" s="1"/>
  <c r="E57" i="21" s="1"/>
  <c r="E58" i="21" s="1"/>
  <c r="E59" i="21" s="1"/>
  <c r="E60" i="21" s="1"/>
  <c r="E61" i="21" s="1"/>
  <c r="E62" i="21" s="1"/>
  <c r="E63" i="21" s="1"/>
  <c r="E64" i="21" s="1"/>
  <c r="E65" i="21" s="1"/>
  <c r="E66" i="21" s="1"/>
  <c r="E67" i="21" s="1"/>
  <c r="E68" i="21" s="1"/>
  <c r="E69" i="21" s="1"/>
  <c r="E70" i="21" s="1"/>
  <c r="E71" i="21" s="1"/>
  <c r="E72" i="21" s="1"/>
  <c r="E73" i="21" s="1"/>
  <c r="E74" i="21" s="1"/>
  <c r="E75" i="21" s="1"/>
  <c r="E76" i="21" s="1"/>
  <c r="E77" i="21" s="1"/>
  <c r="E78" i="21" s="1"/>
  <c r="E79" i="21" s="1"/>
  <c r="E80" i="21" s="1"/>
  <c r="E81" i="21" s="1"/>
  <c r="E82" i="21" s="1"/>
  <c r="E83" i="21" s="1"/>
  <c r="E84" i="21" s="1"/>
  <c r="E85" i="21" s="1"/>
  <c r="E86" i="21" s="1"/>
  <c r="E87" i="21" s="1"/>
  <c r="E88" i="21" s="1"/>
  <c r="E89" i="21" s="1"/>
  <c r="E90" i="21" s="1"/>
  <c r="E91" i="21" s="1"/>
  <c r="E92" i="21" s="1"/>
  <c r="E93" i="21" s="1"/>
  <c r="E94" i="21" s="1"/>
  <c r="E95" i="21" s="1"/>
  <c r="E96" i="21" s="1"/>
  <c r="E97" i="21" s="1"/>
  <c r="E98" i="21" s="1"/>
  <c r="E99" i="21" s="1"/>
  <c r="E100" i="21" s="1"/>
  <c r="E101" i="21" s="1"/>
  <c r="E102" i="21" s="1"/>
  <c r="E103" i="21" s="1"/>
  <c r="E104" i="21" s="1"/>
  <c r="E105" i="21" s="1"/>
  <c r="E106" i="21" s="1"/>
  <c r="E107" i="21" s="1"/>
  <c r="E108" i="21" s="1"/>
  <c r="E109" i="21" s="1"/>
  <c r="E110" i="21" s="1"/>
  <c r="E111" i="21" s="1"/>
  <c r="E112" i="21" s="1"/>
  <c r="E113" i="21" s="1"/>
  <c r="E114" i="21" s="1"/>
  <c r="E115" i="21" s="1"/>
  <c r="E116" i="21" s="1"/>
  <c r="E117" i="21" s="1"/>
  <c r="E118" i="21" s="1"/>
  <c r="E119" i="21" s="1"/>
  <c r="E120" i="21" s="1"/>
  <c r="E121" i="21" s="1"/>
  <c r="E122" i="21" s="1"/>
  <c r="E123" i="21" s="1"/>
  <c r="E124" i="21" s="1"/>
  <c r="E125" i="21" s="1"/>
  <c r="E126" i="21" s="1"/>
  <c r="E127" i="21" s="1"/>
  <c r="E128" i="21" s="1"/>
  <c r="E129" i="21" s="1"/>
  <c r="E130" i="21" s="1"/>
  <c r="E131" i="21" s="1"/>
  <c r="E132" i="21" s="1"/>
  <c r="E133" i="21" s="1"/>
  <c r="E134" i="21" s="1"/>
  <c r="E135" i="21" s="1"/>
  <c r="E136" i="21" s="1"/>
  <c r="E137" i="21" s="1"/>
  <c r="E138" i="21" s="1"/>
  <c r="E139" i="21" s="1"/>
  <c r="E140" i="21" s="1"/>
  <c r="E141" i="21" s="1"/>
  <c r="E142" i="21" s="1"/>
  <c r="E143" i="21" s="1"/>
  <c r="E144" i="21" s="1"/>
  <c r="E145" i="21" s="1"/>
  <c r="E146" i="21" s="1"/>
  <c r="E147" i="21" s="1"/>
  <c r="E148" i="21" s="1"/>
  <c r="E149" i="21" s="1"/>
  <c r="E150" i="21" s="1"/>
  <c r="E151" i="21" s="1"/>
  <c r="E152" i="21" s="1"/>
  <c r="E153" i="21" s="1"/>
  <c r="E154" i="21" s="1"/>
  <c r="E155" i="21" s="1"/>
  <c r="E156" i="21" s="1"/>
  <c r="E157" i="21" s="1"/>
  <c r="E158" i="21" s="1"/>
  <c r="E159" i="21" s="1"/>
  <c r="E160" i="21" s="1"/>
  <c r="E161" i="21" s="1"/>
  <c r="E162" i="21" s="1"/>
  <c r="E163" i="21" s="1"/>
  <c r="E164" i="21" s="1"/>
  <c r="E165" i="21" s="1"/>
  <c r="E166" i="21" s="1"/>
  <c r="E167" i="21" s="1"/>
  <c r="E168" i="21" s="1"/>
  <c r="E169" i="21" s="1"/>
  <c r="E170" i="21" s="1"/>
  <c r="E171" i="21" s="1"/>
  <c r="E172" i="21" s="1"/>
  <c r="E173" i="21" s="1"/>
  <c r="E174" i="21" s="1"/>
  <c r="E175" i="21" s="1"/>
  <c r="E176" i="21" s="1"/>
  <c r="E177" i="21" s="1"/>
  <c r="E178" i="21" s="1"/>
  <c r="E179" i="21" s="1"/>
  <c r="E180" i="21" s="1"/>
  <c r="E181" i="21" s="1"/>
  <c r="E182" i="21" s="1"/>
  <c r="E183" i="21" s="1"/>
  <c r="E184" i="21" s="1"/>
  <c r="E185" i="21" s="1"/>
  <c r="E186" i="21" s="1"/>
  <c r="E187" i="21" s="1"/>
  <c r="E188" i="21" s="1"/>
  <c r="E189" i="21" s="1"/>
  <c r="E190" i="21" s="1"/>
  <c r="E191" i="21" s="1"/>
  <c r="E192" i="21" s="1"/>
  <c r="E193" i="21" s="1"/>
  <c r="E194" i="21" s="1"/>
  <c r="E195" i="21" s="1"/>
  <c r="E196" i="21" s="1"/>
  <c r="E197" i="21" s="1"/>
  <c r="E198" i="21" s="1"/>
  <c r="E199" i="21" s="1"/>
  <c r="E200" i="21" s="1"/>
  <c r="E201" i="21" s="1"/>
  <c r="E202" i="21" s="1"/>
  <c r="E203" i="21" s="1"/>
  <c r="E204" i="21" s="1"/>
  <c r="E205" i="21" s="1"/>
  <c r="E206" i="21" s="1"/>
  <c r="E207" i="21" s="1"/>
  <c r="E208" i="21" s="1"/>
  <c r="E209" i="21" s="1"/>
  <c r="L16" i="17"/>
  <c r="L15" i="17"/>
  <c r="L14" i="17"/>
  <c r="L13" i="17"/>
  <c r="L12" i="17"/>
  <c r="L11" i="17"/>
  <c r="L10" i="17"/>
  <c r="L9" i="17"/>
  <c r="F9" i="17"/>
  <c r="F10" i="17" s="1"/>
  <c r="F11" i="17" s="1"/>
  <c r="F12" i="17" s="1"/>
  <c r="F13" i="17" s="1"/>
  <c r="F14" i="17" s="1"/>
  <c r="F15" i="17" s="1"/>
  <c r="F16" i="17" s="1"/>
  <c r="F17" i="17" s="1"/>
  <c r="F18" i="17" s="1"/>
  <c r="F19" i="17" s="1"/>
  <c r="F20" i="17" s="1"/>
  <c r="F21" i="17" s="1"/>
  <c r="F22" i="17" s="1"/>
  <c r="F23" i="17" s="1"/>
  <c r="F24" i="17" s="1"/>
  <c r="F25" i="17" s="1"/>
  <c r="F26" i="17" s="1"/>
  <c r="F27" i="17" s="1"/>
  <c r="F28" i="17" s="1"/>
  <c r="F29" i="17" s="1"/>
  <c r="F30" i="17" s="1"/>
  <c r="F31" i="17" s="1"/>
  <c r="F32" i="17" s="1"/>
  <c r="F33" i="17" s="1"/>
  <c r="F34" i="17" s="1"/>
  <c r="F35" i="17" s="1"/>
  <c r="F36" i="17" s="1"/>
  <c r="F37" i="17" s="1"/>
  <c r="F38" i="17" s="1"/>
  <c r="F39" i="17" s="1"/>
  <c r="F40" i="17" s="1"/>
  <c r="F41" i="17" s="1"/>
  <c r="F42" i="17" s="1"/>
  <c r="F43" i="17" s="1"/>
  <c r="F44" i="17" s="1"/>
  <c r="F45" i="17" s="1"/>
  <c r="F46" i="17" s="1"/>
  <c r="F47" i="17" s="1"/>
  <c r="F48" i="17" s="1"/>
  <c r="F49" i="17" s="1"/>
  <c r="F50" i="17" s="1"/>
  <c r="F51" i="17" s="1"/>
  <c r="F52" i="17" s="1"/>
  <c r="F53" i="17" s="1"/>
  <c r="F54" i="17" s="1"/>
  <c r="F55" i="17" s="1"/>
  <c r="F56" i="17" s="1"/>
  <c r="F57" i="17" s="1"/>
  <c r="F58" i="17" s="1"/>
  <c r="F59" i="17" s="1"/>
  <c r="F60" i="17" s="1"/>
  <c r="F61" i="17" s="1"/>
  <c r="F62" i="17" s="1"/>
  <c r="F63" i="17" s="1"/>
  <c r="F64" i="17" s="1"/>
  <c r="F65" i="17" s="1"/>
  <c r="F66" i="17" s="1"/>
  <c r="F67" i="17" s="1"/>
  <c r="F68" i="17" s="1"/>
  <c r="F69" i="17" s="1"/>
  <c r="F70" i="17" s="1"/>
  <c r="F71" i="17" s="1"/>
  <c r="F72" i="17" s="1"/>
  <c r="F73" i="17" s="1"/>
  <c r="F74" i="17" s="1"/>
  <c r="F75" i="17" s="1"/>
  <c r="F76" i="17" s="1"/>
  <c r="F77" i="17" s="1"/>
  <c r="F78" i="17" s="1"/>
  <c r="F79" i="17" s="1"/>
  <c r="F80" i="17" s="1"/>
  <c r="F81" i="17" s="1"/>
  <c r="F82" i="17" s="1"/>
  <c r="F83" i="17" s="1"/>
  <c r="F84" i="17" s="1"/>
  <c r="F85" i="17" s="1"/>
  <c r="F86" i="17" s="1"/>
  <c r="F87" i="17" s="1"/>
  <c r="F88" i="17" s="1"/>
  <c r="F89" i="17" s="1"/>
  <c r="F90" i="17" s="1"/>
  <c r="F91" i="17" s="1"/>
  <c r="F92" i="17" s="1"/>
  <c r="F93" i="17" s="1"/>
  <c r="F94" i="17" s="1"/>
  <c r="F95" i="17" s="1"/>
  <c r="F96" i="17" s="1"/>
  <c r="F97" i="17" s="1"/>
  <c r="F98" i="17" s="1"/>
  <c r="F99" i="17" s="1"/>
  <c r="F100" i="17" s="1"/>
  <c r="F101" i="17" s="1"/>
  <c r="F102" i="17" s="1"/>
  <c r="F103" i="17" s="1"/>
  <c r="F104" i="17" s="1"/>
  <c r="F105" i="17" s="1"/>
  <c r="F106" i="17" s="1"/>
  <c r="F107" i="17" s="1"/>
  <c r="F108" i="17" s="1"/>
  <c r="F109" i="17" s="1"/>
  <c r="F110" i="17" s="1"/>
  <c r="F111" i="17" s="1"/>
  <c r="F112" i="17" s="1"/>
  <c r="F113" i="17" s="1"/>
  <c r="F114" i="17" s="1"/>
  <c r="F115" i="17" s="1"/>
  <c r="F116" i="17" s="1"/>
  <c r="F117" i="17" s="1"/>
  <c r="F118" i="17" s="1"/>
  <c r="F119" i="17" s="1"/>
  <c r="F120" i="17" s="1"/>
  <c r="F121" i="17" s="1"/>
  <c r="F122" i="17" s="1"/>
  <c r="F123" i="17" s="1"/>
  <c r="F124" i="17" s="1"/>
  <c r="F125" i="17" s="1"/>
  <c r="F126" i="17" s="1"/>
  <c r="F127" i="17" s="1"/>
  <c r="F128" i="17" s="1"/>
  <c r="F129" i="17" s="1"/>
  <c r="F130" i="17" s="1"/>
  <c r="F131" i="17" s="1"/>
  <c r="F132" i="17" s="1"/>
  <c r="F133" i="17" s="1"/>
  <c r="F134" i="17" s="1"/>
  <c r="F135" i="17" s="1"/>
  <c r="F136" i="17" s="1"/>
  <c r="F137" i="17" s="1"/>
  <c r="F138" i="17" s="1"/>
  <c r="F139" i="17" s="1"/>
  <c r="F140" i="17" s="1"/>
  <c r="F141" i="17" s="1"/>
  <c r="F142" i="17" s="1"/>
  <c r="F143" i="17" s="1"/>
  <c r="F144" i="17" s="1"/>
  <c r="F145" i="17" s="1"/>
  <c r="F146" i="17" s="1"/>
  <c r="F147" i="17" s="1"/>
  <c r="F148" i="17" s="1"/>
  <c r="F149" i="17" s="1"/>
  <c r="F150" i="17" s="1"/>
  <c r="F151" i="17" s="1"/>
  <c r="F152" i="17" s="1"/>
  <c r="F153" i="17" s="1"/>
  <c r="F154" i="17" s="1"/>
  <c r="F155" i="17" s="1"/>
  <c r="F156" i="17" s="1"/>
  <c r="F157" i="17" s="1"/>
  <c r="F158" i="17" s="1"/>
  <c r="F159" i="17" s="1"/>
  <c r="F160" i="17" s="1"/>
  <c r="F161" i="17" s="1"/>
  <c r="F162" i="17" s="1"/>
  <c r="F163" i="17" s="1"/>
  <c r="F164" i="17" s="1"/>
  <c r="F165" i="17" s="1"/>
  <c r="F166" i="17" s="1"/>
  <c r="F167" i="17" s="1"/>
  <c r="F168" i="17" s="1"/>
  <c r="F169" i="17" s="1"/>
  <c r="F170" i="17" s="1"/>
  <c r="F171" i="17" s="1"/>
  <c r="F172" i="17" s="1"/>
  <c r="F173" i="17" s="1"/>
  <c r="F174" i="17" s="1"/>
  <c r="F175" i="17" s="1"/>
  <c r="F176" i="17" s="1"/>
  <c r="F177" i="17" s="1"/>
  <c r="F178" i="17" s="1"/>
  <c r="F179" i="17" s="1"/>
  <c r="F180" i="17" s="1"/>
  <c r="F181" i="17" s="1"/>
  <c r="F182" i="17" s="1"/>
  <c r="F183" i="17" s="1"/>
  <c r="F184" i="17" s="1"/>
  <c r="F185" i="17" s="1"/>
  <c r="F186" i="17" s="1"/>
  <c r="F187" i="17" s="1"/>
  <c r="F188" i="17" s="1"/>
  <c r="F189" i="17" s="1"/>
  <c r="F190" i="17" s="1"/>
  <c r="F191" i="17" s="1"/>
  <c r="F192" i="17" s="1"/>
  <c r="F193" i="17" s="1"/>
  <c r="F194" i="17" s="1"/>
  <c r="F195" i="17" s="1"/>
  <c r="F196" i="17" s="1"/>
  <c r="F197" i="17" s="1"/>
  <c r="F198" i="17" s="1"/>
  <c r="F199" i="17" s="1"/>
  <c r="F200" i="17" s="1"/>
  <c r="F201" i="17" s="1"/>
  <c r="F202" i="17" s="1"/>
  <c r="F203" i="17" s="1"/>
  <c r="F204" i="17" s="1"/>
  <c r="F205" i="17" s="1"/>
  <c r="F206" i="17" s="1"/>
  <c r="F207" i="17" s="1"/>
  <c r="F208" i="17" s="1"/>
  <c r="F209" i="17" s="1"/>
  <c r="F210" i="17" s="1"/>
  <c r="F211" i="17" s="1"/>
  <c r="F212" i="17" s="1"/>
  <c r="F213" i="17" s="1"/>
  <c r="F214" i="17" s="1"/>
  <c r="F215" i="17" s="1"/>
  <c r="F216" i="17" s="1"/>
  <c r="F217" i="17" s="1"/>
  <c r="F218" i="17" s="1"/>
  <c r="F219" i="17" s="1"/>
  <c r="F220" i="17" s="1"/>
  <c r="F221" i="17" s="1"/>
  <c r="F222" i="17" s="1"/>
  <c r="F223" i="17" s="1"/>
  <c r="F224" i="17" s="1"/>
  <c r="F225" i="17" s="1"/>
  <c r="F226" i="17" s="1"/>
  <c r="E45" i="1" s="1"/>
  <c r="E9" i="17"/>
  <c r="E10" i="17" s="1"/>
  <c r="E11" i="17" s="1"/>
  <c r="E12" i="17" s="1"/>
  <c r="E13" i="17" s="1"/>
  <c r="E14" i="17" s="1"/>
  <c r="E15" i="17" s="1"/>
  <c r="E16" i="17" s="1"/>
  <c r="E17" i="17" s="1"/>
  <c r="E18" i="17" s="1"/>
  <c r="E19" i="17" s="1"/>
  <c r="E20" i="17" s="1"/>
  <c r="E21" i="17" s="1"/>
  <c r="E22" i="17" s="1"/>
  <c r="E23" i="17" s="1"/>
  <c r="E24" i="17" s="1"/>
  <c r="E25" i="17" s="1"/>
  <c r="E26" i="17" s="1"/>
  <c r="E27" i="17" s="1"/>
  <c r="E28" i="17" s="1"/>
  <c r="E29" i="17" s="1"/>
  <c r="E30" i="17" s="1"/>
  <c r="E31" i="17" s="1"/>
  <c r="E32" i="17" s="1"/>
  <c r="E33" i="17" s="1"/>
  <c r="E34" i="17" s="1"/>
  <c r="E35" i="17" s="1"/>
  <c r="E36" i="17" s="1"/>
  <c r="E37" i="17" s="1"/>
  <c r="E38" i="17" s="1"/>
  <c r="E39" i="17" s="1"/>
  <c r="E40" i="17" s="1"/>
  <c r="E41" i="17" s="1"/>
  <c r="E42" i="17" s="1"/>
  <c r="E43" i="17" s="1"/>
  <c r="E44" i="17" s="1"/>
  <c r="E45" i="17" s="1"/>
  <c r="E46" i="17" s="1"/>
  <c r="E47" i="17" s="1"/>
  <c r="E48" i="17" s="1"/>
  <c r="E49" i="17" s="1"/>
  <c r="E50" i="17" s="1"/>
  <c r="E51" i="17" s="1"/>
  <c r="E52" i="17" s="1"/>
  <c r="E53" i="17" s="1"/>
  <c r="E54" i="17" s="1"/>
  <c r="E55" i="17" s="1"/>
  <c r="E56" i="17" s="1"/>
  <c r="E57" i="17" s="1"/>
  <c r="E58" i="17" s="1"/>
  <c r="E59" i="17" s="1"/>
  <c r="E60" i="17" s="1"/>
  <c r="E61" i="17" s="1"/>
  <c r="E62" i="17" s="1"/>
  <c r="E63" i="17" s="1"/>
  <c r="E64" i="17" s="1"/>
  <c r="E65" i="17" s="1"/>
  <c r="E66" i="17" s="1"/>
  <c r="E67" i="17" s="1"/>
  <c r="E68" i="17" s="1"/>
  <c r="E69" i="17" s="1"/>
  <c r="E70" i="17" s="1"/>
  <c r="E71" i="17" s="1"/>
  <c r="E72" i="17" s="1"/>
  <c r="E73" i="17" s="1"/>
  <c r="E74" i="17" s="1"/>
  <c r="E75" i="17" s="1"/>
  <c r="E76" i="17" s="1"/>
  <c r="E77" i="17" s="1"/>
  <c r="E78" i="17" s="1"/>
  <c r="E79" i="17" s="1"/>
  <c r="E80" i="17" s="1"/>
  <c r="E81" i="17" s="1"/>
  <c r="E82" i="17" s="1"/>
  <c r="E83" i="17" s="1"/>
  <c r="E84" i="17" s="1"/>
  <c r="E85" i="17" s="1"/>
  <c r="E86" i="17" s="1"/>
  <c r="E87" i="17" s="1"/>
  <c r="E88" i="17" s="1"/>
  <c r="E89" i="17" s="1"/>
  <c r="E90" i="17" s="1"/>
  <c r="E91" i="17" s="1"/>
  <c r="E92" i="17" s="1"/>
  <c r="E93" i="17" s="1"/>
  <c r="E94" i="17" s="1"/>
  <c r="E95" i="17" s="1"/>
  <c r="E96" i="17" s="1"/>
  <c r="E97" i="17" s="1"/>
  <c r="E98" i="17" s="1"/>
  <c r="E99" i="17" s="1"/>
  <c r="E100" i="17" s="1"/>
  <c r="E101" i="17" s="1"/>
  <c r="E102" i="17" s="1"/>
  <c r="E103" i="17" s="1"/>
  <c r="E104" i="17" s="1"/>
  <c r="E105" i="17" s="1"/>
  <c r="E106" i="17" s="1"/>
  <c r="E107" i="17" s="1"/>
  <c r="E108" i="17" s="1"/>
  <c r="E109" i="17" s="1"/>
  <c r="E110" i="17" s="1"/>
  <c r="E111" i="17" s="1"/>
  <c r="E112" i="17" s="1"/>
  <c r="E113" i="17" s="1"/>
  <c r="E114" i="17" s="1"/>
  <c r="E115" i="17" s="1"/>
  <c r="E116" i="17" s="1"/>
  <c r="E117" i="17" s="1"/>
  <c r="E118" i="17" s="1"/>
  <c r="E119" i="17" s="1"/>
  <c r="E120" i="17" s="1"/>
  <c r="E121" i="17" s="1"/>
  <c r="E122" i="17" s="1"/>
  <c r="E123" i="17" s="1"/>
  <c r="E124" i="17" s="1"/>
  <c r="E125" i="17" s="1"/>
  <c r="E126" i="17" s="1"/>
  <c r="E127" i="17" s="1"/>
  <c r="E128" i="17" s="1"/>
  <c r="E129" i="17" s="1"/>
  <c r="E130" i="17" s="1"/>
  <c r="E131" i="17" s="1"/>
  <c r="E132" i="17" s="1"/>
  <c r="E133" i="17" s="1"/>
  <c r="E134" i="17" s="1"/>
  <c r="E135" i="17" s="1"/>
  <c r="E136" i="17" s="1"/>
  <c r="E137" i="17" s="1"/>
  <c r="E138" i="17" s="1"/>
  <c r="E139" i="17" s="1"/>
  <c r="E140" i="17" s="1"/>
  <c r="E141" i="17" s="1"/>
  <c r="E142" i="17" s="1"/>
  <c r="E143" i="17" s="1"/>
  <c r="E144" i="17" s="1"/>
  <c r="E145" i="17" s="1"/>
  <c r="E146" i="17" s="1"/>
  <c r="E147" i="17" s="1"/>
  <c r="E148" i="17" s="1"/>
  <c r="E149" i="17" s="1"/>
  <c r="E150" i="17" s="1"/>
  <c r="E151" i="17" s="1"/>
  <c r="E152" i="17" s="1"/>
  <c r="E153" i="17" s="1"/>
  <c r="E154" i="17" s="1"/>
  <c r="E155" i="17" s="1"/>
  <c r="E156" i="17" s="1"/>
  <c r="E157" i="17" s="1"/>
  <c r="E158" i="17" s="1"/>
  <c r="E159" i="17" s="1"/>
  <c r="E160" i="17" s="1"/>
  <c r="E161" i="17" s="1"/>
  <c r="E162" i="17" s="1"/>
  <c r="E163" i="17" s="1"/>
  <c r="E164" i="17" s="1"/>
  <c r="E165" i="17" s="1"/>
  <c r="E166" i="17" s="1"/>
  <c r="E167" i="17" s="1"/>
  <c r="E168" i="17" s="1"/>
  <c r="E169" i="17" s="1"/>
  <c r="E170" i="17" s="1"/>
  <c r="E171" i="17" s="1"/>
  <c r="E172" i="17" s="1"/>
  <c r="E173" i="17" s="1"/>
  <c r="E174" i="17" s="1"/>
  <c r="E175" i="17" s="1"/>
  <c r="E176" i="17" s="1"/>
  <c r="E177" i="17" s="1"/>
  <c r="E178" i="17" s="1"/>
  <c r="E179" i="17" s="1"/>
  <c r="E180" i="17" s="1"/>
  <c r="E181" i="17" s="1"/>
  <c r="E182" i="17" s="1"/>
  <c r="E183" i="17" s="1"/>
  <c r="E184" i="17" s="1"/>
  <c r="E185" i="17" s="1"/>
  <c r="E186" i="17" s="1"/>
  <c r="E187" i="17" s="1"/>
  <c r="E188" i="17" s="1"/>
  <c r="E189" i="17" s="1"/>
  <c r="E190" i="17" s="1"/>
  <c r="E191" i="17" s="1"/>
  <c r="E192" i="17" s="1"/>
  <c r="E193" i="17" s="1"/>
  <c r="E194" i="17" s="1"/>
  <c r="E195" i="17" s="1"/>
  <c r="E196" i="17" s="1"/>
  <c r="E197" i="17" s="1"/>
  <c r="E198" i="17" s="1"/>
  <c r="E199" i="17" s="1"/>
  <c r="E200" i="17" s="1"/>
  <c r="E201" i="17" s="1"/>
  <c r="E202" i="17" s="1"/>
  <c r="E203" i="17" s="1"/>
  <c r="E204" i="17" s="1"/>
  <c r="E205" i="17" s="1"/>
  <c r="E206" i="17" s="1"/>
  <c r="E207" i="17" s="1"/>
  <c r="E208" i="17" s="1"/>
  <c r="E209" i="17" s="1"/>
  <c r="E210" i="17" s="1"/>
  <c r="E211" i="17" s="1"/>
  <c r="E212" i="17" s="1"/>
  <c r="E213" i="17" s="1"/>
  <c r="E214" i="17" s="1"/>
  <c r="E215" i="17" s="1"/>
  <c r="E216" i="17" s="1"/>
  <c r="E217" i="17" s="1"/>
  <c r="E218" i="17" s="1"/>
  <c r="E219" i="17" s="1"/>
  <c r="E220" i="17" s="1"/>
  <c r="E221" i="17" s="1"/>
  <c r="E222" i="17" s="1"/>
  <c r="E223" i="17" s="1"/>
  <c r="E224" i="17" s="1"/>
  <c r="E225" i="17" s="1"/>
  <c r="E226" i="17" s="1"/>
  <c r="D45" i="1" s="1"/>
  <c r="G45" i="1" s="1"/>
  <c r="L80" i="39"/>
  <c r="L79" i="39"/>
  <c r="L78" i="39"/>
  <c r="L77" i="39"/>
  <c r="L76" i="39"/>
  <c r="L75" i="39"/>
  <c r="L74" i="39"/>
  <c r="L73" i="39"/>
  <c r="L72" i="39"/>
  <c r="L71" i="39"/>
  <c r="L70" i="39"/>
  <c r="L69" i="39"/>
  <c r="L68" i="39"/>
  <c r="L67" i="39"/>
  <c r="L66" i="39"/>
  <c r="L65" i="39"/>
  <c r="L64" i="39"/>
  <c r="L63" i="39"/>
  <c r="L62" i="39"/>
  <c r="L61" i="39"/>
  <c r="L60" i="39"/>
  <c r="L59" i="39"/>
  <c r="L58" i="39"/>
  <c r="L57" i="39"/>
  <c r="L56" i="39"/>
  <c r="L55" i="39"/>
  <c r="L54" i="39"/>
  <c r="L53" i="39"/>
  <c r="L52" i="39"/>
  <c r="L51" i="39"/>
  <c r="L50" i="39"/>
  <c r="L49" i="39"/>
  <c r="L48" i="39"/>
  <c r="L47" i="39"/>
  <c r="L46" i="39"/>
  <c r="L45" i="39"/>
  <c r="L44" i="39"/>
  <c r="L43" i="39"/>
  <c r="L42" i="39"/>
  <c r="L41" i="39"/>
  <c r="L40" i="39"/>
  <c r="L39" i="39"/>
  <c r="L38" i="39"/>
  <c r="L37" i="39"/>
  <c r="L36" i="39"/>
  <c r="L35" i="39"/>
  <c r="L34" i="39"/>
  <c r="L33" i="39"/>
  <c r="L32" i="39"/>
  <c r="L31" i="39"/>
  <c r="L30" i="39"/>
  <c r="L29" i="39"/>
  <c r="L28" i="39"/>
  <c r="L27" i="39"/>
  <c r="L26" i="39"/>
  <c r="L25" i="39"/>
  <c r="L24" i="39"/>
  <c r="L23" i="39"/>
  <c r="L22" i="39"/>
  <c r="M21" i="39"/>
  <c r="L21" i="39"/>
  <c r="M20" i="39"/>
  <c r="L20" i="39"/>
  <c r="M19" i="39"/>
  <c r="L19" i="39"/>
  <c r="M18" i="39"/>
  <c r="L18" i="39"/>
  <c r="M17" i="39"/>
  <c r="M16" i="39"/>
  <c r="M15" i="39"/>
  <c r="M14" i="39"/>
  <c r="M12" i="39"/>
  <c r="M11" i="39"/>
  <c r="M10" i="39"/>
  <c r="M9" i="39"/>
  <c r="F9" i="39"/>
  <c r="F10" i="39" s="1"/>
  <c r="F11" i="39" s="1"/>
  <c r="F12" i="39" s="1"/>
  <c r="F13" i="39" s="1"/>
  <c r="F14" i="39" s="1"/>
  <c r="F15" i="39" s="1"/>
  <c r="F16" i="39" s="1"/>
  <c r="F17" i="39" s="1"/>
  <c r="F18" i="39" s="1"/>
  <c r="F19" i="39" s="1"/>
  <c r="F20" i="39" s="1"/>
  <c r="F21" i="39" s="1"/>
  <c r="F22" i="39" s="1"/>
  <c r="F23" i="39" s="1"/>
  <c r="F24" i="39" s="1"/>
  <c r="F25" i="39" s="1"/>
  <c r="F26" i="39" s="1"/>
  <c r="F27" i="39" s="1"/>
  <c r="F28" i="39" s="1"/>
  <c r="F29" i="39" s="1"/>
  <c r="F30" i="39" s="1"/>
  <c r="F31" i="39" s="1"/>
  <c r="F32" i="39" s="1"/>
  <c r="F33" i="39" s="1"/>
  <c r="F34" i="39" s="1"/>
  <c r="F35" i="39" s="1"/>
  <c r="F36" i="39" s="1"/>
  <c r="F37" i="39" s="1"/>
  <c r="F38" i="39" s="1"/>
  <c r="F39" i="39" s="1"/>
  <c r="F40" i="39" s="1"/>
  <c r="F41" i="39" s="1"/>
  <c r="F42" i="39" s="1"/>
  <c r="F43" i="39" s="1"/>
  <c r="F44" i="39" s="1"/>
  <c r="F45" i="39" s="1"/>
  <c r="F46" i="39" s="1"/>
  <c r="F47" i="39" s="1"/>
  <c r="F48" i="39" s="1"/>
  <c r="F49" i="39" s="1"/>
  <c r="F50" i="39" s="1"/>
  <c r="F51" i="39" s="1"/>
  <c r="F52" i="39" s="1"/>
  <c r="F53" i="39" s="1"/>
  <c r="F54" i="39" s="1"/>
  <c r="F55" i="39" s="1"/>
  <c r="F56" i="39" s="1"/>
  <c r="F57" i="39" s="1"/>
  <c r="F58" i="39" s="1"/>
  <c r="F59" i="39" s="1"/>
  <c r="F60" i="39" s="1"/>
  <c r="F61" i="39" s="1"/>
  <c r="F62" i="39" s="1"/>
  <c r="F63" i="39" s="1"/>
  <c r="F64" i="39" s="1"/>
  <c r="F65" i="39" s="1"/>
  <c r="F66" i="39" s="1"/>
  <c r="F67" i="39" s="1"/>
  <c r="F68" i="39" s="1"/>
  <c r="F69" i="39" s="1"/>
  <c r="F70" i="39" s="1"/>
  <c r="F71" i="39" s="1"/>
  <c r="F72" i="39" s="1"/>
  <c r="F73" i="39" s="1"/>
  <c r="F74" i="39" s="1"/>
  <c r="F75" i="39" s="1"/>
  <c r="F76" i="39" s="1"/>
  <c r="F77" i="39" s="1"/>
  <c r="F78" i="39" s="1"/>
  <c r="F79" i="39" s="1"/>
  <c r="F80" i="39" s="1"/>
  <c r="F81" i="39" s="1"/>
  <c r="F82" i="39" s="1"/>
  <c r="F83" i="39" s="1"/>
  <c r="F84" i="39" s="1"/>
  <c r="F85" i="39" s="1"/>
  <c r="F86" i="39" s="1"/>
  <c r="F87" i="39" s="1"/>
  <c r="F88" i="39" s="1"/>
  <c r="F89" i="39" s="1"/>
  <c r="F90" i="39" s="1"/>
  <c r="F91" i="39" s="1"/>
  <c r="F92" i="39" s="1"/>
  <c r="F93" i="39" s="1"/>
  <c r="F94" i="39" s="1"/>
  <c r="F95" i="39" s="1"/>
  <c r="F96" i="39" s="1"/>
  <c r="F97" i="39" s="1"/>
  <c r="F98" i="39" s="1"/>
  <c r="F99" i="39" s="1"/>
  <c r="F100" i="39" s="1"/>
  <c r="F101" i="39" s="1"/>
  <c r="F102" i="39" s="1"/>
  <c r="F103" i="39" s="1"/>
  <c r="F104" i="39" s="1"/>
  <c r="F105" i="39" s="1"/>
  <c r="F106" i="39" s="1"/>
  <c r="F107" i="39" s="1"/>
  <c r="F108" i="39" s="1"/>
  <c r="F109" i="39" s="1"/>
  <c r="F110" i="39" s="1"/>
  <c r="F111" i="39" s="1"/>
  <c r="F112" i="39" s="1"/>
  <c r="F113" i="39" s="1"/>
  <c r="F114" i="39" s="1"/>
  <c r="F115" i="39" s="1"/>
  <c r="F116" i="39" s="1"/>
  <c r="F117" i="39" s="1"/>
  <c r="F118" i="39" s="1"/>
  <c r="F119" i="39" s="1"/>
  <c r="F120" i="39" s="1"/>
  <c r="F121" i="39" s="1"/>
  <c r="F122" i="39" s="1"/>
  <c r="F123" i="39" s="1"/>
  <c r="F124" i="39" s="1"/>
  <c r="F125" i="39" s="1"/>
  <c r="F126" i="39" s="1"/>
  <c r="F127" i="39" s="1"/>
  <c r="F128" i="39" s="1"/>
  <c r="F129" i="39" s="1"/>
  <c r="F130" i="39" s="1"/>
  <c r="F131" i="39" s="1"/>
  <c r="F132" i="39" s="1"/>
  <c r="F133" i="39" s="1"/>
  <c r="F134" i="39" s="1"/>
  <c r="F135" i="39" s="1"/>
  <c r="F136" i="39" s="1"/>
  <c r="F137" i="39" s="1"/>
  <c r="F138" i="39" s="1"/>
  <c r="F139" i="39" s="1"/>
  <c r="F140" i="39" s="1"/>
  <c r="F141" i="39" s="1"/>
  <c r="F142" i="39" s="1"/>
  <c r="F143" i="39" s="1"/>
  <c r="F144" i="39" s="1"/>
  <c r="F145" i="39" s="1"/>
  <c r="F146" i="39" s="1"/>
  <c r="F147" i="39" s="1"/>
  <c r="F148" i="39" s="1"/>
  <c r="F149" i="39" s="1"/>
  <c r="F150" i="39" s="1"/>
  <c r="F151" i="39" s="1"/>
  <c r="F152" i="39" s="1"/>
  <c r="F153" i="39" s="1"/>
  <c r="F154" i="39" s="1"/>
  <c r="F155" i="39" s="1"/>
  <c r="F156" i="39" s="1"/>
  <c r="F157" i="39" s="1"/>
  <c r="F158" i="39" s="1"/>
  <c r="F159" i="39" s="1"/>
  <c r="F160" i="39" s="1"/>
  <c r="F161" i="39" s="1"/>
  <c r="F162" i="39" s="1"/>
  <c r="F163" i="39" s="1"/>
  <c r="F164" i="39" s="1"/>
  <c r="F165" i="39" s="1"/>
  <c r="F166" i="39" s="1"/>
  <c r="F167" i="39" s="1"/>
  <c r="F168" i="39" s="1"/>
  <c r="F169" i="39" s="1"/>
  <c r="F170" i="39" s="1"/>
  <c r="F171" i="39" s="1"/>
  <c r="F172" i="39" s="1"/>
  <c r="F173" i="39" s="1"/>
  <c r="F174" i="39" s="1"/>
  <c r="F175" i="39" s="1"/>
  <c r="F176" i="39" s="1"/>
  <c r="F177" i="39" s="1"/>
  <c r="F178" i="39" s="1"/>
  <c r="F179" i="39" s="1"/>
  <c r="F180" i="39" s="1"/>
  <c r="F181" i="39" s="1"/>
  <c r="F182" i="39" s="1"/>
  <c r="F183" i="39" s="1"/>
  <c r="F184" i="39" s="1"/>
  <c r="F185" i="39" s="1"/>
  <c r="F186" i="39" s="1"/>
  <c r="F187" i="39" s="1"/>
  <c r="F188" i="39" s="1"/>
  <c r="F189" i="39" s="1"/>
  <c r="F190" i="39" s="1"/>
  <c r="F191" i="39" s="1"/>
  <c r="F192" i="39" s="1"/>
  <c r="F193" i="39" s="1"/>
  <c r="F194" i="39" s="1"/>
  <c r="F195" i="39" s="1"/>
  <c r="F196" i="39" s="1"/>
  <c r="F197" i="39" s="1"/>
  <c r="F198" i="39" s="1"/>
  <c r="F199" i="39" s="1"/>
  <c r="F200" i="39" s="1"/>
  <c r="F201" i="39" s="1"/>
  <c r="F202" i="39" s="1"/>
  <c r="F203" i="39" s="1"/>
  <c r="F204" i="39" s="1"/>
  <c r="F205" i="39" s="1"/>
  <c r="F206" i="39" s="1"/>
  <c r="F207" i="39" s="1"/>
  <c r="F208" i="39" s="1"/>
  <c r="F209" i="39" s="1"/>
  <c r="F210" i="39" s="1"/>
  <c r="F211" i="39" s="1"/>
  <c r="F212" i="39" s="1"/>
  <c r="F213" i="39" s="1"/>
  <c r="F214" i="39" s="1"/>
  <c r="F215" i="39" s="1"/>
  <c r="F216" i="39" s="1"/>
  <c r="F217" i="39" s="1"/>
  <c r="F218" i="39" s="1"/>
  <c r="F219" i="39" s="1"/>
  <c r="F220" i="39" s="1"/>
  <c r="F221" i="39" s="1"/>
  <c r="F222" i="39" s="1"/>
  <c r="F223" i="39" s="1"/>
  <c r="F224" i="39" s="1"/>
  <c r="F225" i="39" s="1"/>
  <c r="F226" i="39" s="1"/>
  <c r="F227" i="39" s="1"/>
  <c r="E18" i="1" s="1"/>
  <c r="E9" i="39"/>
  <c r="E10" i="39" s="1"/>
  <c r="E11" i="39" s="1"/>
  <c r="E12" i="39" s="1"/>
  <c r="E13" i="39" s="1"/>
  <c r="E14" i="39" s="1"/>
  <c r="E15" i="39" s="1"/>
  <c r="E16" i="39" s="1"/>
  <c r="E17" i="39" s="1"/>
  <c r="E18" i="39" s="1"/>
  <c r="E19" i="39" s="1"/>
  <c r="E20" i="39" s="1"/>
  <c r="E21" i="39" s="1"/>
  <c r="E22" i="39" s="1"/>
  <c r="E23" i="39" s="1"/>
  <c r="E24" i="39" s="1"/>
  <c r="E25" i="39" s="1"/>
  <c r="E26" i="39" s="1"/>
  <c r="E27" i="39" s="1"/>
  <c r="E28" i="39" s="1"/>
  <c r="E29" i="39" s="1"/>
  <c r="E30" i="39" s="1"/>
  <c r="E31" i="39" s="1"/>
  <c r="E32" i="39" s="1"/>
  <c r="E33" i="39" s="1"/>
  <c r="E34" i="39" s="1"/>
  <c r="E35" i="39" s="1"/>
  <c r="E36" i="39" s="1"/>
  <c r="E37" i="39" s="1"/>
  <c r="E38" i="39" s="1"/>
  <c r="E39" i="39" s="1"/>
  <c r="E40" i="39" s="1"/>
  <c r="E41" i="39" s="1"/>
  <c r="E42" i="39" s="1"/>
  <c r="E43" i="39" s="1"/>
  <c r="E44" i="39" s="1"/>
  <c r="E45" i="39" s="1"/>
  <c r="E46" i="39" s="1"/>
  <c r="E47" i="39" s="1"/>
  <c r="E48" i="39" s="1"/>
  <c r="E49" i="39" s="1"/>
  <c r="E50" i="39" s="1"/>
  <c r="E51" i="39" s="1"/>
  <c r="E52" i="39" s="1"/>
  <c r="E53" i="39" s="1"/>
  <c r="E54" i="39" s="1"/>
  <c r="E55" i="39" s="1"/>
  <c r="E56" i="39" s="1"/>
  <c r="E57" i="39" s="1"/>
  <c r="E58" i="39" s="1"/>
  <c r="E59" i="39" s="1"/>
  <c r="E60" i="39" s="1"/>
  <c r="E61" i="39" s="1"/>
  <c r="E62" i="39" s="1"/>
  <c r="E63" i="39" s="1"/>
  <c r="E64" i="39" s="1"/>
  <c r="E65" i="39" s="1"/>
  <c r="E66" i="39" s="1"/>
  <c r="E67" i="39" s="1"/>
  <c r="E68" i="39" s="1"/>
  <c r="E69" i="39" s="1"/>
  <c r="E70" i="39" s="1"/>
  <c r="E71" i="39" s="1"/>
  <c r="E72" i="39" s="1"/>
  <c r="E73" i="39" s="1"/>
  <c r="E74" i="39" s="1"/>
  <c r="E75" i="39" s="1"/>
  <c r="E76" i="39" s="1"/>
  <c r="E77" i="39" s="1"/>
  <c r="E78" i="39" s="1"/>
  <c r="E79" i="39" s="1"/>
  <c r="E80" i="39" s="1"/>
  <c r="E81" i="39" s="1"/>
  <c r="E82" i="39" s="1"/>
  <c r="E83" i="39" s="1"/>
  <c r="E84" i="39" s="1"/>
  <c r="E85" i="39" s="1"/>
  <c r="E86" i="39" s="1"/>
  <c r="E87" i="39" s="1"/>
  <c r="E88" i="39" s="1"/>
  <c r="E89" i="39" s="1"/>
  <c r="E90" i="39" s="1"/>
  <c r="E91" i="39" s="1"/>
  <c r="E92" i="39" s="1"/>
  <c r="E93" i="39" s="1"/>
  <c r="E94" i="39" s="1"/>
  <c r="E95" i="39" s="1"/>
  <c r="E96" i="39" s="1"/>
  <c r="E97" i="39" s="1"/>
  <c r="E98" i="39" s="1"/>
  <c r="E99" i="39" s="1"/>
  <c r="E100" i="39" s="1"/>
  <c r="E101" i="39" s="1"/>
  <c r="E102" i="39" s="1"/>
  <c r="E103" i="39" s="1"/>
  <c r="E104" i="39" s="1"/>
  <c r="E105" i="39" s="1"/>
  <c r="E106" i="39" s="1"/>
  <c r="E107" i="39" s="1"/>
  <c r="E108" i="39" s="1"/>
  <c r="E109" i="39" s="1"/>
  <c r="E110" i="39" s="1"/>
  <c r="E111" i="39" s="1"/>
  <c r="E112" i="39" s="1"/>
  <c r="E113" i="39" s="1"/>
  <c r="E114" i="39" s="1"/>
  <c r="E115" i="39" s="1"/>
  <c r="E116" i="39" s="1"/>
  <c r="E117" i="39" s="1"/>
  <c r="E118" i="39" s="1"/>
  <c r="E119" i="39" s="1"/>
  <c r="E120" i="39" s="1"/>
  <c r="E121" i="39" s="1"/>
  <c r="E122" i="39" s="1"/>
  <c r="E123" i="39" s="1"/>
  <c r="E124" i="39" s="1"/>
  <c r="E125" i="39" s="1"/>
  <c r="E126" i="39" s="1"/>
  <c r="E127" i="39" s="1"/>
  <c r="E128" i="39" s="1"/>
  <c r="E129" i="39" s="1"/>
  <c r="E130" i="39" s="1"/>
  <c r="E131" i="39" s="1"/>
  <c r="E132" i="39" s="1"/>
  <c r="E133" i="39" s="1"/>
  <c r="E134" i="39" s="1"/>
  <c r="E135" i="39" s="1"/>
  <c r="E136" i="39" s="1"/>
  <c r="E137" i="39" s="1"/>
  <c r="E138" i="39" s="1"/>
  <c r="E139" i="39" s="1"/>
  <c r="E140" i="39" s="1"/>
  <c r="E141" i="39" s="1"/>
  <c r="E142" i="39" s="1"/>
  <c r="E143" i="39" s="1"/>
  <c r="E144" i="39" s="1"/>
  <c r="E145" i="39" s="1"/>
  <c r="E146" i="39" s="1"/>
  <c r="E147" i="39" s="1"/>
  <c r="E148" i="39" s="1"/>
  <c r="E149" i="39" s="1"/>
  <c r="E150" i="39" s="1"/>
  <c r="E151" i="39" s="1"/>
  <c r="E152" i="39" s="1"/>
  <c r="E153" i="39" s="1"/>
  <c r="E154" i="39" s="1"/>
  <c r="E155" i="39" s="1"/>
  <c r="E156" i="39" s="1"/>
  <c r="E157" i="39" s="1"/>
  <c r="E158" i="39" s="1"/>
  <c r="E159" i="39" s="1"/>
  <c r="E160" i="39" s="1"/>
  <c r="E161" i="39" s="1"/>
  <c r="E162" i="39" s="1"/>
  <c r="E163" i="39" s="1"/>
  <c r="E164" i="39" s="1"/>
  <c r="E165" i="39" s="1"/>
  <c r="E166" i="39" s="1"/>
  <c r="E167" i="39" s="1"/>
  <c r="E168" i="39" s="1"/>
  <c r="E169" i="39" s="1"/>
  <c r="E170" i="39" s="1"/>
  <c r="E171" i="39" s="1"/>
  <c r="E172" i="39" s="1"/>
  <c r="E173" i="39" s="1"/>
  <c r="E174" i="39" s="1"/>
  <c r="E175" i="39" s="1"/>
  <c r="E176" i="39" s="1"/>
  <c r="E177" i="39" s="1"/>
  <c r="E178" i="39" s="1"/>
  <c r="E179" i="39" s="1"/>
  <c r="E180" i="39" s="1"/>
  <c r="E181" i="39" s="1"/>
  <c r="E182" i="39" s="1"/>
  <c r="E183" i="39" s="1"/>
  <c r="E184" i="39" s="1"/>
  <c r="E185" i="39" s="1"/>
  <c r="E186" i="39" s="1"/>
  <c r="E187" i="39" s="1"/>
  <c r="E188" i="39" s="1"/>
  <c r="E189" i="39" s="1"/>
  <c r="E190" i="39" s="1"/>
  <c r="E191" i="39" s="1"/>
  <c r="E192" i="39" s="1"/>
  <c r="E193" i="39" s="1"/>
  <c r="E194" i="39" s="1"/>
  <c r="E195" i="39" s="1"/>
  <c r="E196" i="39" s="1"/>
  <c r="E197" i="39" s="1"/>
  <c r="E198" i="39" s="1"/>
  <c r="E199" i="39" s="1"/>
  <c r="E200" i="39" s="1"/>
  <c r="E201" i="39" s="1"/>
  <c r="E202" i="39" s="1"/>
  <c r="E203" i="39" s="1"/>
  <c r="E204" i="39" s="1"/>
  <c r="E205" i="39" s="1"/>
  <c r="E206" i="39" s="1"/>
  <c r="E207" i="39" s="1"/>
  <c r="E208" i="39" s="1"/>
  <c r="E209" i="39" s="1"/>
  <c r="E210" i="39" s="1"/>
  <c r="E211" i="39" s="1"/>
  <c r="E212" i="39" s="1"/>
  <c r="E213" i="39" s="1"/>
  <c r="E214" i="39" s="1"/>
  <c r="E215" i="39" s="1"/>
  <c r="E216" i="39" s="1"/>
  <c r="E217" i="39" s="1"/>
  <c r="E218" i="39" s="1"/>
  <c r="E219" i="39" s="1"/>
  <c r="E220" i="39" s="1"/>
  <c r="E221" i="39" s="1"/>
  <c r="E222" i="39" s="1"/>
  <c r="E223" i="39" s="1"/>
  <c r="E224" i="39" s="1"/>
  <c r="E225" i="39" s="1"/>
  <c r="E226" i="39" s="1"/>
  <c r="E227" i="39" s="1"/>
  <c r="D18" i="1" s="1"/>
  <c r="G18" i="1" s="1"/>
  <c r="H9" i="2"/>
  <c r="H10" i="2" s="1"/>
  <c r="H11" i="2" s="1"/>
  <c r="H12" i="2" s="1"/>
  <c r="H13" i="2" s="1"/>
  <c r="H14" i="2" s="1"/>
  <c r="H15" i="2" s="1"/>
  <c r="H16" i="2" s="1"/>
  <c r="H17" i="2" s="1"/>
  <c r="H18" i="2" s="1"/>
  <c r="H19" i="2" s="1"/>
  <c r="H20" i="2" s="1"/>
  <c r="H21" i="2" s="1"/>
  <c r="H22" i="2" s="1"/>
  <c r="H23" i="2" s="1"/>
  <c r="H24" i="2" s="1"/>
  <c r="H25" i="2" s="1"/>
  <c r="H26" i="2" s="1"/>
  <c r="H27" i="2" s="1"/>
  <c r="H28" i="2" s="1"/>
  <c r="H29" i="2" s="1"/>
  <c r="H30" i="2" s="1"/>
  <c r="H31" i="2" s="1"/>
  <c r="H32" i="2" s="1"/>
  <c r="H33" i="2" s="1"/>
  <c r="H34" i="2" s="1"/>
  <c r="H35" i="2" s="1"/>
  <c r="H36" i="2" s="1"/>
  <c r="H37" i="2" s="1"/>
  <c r="H38" i="2" s="1"/>
  <c r="H39" i="2" s="1"/>
  <c r="H40" i="2" s="1"/>
  <c r="H41" i="2" s="1"/>
  <c r="H42" i="2" s="1"/>
  <c r="H43" i="2" s="1"/>
  <c r="H44" i="2" s="1"/>
  <c r="H45" i="2" s="1"/>
  <c r="H46" i="2" s="1"/>
  <c r="H47" i="2" s="1"/>
  <c r="H48" i="2" s="1"/>
  <c r="H49" i="2" s="1"/>
  <c r="H50" i="2" s="1"/>
  <c r="H51" i="2" s="1"/>
  <c r="H52" i="2" s="1"/>
  <c r="H53" i="2" s="1"/>
  <c r="H54" i="2" s="1"/>
  <c r="H55" i="2" s="1"/>
  <c r="H56" i="2" s="1"/>
  <c r="H57" i="2" s="1"/>
  <c r="H58" i="2" s="1"/>
  <c r="H59" i="2" s="1"/>
  <c r="H60" i="2" s="1"/>
  <c r="H61" i="2" s="1"/>
  <c r="H62" i="2" s="1"/>
  <c r="H63" i="2" s="1"/>
  <c r="H64" i="2" s="1"/>
  <c r="H65" i="2" s="1"/>
  <c r="H66" i="2" s="1"/>
  <c r="H67" i="2" s="1"/>
  <c r="H68" i="2" s="1"/>
  <c r="H69" i="2" s="1"/>
  <c r="H70" i="2" s="1"/>
  <c r="H71" i="2" s="1"/>
  <c r="H72" i="2" s="1"/>
  <c r="H73" i="2" s="1"/>
  <c r="H74" i="2" s="1"/>
  <c r="H75" i="2" s="1"/>
  <c r="H76" i="2" s="1"/>
  <c r="H77" i="2" s="1"/>
  <c r="H78" i="2" s="1"/>
  <c r="H79" i="2" s="1"/>
  <c r="H80" i="2" s="1"/>
  <c r="H81" i="2" s="1"/>
  <c r="H82" i="2" s="1"/>
  <c r="H83" i="2" s="1"/>
  <c r="H84" i="2" s="1"/>
  <c r="H85" i="2" s="1"/>
  <c r="H86" i="2" s="1"/>
  <c r="H87" i="2" s="1"/>
  <c r="H88" i="2" s="1"/>
  <c r="H89" i="2" s="1"/>
  <c r="H90" i="2" s="1"/>
  <c r="H91" i="2" s="1"/>
  <c r="H92" i="2" s="1"/>
  <c r="H93" i="2" s="1"/>
  <c r="H94" i="2" s="1"/>
  <c r="H95" i="2" s="1"/>
  <c r="H96" i="2" s="1"/>
  <c r="H97" i="2" s="1"/>
  <c r="H98" i="2" s="1"/>
  <c r="H99" i="2" s="1"/>
  <c r="H100" i="2" s="1"/>
  <c r="H101" i="2" s="1"/>
  <c r="H102" i="2" s="1"/>
  <c r="H103" i="2" s="1"/>
  <c r="H104" i="2" s="1"/>
  <c r="H105" i="2" s="1"/>
  <c r="H106" i="2" s="1"/>
  <c r="H107" i="2" s="1"/>
  <c r="H108" i="2" s="1"/>
  <c r="H109" i="2" s="1"/>
  <c r="H110" i="2" s="1"/>
  <c r="H111" i="2" s="1"/>
  <c r="H112" i="2" s="1"/>
  <c r="H113" i="2" s="1"/>
  <c r="H114" i="2" s="1"/>
  <c r="H115" i="2" s="1"/>
  <c r="H116" i="2" s="1"/>
  <c r="H117" i="2" s="1"/>
  <c r="H118" i="2" s="1"/>
  <c r="H119" i="2" s="1"/>
  <c r="H120" i="2" s="1"/>
  <c r="H121" i="2" s="1"/>
  <c r="H122" i="2" s="1"/>
  <c r="H123" i="2" s="1"/>
  <c r="H124" i="2" s="1"/>
  <c r="H125" i="2" s="1"/>
  <c r="H126" i="2" s="1"/>
  <c r="H127" i="2" s="1"/>
  <c r="H128" i="2" s="1"/>
  <c r="H129" i="2" s="1"/>
  <c r="H130" i="2" s="1"/>
  <c r="H131" i="2" s="1"/>
  <c r="H132" i="2" s="1"/>
  <c r="H133" i="2" s="1"/>
  <c r="H134" i="2" s="1"/>
  <c r="H135" i="2" s="1"/>
  <c r="H136" i="2" s="1"/>
  <c r="H137" i="2" s="1"/>
  <c r="H138" i="2" s="1"/>
  <c r="H139" i="2" s="1"/>
  <c r="H140" i="2" s="1"/>
  <c r="H141" i="2" s="1"/>
  <c r="H142" i="2" s="1"/>
  <c r="H143" i="2" s="1"/>
  <c r="H144" i="2" s="1"/>
  <c r="H145" i="2" s="1"/>
  <c r="H146" i="2" s="1"/>
  <c r="H147" i="2" s="1"/>
  <c r="H148" i="2" s="1"/>
  <c r="H149" i="2" s="1"/>
  <c r="H150" i="2" s="1"/>
  <c r="H151" i="2" s="1"/>
  <c r="H152" i="2" s="1"/>
  <c r="H153" i="2" s="1"/>
  <c r="H154" i="2" s="1"/>
  <c r="H155" i="2" s="1"/>
  <c r="H156" i="2" s="1"/>
  <c r="H157" i="2" s="1"/>
  <c r="H158" i="2" s="1"/>
  <c r="H159" i="2" s="1"/>
  <c r="H160" i="2" s="1"/>
  <c r="H161" i="2" s="1"/>
  <c r="H162" i="2" s="1"/>
  <c r="H163" i="2" s="1"/>
  <c r="H164" i="2" s="1"/>
  <c r="H165" i="2" s="1"/>
  <c r="H166" i="2" s="1"/>
  <c r="H167" i="2" s="1"/>
  <c r="H168" i="2" s="1"/>
  <c r="H169" i="2" s="1"/>
  <c r="H170" i="2" s="1"/>
  <c r="H171" i="2" s="1"/>
  <c r="H172" i="2" s="1"/>
  <c r="H173" i="2" s="1"/>
  <c r="H174" i="2" s="1"/>
  <c r="H175" i="2" s="1"/>
  <c r="H176" i="2" s="1"/>
  <c r="H177" i="2" s="1"/>
  <c r="H178" i="2" s="1"/>
  <c r="H179" i="2" s="1"/>
  <c r="H180" i="2" s="1"/>
  <c r="H181" i="2" s="1"/>
  <c r="H182" i="2" s="1"/>
  <c r="H183" i="2" s="1"/>
  <c r="H184" i="2" s="1"/>
  <c r="H185" i="2" s="1"/>
  <c r="H186" i="2" s="1"/>
  <c r="H187" i="2" s="1"/>
  <c r="H188" i="2" s="1"/>
  <c r="H189" i="2" s="1"/>
  <c r="H190" i="2" s="1"/>
  <c r="H191" i="2" s="1"/>
  <c r="H192" i="2" s="1"/>
  <c r="H193" i="2" s="1"/>
  <c r="H194" i="2" s="1"/>
  <c r="H195" i="2" s="1"/>
  <c r="H196" i="2" s="1"/>
  <c r="H197" i="2" s="1"/>
  <c r="H198" i="2" s="1"/>
  <c r="H199" i="2" s="1"/>
  <c r="H200" i="2" s="1"/>
  <c r="H201" i="2" s="1"/>
  <c r="H202" i="2" s="1"/>
  <c r="H203" i="2" s="1"/>
  <c r="H204" i="2" s="1"/>
  <c r="H205" i="2" s="1"/>
  <c r="H206" i="2" s="1"/>
  <c r="H207" i="2" s="1"/>
  <c r="H208" i="2" s="1"/>
  <c r="H209" i="2" s="1"/>
  <c r="H210" i="2" s="1"/>
  <c r="H211" i="2" s="1"/>
  <c r="H212" i="2" s="1"/>
  <c r="H213" i="2" s="1"/>
  <c r="H214" i="2" s="1"/>
  <c r="H215" i="2" s="1"/>
  <c r="H216" i="2" s="1"/>
  <c r="H217" i="2" s="1"/>
  <c r="H218" i="2" s="1"/>
  <c r="H219" i="2" s="1"/>
  <c r="H220" i="2" s="1"/>
  <c r="H221" i="2" s="1"/>
  <c r="H222" i="2" s="1"/>
  <c r="H223" i="2" s="1"/>
  <c r="H224" i="2" s="1"/>
  <c r="H225" i="2" s="1"/>
  <c r="H226" i="2" s="1"/>
  <c r="H227" i="2" s="1"/>
  <c r="H228" i="2" s="1"/>
  <c r="H229" i="2" s="1"/>
  <c r="H230" i="2" s="1"/>
  <c r="H231" i="2" s="1"/>
  <c r="H232" i="2" s="1"/>
  <c r="H233" i="2" s="1"/>
  <c r="H234" i="2" s="1"/>
  <c r="H235" i="2" s="1"/>
  <c r="H236" i="2" s="1"/>
  <c r="H237" i="2" s="1"/>
  <c r="H238" i="2" s="1"/>
  <c r="H239" i="2" s="1"/>
  <c r="H240" i="2" s="1"/>
  <c r="H241" i="2" s="1"/>
  <c r="H242" i="2" s="1"/>
  <c r="H243" i="2" s="1"/>
  <c r="H244" i="2" s="1"/>
  <c r="H245" i="2" s="1"/>
  <c r="H246" i="2" s="1"/>
  <c r="H247" i="2" s="1"/>
  <c r="H248" i="2" s="1"/>
  <c r="H249" i="2" s="1"/>
  <c r="H250" i="2" s="1"/>
  <c r="H251" i="2" s="1"/>
  <c r="H252" i="2" s="1"/>
  <c r="H253" i="2" s="1"/>
  <c r="H254" i="2" s="1"/>
  <c r="H255" i="2" s="1"/>
  <c r="H256" i="2" s="1"/>
  <c r="H257" i="2" s="1"/>
  <c r="H258" i="2" s="1"/>
  <c r="H259" i="2" s="1"/>
  <c r="H260" i="2" s="1"/>
  <c r="H261" i="2" s="1"/>
  <c r="H262" i="2" s="1"/>
  <c r="H263" i="2" s="1"/>
  <c r="H264" i="2" s="1"/>
  <c r="H265" i="2" s="1"/>
  <c r="H266" i="2" s="1"/>
  <c r="H267" i="2" s="1"/>
  <c r="H268" i="2" s="1"/>
  <c r="H269" i="2" s="1"/>
  <c r="H270" i="2" s="1"/>
  <c r="H271" i="2" s="1"/>
  <c r="H272" i="2" s="1"/>
  <c r="H273" i="2" s="1"/>
  <c r="H274" i="2" s="1"/>
  <c r="H275" i="2" s="1"/>
  <c r="H276" i="2" s="1"/>
  <c r="H277" i="2" s="1"/>
  <c r="H278" i="2" s="1"/>
  <c r="H279" i="2" s="1"/>
  <c r="H280" i="2" s="1"/>
  <c r="H281" i="2" s="1"/>
  <c r="H282" i="2" s="1"/>
  <c r="H283" i="2" s="1"/>
  <c r="H284" i="2" s="1"/>
  <c r="H285" i="2" s="1"/>
  <c r="H286" i="2" s="1"/>
  <c r="H287" i="2" s="1"/>
  <c r="H288" i="2" s="1"/>
  <c r="H289" i="2" s="1"/>
  <c r="H290" i="2" s="1"/>
  <c r="H291" i="2" s="1"/>
  <c r="H292" i="2" s="1"/>
  <c r="H293" i="2" s="1"/>
  <c r="H294" i="2" s="1"/>
  <c r="H295" i="2" s="1"/>
  <c r="H296" i="2" s="1"/>
  <c r="H297" i="2" s="1"/>
  <c r="H298" i="2" s="1"/>
  <c r="H299" i="2" s="1"/>
  <c r="H300" i="2" s="1"/>
  <c r="H301" i="2" s="1"/>
  <c r="H302" i="2" s="1"/>
  <c r="H303" i="2" s="1"/>
  <c r="H304" i="2" s="1"/>
  <c r="H305" i="2" s="1"/>
  <c r="H306" i="2" s="1"/>
  <c r="H307" i="2" s="1"/>
  <c r="H308" i="2" s="1"/>
  <c r="H309" i="2" s="1"/>
  <c r="H310" i="2" s="1"/>
  <c r="H311" i="2" s="1"/>
  <c r="H312" i="2" s="1"/>
  <c r="H313" i="2" s="1"/>
  <c r="H314" i="2" s="1"/>
  <c r="H315" i="2" s="1"/>
  <c r="H316" i="2" s="1"/>
  <c r="H317" i="2" s="1"/>
  <c r="H318" i="2" s="1"/>
  <c r="H319" i="2" s="1"/>
  <c r="H320" i="2" s="1"/>
  <c r="H321" i="2" s="1"/>
  <c r="H322" i="2" s="1"/>
  <c r="H323" i="2" s="1"/>
  <c r="H324" i="2" s="1"/>
  <c r="H325" i="2" s="1"/>
  <c r="H326" i="2" s="1"/>
  <c r="H327" i="2" s="1"/>
  <c r="H328" i="2" s="1"/>
  <c r="H329" i="2" s="1"/>
  <c r="H330" i="2" s="1"/>
  <c r="H331" i="2" s="1"/>
  <c r="H332" i="2" s="1"/>
  <c r="H333" i="2" s="1"/>
  <c r="H334" i="2" s="1"/>
  <c r="H335" i="2" s="1"/>
  <c r="H336" i="2" s="1"/>
  <c r="H337" i="2" s="1"/>
  <c r="H338" i="2" s="1"/>
  <c r="H339" i="2" s="1"/>
  <c r="H340" i="2" s="1"/>
  <c r="H341" i="2" s="1"/>
  <c r="H342" i="2" s="1"/>
  <c r="H343" i="2" s="1"/>
  <c r="H344" i="2" s="1"/>
  <c r="H345" i="2" s="1"/>
  <c r="H346" i="2" s="1"/>
  <c r="H347" i="2" s="1"/>
  <c r="H348" i="2" s="1"/>
  <c r="H349" i="2" s="1"/>
  <c r="H350" i="2" s="1"/>
  <c r="H351" i="2" s="1"/>
  <c r="H352" i="2" s="1"/>
  <c r="H353" i="2" s="1"/>
  <c r="H354" i="2" s="1"/>
  <c r="H355" i="2" s="1"/>
  <c r="H356" i="2" s="1"/>
  <c r="H357" i="2" s="1"/>
  <c r="H358" i="2" s="1"/>
  <c r="H359" i="2" s="1"/>
  <c r="H360" i="2" s="1"/>
  <c r="H361" i="2" s="1"/>
  <c r="H362" i="2" s="1"/>
  <c r="H363" i="2" s="1"/>
  <c r="H364" i="2" s="1"/>
  <c r="H365" i="2" s="1"/>
  <c r="H366" i="2" s="1"/>
  <c r="H367" i="2" s="1"/>
  <c r="H368" i="2" s="1"/>
  <c r="H369" i="2" s="1"/>
  <c r="H370" i="2" s="1"/>
  <c r="H371" i="2" s="1"/>
  <c r="H372" i="2" s="1"/>
  <c r="H373" i="2" s="1"/>
  <c r="H374" i="2" s="1"/>
  <c r="H375" i="2" s="1"/>
  <c r="H376" i="2" s="1"/>
  <c r="H377" i="2" s="1"/>
  <c r="H378" i="2" s="1"/>
  <c r="H379" i="2" s="1"/>
  <c r="H380" i="2" s="1"/>
  <c r="H381" i="2" s="1"/>
  <c r="H382" i="2" s="1"/>
  <c r="H383" i="2" s="1"/>
  <c r="H384" i="2" s="1"/>
  <c r="H385" i="2" s="1"/>
  <c r="H386" i="2" s="1"/>
  <c r="H387" i="2" s="1"/>
  <c r="H388" i="2" s="1"/>
  <c r="H389" i="2" s="1"/>
  <c r="H390" i="2" s="1"/>
  <c r="H391" i="2" s="1"/>
  <c r="H392" i="2" s="1"/>
  <c r="H393" i="2" s="1"/>
  <c r="H394" i="2" s="1"/>
  <c r="H395" i="2" s="1"/>
  <c r="H396" i="2" s="1"/>
  <c r="H397" i="2" s="1"/>
  <c r="H398" i="2" s="1"/>
  <c r="H399" i="2" s="1"/>
  <c r="H400" i="2" s="1"/>
  <c r="H401" i="2" s="1"/>
  <c r="H402" i="2" s="1"/>
  <c r="H403" i="2" s="1"/>
  <c r="H404" i="2" s="1"/>
  <c r="H405" i="2" s="1"/>
  <c r="H406" i="2" s="1"/>
  <c r="H407" i="2" s="1"/>
  <c r="H408" i="2" s="1"/>
  <c r="H409" i="2" s="1"/>
  <c r="H410" i="2" s="1"/>
  <c r="H411" i="2" s="1"/>
  <c r="H412" i="2" s="1"/>
  <c r="H413" i="2" s="1"/>
  <c r="H414" i="2" s="1"/>
  <c r="H415" i="2" s="1"/>
  <c r="H416" i="2" s="1"/>
  <c r="H417" i="2" s="1"/>
  <c r="H418" i="2" s="1"/>
  <c r="H419" i="2" s="1"/>
  <c r="H420" i="2" s="1"/>
  <c r="H421" i="2" s="1"/>
  <c r="H422" i="2" s="1"/>
  <c r="H423" i="2" s="1"/>
  <c r="H424" i="2" s="1"/>
  <c r="H425" i="2" s="1"/>
  <c r="H426" i="2" s="1"/>
  <c r="H427" i="2" s="1"/>
  <c r="H428" i="2" s="1"/>
  <c r="H429" i="2" s="1"/>
  <c r="H430" i="2" s="1"/>
  <c r="H431" i="2" s="1"/>
  <c r="H432" i="2" s="1"/>
  <c r="H433" i="2" s="1"/>
  <c r="H434" i="2" s="1"/>
  <c r="H435" i="2" s="1"/>
  <c r="H436" i="2" s="1"/>
  <c r="H437" i="2" s="1"/>
  <c r="H438" i="2" s="1"/>
  <c r="H439" i="2" s="1"/>
  <c r="H440" i="2" s="1"/>
  <c r="H441" i="2" s="1"/>
  <c r="H442" i="2" s="1"/>
  <c r="H443" i="2" s="1"/>
  <c r="H444" i="2" s="1"/>
  <c r="H445" i="2" s="1"/>
  <c r="H446" i="2" s="1"/>
  <c r="H447" i="2" s="1"/>
  <c r="H448" i="2" s="1"/>
  <c r="H449" i="2" s="1"/>
  <c r="H450" i="2" s="1"/>
  <c r="H451" i="2" s="1"/>
  <c r="H452" i="2" s="1"/>
  <c r="H453" i="2" s="1"/>
  <c r="H454" i="2" s="1"/>
  <c r="H455" i="2" s="1"/>
  <c r="H456" i="2" s="1"/>
  <c r="H457" i="2" s="1"/>
  <c r="H458" i="2" s="1"/>
  <c r="H459" i="2" s="1"/>
  <c r="H460" i="2" s="1"/>
  <c r="H461" i="2" s="1"/>
  <c r="H462" i="2" s="1"/>
  <c r="H463" i="2" s="1"/>
  <c r="H464" i="2" s="1"/>
  <c r="H465" i="2" s="1"/>
  <c r="H466" i="2" s="1"/>
  <c r="H467" i="2" s="1"/>
  <c r="H468" i="2" s="1"/>
  <c r="H469" i="2" s="1"/>
  <c r="H470" i="2" s="1"/>
  <c r="H471" i="2" s="1"/>
  <c r="H472" i="2" s="1"/>
  <c r="H473" i="2" s="1"/>
  <c r="H474" i="2" s="1"/>
  <c r="H475" i="2" s="1"/>
  <c r="H476" i="2" s="1"/>
  <c r="H477" i="2" s="1"/>
  <c r="H478" i="2" s="1"/>
  <c r="H479" i="2" s="1"/>
  <c r="H480" i="2" s="1"/>
  <c r="H481" i="2" s="1"/>
  <c r="H482" i="2" s="1"/>
  <c r="H483" i="2" s="1"/>
  <c r="H484" i="2" s="1"/>
  <c r="H485" i="2" s="1"/>
  <c r="H486" i="2" s="1"/>
  <c r="H487" i="2" s="1"/>
  <c r="H488" i="2" s="1"/>
  <c r="H489" i="2" s="1"/>
  <c r="H490" i="2" s="1"/>
  <c r="H491" i="2" s="1"/>
  <c r="H492" i="2" s="1"/>
  <c r="H493" i="2" s="1"/>
  <c r="H494" i="2" s="1"/>
  <c r="H495" i="2" s="1"/>
  <c r="H496" i="2" s="1"/>
  <c r="H497" i="2" s="1"/>
  <c r="H498" i="2" s="1"/>
  <c r="H499" i="2" s="1"/>
  <c r="H500" i="2" s="1"/>
  <c r="H501" i="2" s="1"/>
  <c r="H502" i="2" s="1"/>
  <c r="H503" i="2" s="1"/>
  <c r="H504" i="2" s="1"/>
  <c r="H505" i="2" s="1"/>
  <c r="H506" i="2" s="1"/>
  <c r="H507" i="2" s="1"/>
  <c r="H508" i="2" s="1"/>
  <c r="H509" i="2" s="1"/>
  <c r="H510" i="2" s="1"/>
  <c r="H511" i="2" s="1"/>
  <c r="H512" i="2" s="1"/>
  <c r="H513" i="2" s="1"/>
  <c r="H514" i="2" s="1"/>
  <c r="H515" i="2" s="1"/>
  <c r="H516" i="2" s="1"/>
  <c r="H517" i="2" s="1"/>
  <c r="H518" i="2" s="1"/>
  <c r="H519" i="2" s="1"/>
  <c r="H520" i="2" s="1"/>
  <c r="H521" i="2" s="1"/>
  <c r="H522" i="2" s="1"/>
  <c r="H523" i="2" s="1"/>
  <c r="H524" i="2" s="1"/>
  <c r="H525" i="2" s="1"/>
  <c r="H526" i="2" s="1"/>
  <c r="H527" i="2" s="1"/>
  <c r="H528" i="2" s="1"/>
  <c r="H529" i="2" s="1"/>
  <c r="H530" i="2" s="1"/>
  <c r="H531" i="2" s="1"/>
  <c r="H532" i="2" s="1"/>
  <c r="H533" i="2" s="1"/>
  <c r="H534" i="2" s="1"/>
  <c r="H535" i="2" s="1"/>
  <c r="H536" i="2" s="1"/>
  <c r="H537" i="2" s="1"/>
  <c r="H538" i="2" s="1"/>
  <c r="H539" i="2" s="1"/>
  <c r="H540" i="2" s="1"/>
  <c r="H541" i="2" s="1"/>
  <c r="H542" i="2" s="1"/>
  <c r="H543" i="2" s="1"/>
  <c r="H544" i="2" s="1"/>
  <c r="H545" i="2" s="1"/>
  <c r="H546" i="2" s="1"/>
  <c r="H547" i="2" s="1"/>
  <c r="H548" i="2" s="1"/>
  <c r="H549" i="2" s="1"/>
  <c r="H550" i="2" s="1"/>
  <c r="H551" i="2" s="1"/>
  <c r="H552" i="2" s="1"/>
  <c r="H553" i="2" s="1"/>
  <c r="H554" i="2" s="1"/>
  <c r="H555" i="2" s="1"/>
  <c r="H556" i="2" s="1"/>
  <c r="H557" i="2" s="1"/>
  <c r="H558" i="2" s="1"/>
  <c r="H559" i="2" s="1"/>
  <c r="H560" i="2" s="1"/>
  <c r="H561" i="2" s="1"/>
  <c r="H562" i="2" s="1"/>
  <c r="H563" i="2" s="1"/>
  <c r="H564" i="2" s="1"/>
  <c r="H565" i="2" s="1"/>
  <c r="H566" i="2" s="1"/>
  <c r="H567" i="2" s="1"/>
  <c r="H568" i="2" s="1"/>
  <c r="H569" i="2" s="1"/>
  <c r="H570" i="2" s="1"/>
  <c r="H571" i="2" s="1"/>
  <c r="H572" i="2" s="1"/>
  <c r="H573" i="2" s="1"/>
  <c r="H574" i="2" s="1"/>
  <c r="H575" i="2" s="1"/>
  <c r="H576" i="2" s="1"/>
  <c r="H577" i="2" s="1"/>
  <c r="H578" i="2" s="1"/>
  <c r="H579" i="2" s="1"/>
  <c r="H580" i="2" s="1"/>
  <c r="H581" i="2" s="1"/>
  <c r="H582" i="2" s="1"/>
  <c r="H583" i="2" s="1"/>
  <c r="H584" i="2" s="1"/>
  <c r="H585" i="2" s="1"/>
  <c r="H586" i="2" s="1"/>
  <c r="H587" i="2" s="1"/>
  <c r="H588" i="2" s="1"/>
  <c r="H589" i="2" s="1"/>
  <c r="H590" i="2" s="1"/>
  <c r="H591" i="2" s="1"/>
  <c r="H592" i="2" s="1"/>
  <c r="H593" i="2" s="1"/>
  <c r="H594" i="2" s="1"/>
  <c r="H595" i="2" s="1"/>
  <c r="H596" i="2" s="1"/>
  <c r="H597" i="2" s="1"/>
  <c r="H598" i="2" s="1"/>
  <c r="H599" i="2" s="1"/>
  <c r="H600" i="2" s="1"/>
  <c r="H601" i="2" s="1"/>
  <c r="H602" i="2" s="1"/>
  <c r="H603" i="2" s="1"/>
  <c r="H604" i="2" s="1"/>
  <c r="H605" i="2" s="1"/>
  <c r="H606" i="2" s="1"/>
  <c r="H607" i="2" s="1"/>
  <c r="H608" i="2" s="1"/>
  <c r="H609" i="2" s="1"/>
  <c r="H610" i="2" s="1"/>
  <c r="H611" i="2" s="1"/>
  <c r="H612" i="2" s="1"/>
  <c r="H613" i="2" s="1"/>
  <c r="H614" i="2" s="1"/>
  <c r="H615" i="2" s="1"/>
  <c r="H616" i="2" s="1"/>
  <c r="H617" i="2" s="1"/>
  <c r="H618" i="2" s="1"/>
  <c r="H619" i="2" s="1"/>
  <c r="H620" i="2" s="1"/>
  <c r="H621" i="2" s="1"/>
  <c r="H622" i="2" s="1"/>
  <c r="H623" i="2" s="1"/>
  <c r="H624" i="2" s="1"/>
  <c r="H625" i="2" s="1"/>
  <c r="H626" i="2" s="1"/>
  <c r="H627" i="2" s="1"/>
  <c r="H628" i="2" s="1"/>
  <c r="H629" i="2" s="1"/>
  <c r="H630" i="2" s="1"/>
  <c r="H631" i="2" s="1"/>
  <c r="H632" i="2" s="1"/>
  <c r="H633" i="2" s="1"/>
  <c r="H634" i="2" s="1"/>
  <c r="H635" i="2" s="1"/>
  <c r="H636" i="2" s="1"/>
  <c r="H637" i="2" s="1"/>
  <c r="H638" i="2" s="1"/>
  <c r="H639" i="2" s="1"/>
  <c r="H640" i="2" s="1"/>
  <c r="H641" i="2" s="1"/>
  <c r="H642" i="2" s="1"/>
  <c r="H643" i="2" s="1"/>
  <c r="H644" i="2" s="1"/>
  <c r="H645" i="2" s="1"/>
  <c r="H646" i="2" s="1"/>
  <c r="H647" i="2" s="1"/>
  <c r="H648" i="2" s="1"/>
  <c r="H649" i="2" s="1"/>
  <c r="H650" i="2" s="1"/>
  <c r="H651" i="2" s="1"/>
  <c r="H652" i="2" s="1"/>
  <c r="H653" i="2" s="1"/>
  <c r="H654" i="2" s="1"/>
  <c r="H655" i="2" s="1"/>
  <c r="H656" i="2" s="1"/>
  <c r="H657" i="2" s="1"/>
  <c r="H658" i="2" s="1"/>
  <c r="H659" i="2" s="1"/>
  <c r="H660" i="2" s="1"/>
  <c r="H661" i="2" s="1"/>
  <c r="H662" i="2" s="1"/>
  <c r="H663" i="2" s="1"/>
  <c r="H664" i="2" s="1"/>
  <c r="H665" i="2" s="1"/>
  <c r="H666" i="2" s="1"/>
  <c r="H667" i="2" s="1"/>
  <c r="H668" i="2" s="1"/>
  <c r="H669" i="2" s="1"/>
  <c r="H670" i="2" s="1"/>
  <c r="H671" i="2" s="1"/>
  <c r="H672" i="2" s="1"/>
  <c r="H673" i="2" s="1"/>
  <c r="H674" i="2" s="1"/>
  <c r="H675" i="2" s="1"/>
  <c r="H676" i="2" s="1"/>
  <c r="H677" i="2" s="1"/>
  <c r="H678" i="2" s="1"/>
  <c r="H679" i="2" s="1"/>
  <c r="H680" i="2" s="1"/>
  <c r="H681" i="2" s="1"/>
  <c r="H682" i="2" s="1"/>
  <c r="H683" i="2" s="1"/>
  <c r="H684" i="2" s="1"/>
  <c r="H685" i="2" s="1"/>
  <c r="H686" i="2" s="1"/>
  <c r="H687" i="2" s="1"/>
  <c r="H688" i="2" s="1"/>
  <c r="H689" i="2" s="1"/>
  <c r="H690" i="2" s="1"/>
  <c r="H691" i="2" s="1"/>
  <c r="H692" i="2" s="1"/>
  <c r="H693" i="2" s="1"/>
  <c r="H694" i="2" s="1"/>
  <c r="H695" i="2" s="1"/>
  <c r="H696" i="2" s="1"/>
  <c r="H697" i="2" s="1"/>
  <c r="H698" i="2" s="1"/>
  <c r="H699" i="2" s="1"/>
  <c r="H700" i="2" s="1"/>
  <c r="H701" i="2" s="1"/>
  <c r="H702" i="2" s="1"/>
  <c r="H703" i="2" s="1"/>
  <c r="H704" i="2" s="1"/>
  <c r="H705" i="2" s="1"/>
  <c r="H706" i="2" s="1"/>
  <c r="H707" i="2" s="1"/>
  <c r="H708" i="2" s="1"/>
  <c r="H709" i="2" s="1"/>
  <c r="H710" i="2" s="1"/>
  <c r="H711" i="2" s="1"/>
  <c r="H712" i="2" s="1"/>
  <c r="H713" i="2" s="1"/>
  <c r="H714" i="2" s="1"/>
  <c r="H715" i="2" s="1"/>
  <c r="H716" i="2" s="1"/>
  <c r="H717" i="2" s="1"/>
  <c r="H718" i="2" s="1"/>
  <c r="H719" i="2" s="1"/>
  <c r="H720" i="2" s="1"/>
  <c r="H721" i="2" s="1"/>
  <c r="H722" i="2" s="1"/>
  <c r="H723" i="2" s="1"/>
  <c r="H724" i="2" s="1"/>
  <c r="H725" i="2" s="1"/>
  <c r="H726" i="2" s="1"/>
  <c r="H727" i="2" s="1"/>
  <c r="H728" i="2" s="1"/>
  <c r="H729" i="2" s="1"/>
  <c r="H730" i="2" s="1"/>
  <c r="H731" i="2" s="1"/>
  <c r="H732" i="2" s="1"/>
  <c r="H733" i="2" s="1"/>
  <c r="H734" i="2" s="1"/>
  <c r="H735" i="2" s="1"/>
  <c r="H736" i="2" s="1"/>
  <c r="H737" i="2" s="1"/>
  <c r="H738" i="2" s="1"/>
  <c r="H739" i="2" s="1"/>
  <c r="H740" i="2" s="1"/>
  <c r="H741" i="2" s="1"/>
  <c r="H742" i="2" s="1"/>
  <c r="H743" i="2" s="1"/>
  <c r="H744" i="2" s="1"/>
  <c r="H745" i="2" s="1"/>
  <c r="H746" i="2" s="1"/>
  <c r="H747" i="2" s="1"/>
  <c r="H748" i="2" s="1"/>
  <c r="H749" i="2" s="1"/>
  <c r="H750" i="2" s="1"/>
  <c r="H751" i="2" s="1"/>
  <c r="H752" i="2" s="1"/>
  <c r="H753" i="2" s="1"/>
  <c r="H754" i="2" s="1"/>
  <c r="H755" i="2" s="1"/>
  <c r="H756" i="2" s="1"/>
  <c r="H757" i="2" s="1"/>
  <c r="H758" i="2" s="1"/>
  <c r="H759" i="2" s="1"/>
  <c r="H760" i="2" s="1"/>
  <c r="H761" i="2" s="1"/>
  <c r="H762" i="2" s="1"/>
  <c r="H763" i="2" s="1"/>
  <c r="H764" i="2" s="1"/>
  <c r="H765" i="2" s="1"/>
  <c r="H766" i="2" s="1"/>
  <c r="H767" i="2" s="1"/>
  <c r="H768" i="2" s="1"/>
  <c r="H769" i="2" s="1"/>
  <c r="H770" i="2" s="1"/>
  <c r="H771" i="2" s="1"/>
  <c r="H772" i="2" s="1"/>
  <c r="H773" i="2" s="1"/>
  <c r="H774" i="2" s="1"/>
  <c r="H775" i="2" s="1"/>
  <c r="H776" i="2" s="1"/>
  <c r="H777" i="2" s="1"/>
  <c r="H778" i="2" s="1"/>
  <c r="H779" i="2" s="1"/>
  <c r="H780" i="2" s="1"/>
  <c r="H781" i="2" s="1"/>
  <c r="H782" i="2" s="1"/>
  <c r="H783" i="2" s="1"/>
  <c r="H784" i="2" s="1"/>
  <c r="H785" i="2" s="1"/>
  <c r="H786" i="2" s="1"/>
  <c r="H787" i="2" s="1"/>
  <c r="H788" i="2" s="1"/>
  <c r="H789" i="2" s="1"/>
  <c r="H790" i="2" s="1"/>
  <c r="H791" i="2" s="1"/>
  <c r="H792" i="2" s="1"/>
  <c r="H793" i="2" s="1"/>
  <c r="H794" i="2" s="1"/>
  <c r="H795" i="2" s="1"/>
  <c r="H796" i="2" s="1"/>
  <c r="H797" i="2" s="1"/>
  <c r="H798" i="2" s="1"/>
  <c r="H799" i="2" s="1"/>
  <c r="H800" i="2" s="1"/>
  <c r="H801" i="2" s="1"/>
  <c r="H802" i="2" s="1"/>
  <c r="H803" i="2" s="1"/>
  <c r="H804" i="2" s="1"/>
  <c r="H805" i="2" s="1"/>
  <c r="H806" i="2" s="1"/>
  <c r="H807" i="2" s="1"/>
  <c r="H808" i="2" s="1"/>
  <c r="H809" i="2" s="1"/>
  <c r="H810" i="2" s="1"/>
  <c r="H811" i="2" s="1"/>
  <c r="H812" i="2" s="1"/>
  <c r="H813" i="2" s="1"/>
  <c r="H814" i="2" s="1"/>
  <c r="H815" i="2" s="1"/>
  <c r="H816" i="2" s="1"/>
  <c r="H817" i="2" s="1"/>
  <c r="H818" i="2" s="1"/>
  <c r="H819" i="2" s="1"/>
  <c r="H820" i="2" s="1"/>
  <c r="H821" i="2" s="1"/>
  <c r="H822" i="2" s="1"/>
  <c r="H823" i="2" s="1"/>
  <c r="H824" i="2" s="1"/>
  <c r="H825" i="2" s="1"/>
  <c r="H826" i="2" s="1"/>
  <c r="H827" i="2" s="1"/>
  <c r="H828" i="2" s="1"/>
  <c r="H829" i="2" s="1"/>
  <c r="H830" i="2" s="1"/>
  <c r="H831" i="2" s="1"/>
  <c r="H832" i="2" s="1"/>
  <c r="H833" i="2" s="1"/>
  <c r="H834" i="2" s="1"/>
  <c r="H835" i="2" s="1"/>
  <c r="H836" i="2" s="1"/>
  <c r="H837" i="2" s="1"/>
  <c r="H838" i="2" s="1"/>
  <c r="H839" i="2" s="1"/>
  <c r="H840" i="2" s="1"/>
  <c r="H841" i="2" s="1"/>
  <c r="H842" i="2" s="1"/>
  <c r="H843" i="2" s="1"/>
  <c r="H844" i="2" s="1"/>
  <c r="H845" i="2" s="1"/>
  <c r="H846" i="2" s="1"/>
  <c r="H847" i="2" s="1"/>
  <c r="H848" i="2" s="1"/>
  <c r="H849" i="2" s="1"/>
  <c r="H850" i="2" s="1"/>
  <c r="H851" i="2" s="1"/>
  <c r="H852" i="2" s="1"/>
  <c r="H853" i="2" s="1"/>
  <c r="H854" i="2" s="1"/>
  <c r="H855" i="2" s="1"/>
  <c r="H856" i="2" s="1"/>
  <c r="H857" i="2" s="1"/>
  <c r="H858" i="2" s="1"/>
  <c r="H859" i="2" s="1"/>
  <c r="H860" i="2" s="1"/>
  <c r="H861" i="2" s="1"/>
  <c r="H862" i="2" s="1"/>
  <c r="H863" i="2" s="1"/>
  <c r="H864" i="2" s="1"/>
  <c r="H865" i="2" s="1"/>
  <c r="H866" i="2" s="1"/>
  <c r="H867" i="2" s="1"/>
  <c r="H868" i="2" s="1"/>
  <c r="H869" i="2" s="1"/>
  <c r="H870" i="2" s="1"/>
  <c r="H871" i="2" s="1"/>
  <c r="H872" i="2" s="1"/>
  <c r="H873" i="2" s="1"/>
  <c r="H874" i="2" s="1"/>
  <c r="H875" i="2" s="1"/>
  <c r="H876" i="2" s="1"/>
  <c r="H877" i="2" s="1"/>
  <c r="H878" i="2" s="1"/>
  <c r="H879" i="2" s="1"/>
  <c r="H880" i="2" s="1"/>
  <c r="H881" i="2" s="1"/>
  <c r="H882" i="2" s="1"/>
  <c r="H883" i="2" s="1"/>
  <c r="H884" i="2" s="1"/>
  <c r="H885" i="2" s="1"/>
  <c r="H886" i="2" s="1"/>
  <c r="H887" i="2" s="1"/>
  <c r="H888" i="2" s="1"/>
  <c r="H889" i="2" s="1"/>
  <c r="H890" i="2" s="1"/>
  <c r="H891" i="2" s="1"/>
  <c r="H892" i="2" s="1"/>
  <c r="H893" i="2" s="1"/>
  <c r="H894" i="2" s="1"/>
  <c r="H895" i="2" s="1"/>
  <c r="H896" i="2" s="1"/>
  <c r="H897" i="2" s="1"/>
  <c r="H898" i="2" s="1"/>
  <c r="H899" i="2" s="1"/>
  <c r="H900" i="2" s="1"/>
  <c r="H901" i="2" s="1"/>
  <c r="H902" i="2" s="1"/>
  <c r="H903" i="2" s="1"/>
  <c r="H904" i="2" s="1"/>
  <c r="H905" i="2" s="1"/>
  <c r="H906" i="2" s="1"/>
  <c r="H907" i="2" s="1"/>
  <c r="H908" i="2" s="1"/>
  <c r="H909" i="2" s="1"/>
  <c r="H910" i="2" s="1"/>
  <c r="H911" i="2" s="1"/>
  <c r="H912" i="2" s="1"/>
  <c r="H913" i="2" s="1"/>
  <c r="H914" i="2" s="1"/>
  <c r="H915" i="2" s="1"/>
  <c r="H916" i="2" s="1"/>
  <c r="H917" i="2" s="1"/>
  <c r="H918" i="2" s="1"/>
  <c r="H919" i="2" s="1"/>
  <c r="H920" i="2" s="1"/>
  <c r="H921" i="2" s="1"/>
  <c r="H922" i="2" s="1"/>
  <c r="H923" i="2" s="1"/>
  <c r="H924" i="2" s="1"/>
  <c r="H925" i="2" s="1"/>
  <c r="H926" i="2" s="1"/>
  <c r="H927" i="2" s="1"/>
  <c r="H928" i="2" s="1"/>
  <c r="H929" i="2" s="1"/>
  <c r="H930" i="2" s="1"/>
  <c r="H931" i="2" s="1"/>
  <c r="H932" i="2" s="1"/>
  <c r="H933" i="2" s="1"/>
  <c r="H934" i="2" s="1"/>
  <c r="H935" i="2" s="1"/>
  <c r="H936" i="2" s="1"/>
  <c r="H937" i="2" s="1"/>
  <c r="H938" i="2" s="1"/>
  <c r="H939" i="2" s="1"/>
  <c r="H940" i="2" s="1"/>
  <c r="H941" i="2" s="1"/>
  <c r="H942" i="2" s="1"/>
  <c r="H943" i="2" s="1"/>
  <c r="H944" i="2" s="1"/>
  <c r="H945" i="2" s="1"/>
  <c r="H946" i="2" s="1"/>
  <c r="H947" i="2" s="1"/>
  <c r="H948" i="2" s="1"/>
  <c r="H949" i="2" s="1"/>
  <c r="H950" i="2" s="1"/>
  <c r="H951" i="2" s="1"/>
  <c r="H952" i="2" s="1"/>
  <c r="H953" i="2" s="1"/>
  <c r="H954" i="2" s="1"/>
  <c r="H955" i="2" s="1"/>
  <c r="H956" i="2" s="1"/>
  <c r="H957" i="2" s="1"/>
  <c r="H958" i="2" s="1"/>
  <c r="H959" i="2" s="1"/>
  <c r="H960" i="2" s="1"/>
  <c r="H961" i="2" s="1"/>
  <c r="H962" i="2" s="1"/>
  <c r="H963" i="2" s="1"/>
  <c r="H964" i="2" s="1"/>
  <c r="H965" i="2" s="1"/>
  <c r="H966" i="2" s="1"/>
  <c r="H967" i="2" s="1"/>
  <c r="H968" i="2" s="1"/>
  <c r="H969" i="2" s="1"/>
  <c r="H970" i="2" s="1"/>
  <c r="H971" i="2" s="1"/>
  <c r="H972" i="2" s="1"/>
  <c r="H973" i="2" s="1"/>
  <c r="H974" i="2" s="1"/>
  <c r="H975" i="2" s="1"/>
  <c r="H976" i="2" s="1"/>
  <c r="H977" i="2" s="1"/>
  <c r="H978" i="2" s="1"/>
  <c r="H979" i="2" s="1"/>
  <c r="H980" i="2" s="1"/>
  <c r="H981" i="2" s="1"/>
  <c r="H982" i="2" s="1"/>
  <c r="H983" i="2" s="1"/>
  <c r="H984" i="2" s="1"/>
  <c r="H985" i="2" s="1"/>
  <c r="H986" i="2" s="1"/>
  <c r="H987" i="2" s="1"/>
  <c r="H988" i="2" s="1"/>
  <c r="H989" i="2" s="1"/>
  <c r="H990" i="2" s="1"/>
  <c r="H991" i="2" s="1"/>
  <c r="H992" i="2" s="1"/>
  <c r="H993" i="2" s="1"/>
  <c r="H994" i="2" s="1"/>
  <c r="H995" i="2" s="1"/>
  <c r="H996" i="2" s="1"/>
  <c r="H997" i="2" s="1"/>
  <c r="H998" i="2" s="1"/>
  <c r="H999" i="2" s="1"/>
  <c r="H1000" i="2" s="1"/>
  <c r="H1001" i="2" s="1"/>
  <c r="H1002" i="2" s="1"/>
  <c r="H1003" i="2" s="1"/>
  <c r="H1004" i="2" s="1"/>
  <c r="H1005" i="2" s="1"/>
  <c r="H1006" i="2" s="1"/>
  <c r="H1007" i="2" s="1"/>
  <c r="H1008" i="2" s="1"/>
  <c r="H1009" i="2" s="1"/>
  <c r="H1010" i="2" s="1"/>
  <c r="H1011" i="2" s="1"/>
  <c r="H1012" i="2" s="1"/>
  <c r="H1013" i="2" s="1"/>
  <c r="H1014" i="2" s="1"/>
  <c r="H1015" i="2" s="1"/>
  <c r="H1016" i="2" s="1"/>
  <c r="H1017" i="2" s="1"/>
  <c r="H1018" i="2" s="1"/>
  <c r="H1019" i="2" s="1"/>
  <c r="H1020" i="2" s="1"/>
  <c r="H1021" i="2" s="1"/>
  <c r="H1022" i="2" s="1"/>
  <c r="H1023" i="2" s="1"/>
  <c r="H1024" i="2" s="1"/>
  <c r="H1025" i="2" s="1"/>
  <c r="H1026" i="2" s="1"/>
  <c r="H1027" i="2" s="1"/>
  <c r="H1028" i="2" s="1"/>
  <c r="H1029" i="2" s="1"/>
  <c r="H1030" i="2" s="1"/>
  <c r="H1031" i="2" s="1"/>
  <c r="H1032" i="2" s="1"/>
  <c r="H1033" i="2" s="1"/>
  <c r="H1034" i="2" s="1"/>
  <c r="H1035" i="2" s="1"/>
  <c r="H1036" i="2" s="1"/>
  <c r="H1037" i="2" s="1"/>
  <c r="H1038" i="2" s="1"/>
  <c r="H1039" i="2" s="1"/>
  <c r="H1040" i="2" s="1"/>
  <c r="H1041" i="2" s="1"/>
  <c r="H1042" i="2" s="1"/>
  <c r="H1043" i="2" s="1"/>
  <c r="H1044" i="2" s="1"/>
  <c r="H1045" i="2" s="1"/>
  <c r="H1046" i="2" s="1"/>
  <c r="H1047" i="2" s="1"/>
  <c r="H1048" i="2" s="1"/>
  <c r="H1049" i="2" s="1"/>
  <c r="H1050" i="2" s="1"/>
  <c r="H1051" i="2" s="1"/>
  <c r="H1052" i="2" s="1"/>
  <c r="H1053" i="2" s="1"/>
  <c r="H1054" i="2" s="1"/>
  <c r="H1055" i="2" s="1"/>
  <c r="H1056" i="2" s="1"/>
  <c r="H1057" i="2" s="1"/>
  <c r="H1058" i="2" s="1"/>
  <c r="H1059" i="2" s="1"/>
  <c r="H1060" i="2" s="1"/>
  <c r="H1061" i="2" s="1"/>
  <c r="H1062" i="2" s="1"/>
  <c r="H1063" i="2" s="1"/>
  <c r="H1064" i="2" s="1"/>
  <c r="H1065" i="2" s="1"/>
  <c r="H1066" i="2" s="1"/>
  <c r="H1067" i="2" s="1"/>
  <c r="H1068" i="2" s="1"/>
  <c r="H1069" i="2" s="1"/>
  <c r="H1070" i="2" s="1"/>
  <c r="H1071" i="2" s="1"/>
  <c r="H1072" i="2" s="1"/>
  <c r="H1073" i="2" s="1"/>
  <c r="H1074" i="2" s="1"/>
  <c r="H1075" i="2" s="1"/>
  <c r="H1076" i="2" s="1"/>
  <c r="H1077" i="2" s="1"/>
  <c r="H1078" i="2" s="1"/>
  <c r="H1079" i="2" s="1"/>
  <c r="H1080" i="2" s="1"/>
  <c r="H1081" i="2" s="1"/>
  <c r="H1082" i="2" s="1"/>
  <c r="H1083" i="2" s="1"/>
  <c r="H1084" i="2" s="1"/>
  <c r="H1085" i="2" s="1"/>
  <c r="H1086" i="2" s="1"/>
  <c r="H1087" i="2" s="1"/>
  <c r="H1088" i="2" s="1"/>
  <c r="H1089" i="2" s="1"/>
  <c r="H1090" i="2" s="1"/>
  <c r="H1091" i="2" s="1"/>
  <c r="H1092" i="2" s="1"/>
  <c r="H1093" i="2" s="1"/>
  <c r="H1094" i="2" s="1"/>
  <c r="H1095" i="2" s="1"/>
  <c r="H1096" i="2" s="1"/>
  <c r="H1097" i="2" s="1"/>
  <c r="H1098" i="2" s="1"/>
  <c r="H1099" i="2" s="1"/>
  <c r="H1100" i="2" s="1"/>
  <c r="H1101" i="2" s="1"/>
  <c r="H1102" i="2" s="1"/>
  <c r="H1103" i="2" s="1"/>
  <c r="H1104" i="2" s="1"/>
  <c r="H1105" i="2" s="1"/>
  <c r="H1106" i="2" s="1"/>
  <c r="H1107" i="2" s="1"/>
  <c r="H1108" i="2" s="1"/>
  <c r="H1109" i="2" s="1"/>
  <c r="H1110" i="2" s="1"/>
  <c r="H1111" i="2" s="1"/>
  <c r="H1112" i="2" s="1"/>
  <c r="H1113" i="2" s="1"/>
  <c r="H1114" i="2" s="1"/>
  <c r="H1115" i="2" s="1"/>
  <c r="H1116" i="2" s="1"/>
  <c r="H1117" i="2" s="1"/>
  <c r="H1118" i="2" s="1"/>
  <c r="H1119" i="2" s="1"/>
  <c r="H1120" i="2" s="1"/>
  <c r="H1121" i="2" s="1"/>
  <c r="H1122" i="2" s="1"/>
  <c r="H1123" i="2" s="1"/>
  <c r="H1124" i="2" s="1"/>
  <c r="H1125" i="2" s="1"/>
  <c r="H1126" i="2" s="1"/>
  <c r="H1127" i="2" s="1"/>
  <c r="H1128" i="2" s="1"/>
  <c r="H1129" i="2" s="1"/>
  <c r="H1130" i="2" s="1"/>
  <c r="H1131" i="2" s="1"/>
  <c r="H1132" i="2" s="1"/>
  <c r="H1133" i="2" s="1"/>
  <c r="H1134" i="2" s="1"/>
  <c r="H1135" i="2" s="1"/>
  <c r="H1136" i="2" s="1"/>
  <c r="H1137" i="2" s="1"/>
  <c r="H1138" i="2" s="1"/>
  <c r="H1139" i="2" s="1"/>
  <c r="H1140" i="2" s="1"/>
  <c r="H1141" i="2" s="1"/>
  <c r="H1142" i="2" s="1"/>
  <c r="H1143" i="2" s="1"/>
  <c r="H1144" i="2" s="1"/>
  <c r="H1145" i="2" s="1"/>
  <c r="H1146" i="2" s="1"/>
  <c r="H1147" i="2" s="1"/>
  <c r="H1148" i="2" s="1"/>
  <c r="H1149" i="2" s="1"/>
  <c r="H1150" i="2" s="1"/>
  <c r="H1151" i="2" s="1"/>
  <c r="H1152" i="2" s="1"/>
  <c r="H1153" i="2" s="1"/>
  <c r="H1154" i="2" s="1"/>
  <c r="H1155" i="2" s="1"/>
  <c r="H1156" i="2" s="1"/>
  <c r="H1157" i="2" s="1"/>
  <c r="H1158" i="2" s="1"/>
  <c r="H1159" i="2" s="1"/>
  <c r="H1160" i="2" s="1"/>
  <c r="H1161" i="2" s="1"/>
  <c r="H1162" i="2" s="1"/>
  <c r="H1163" i="2" s="1"/>
  <c r="H1164" i="2" s="1"/>
  <c r="H1165" i="2" s="1"/>
  <c r="H1166" i="2" s="1"/>
  <c r="H1167" i="2" s="1"/>
  <c r="H1168" i="2" s="1"/>
  <c r="H1169" i="2" s="1"/>
  <c r="H1170" i="2" s="1"/>
  <c r="H1171" i="2" s="1"/>
  <c r="H1172" i="2" s="1"/>
  <c r="H1173" i="2" s="1"/>
  <c r="H1174" i="2" s="1"/>
  <c r="H1175" i="2" s="1"/>
  <c r="H1176" i="2" s="1"/>
  <c r="H1177" i="2" s="1"/>
  <c r="H1178" i="2" s="1"/>
  <c r="H1179" i="2" s="1"/>
  <c r="H1180" i="2" s="1"/>
  <c r="H1181" i="2" s="1"/>
  <c r="H1182" i="2" s="1"/>
  <c r="H1183" i="2" s="1"/>
  <c r="H1184" i="2" s="1"/>
  <c r="H1185" i="2" s="1"/>
  <c r="H1186" i="2" s="1"/>
  <c r="H1187" i="2" s="1"/>
  <c r="H1188" i="2" s="1"/>
  <c r="H1189" i="2" s="1"/>
  <c r="H1190" i="2" s="1"/>
  <c r="H1191" i="2" s="1"/>
  <c r="H1192" i="2" s="1"/>
  <c r="H1193" i="2" s="1"/>
  <c r="H1194" i="2" s="1"/>
  <c r="H1195" i="2" s="1"/>
  <c r="H1196" i="2" s="1"/>
  <c r="H1197" i="2" s="1"/>
  <c r="H1198" i="2" s="1"/>
  <c r="H1199" i="2" s="1"/>
  <c r="H1200" i="2" s="1"/>
  <c r="H1201" i="2" s="1"/>
  <c r="H1202" i="2" s="1"/>
  <c r="H1203" i="2" s="1"/>
  <c r="H1204" i="2" s="1"/>
  <c r="H1205" i="2" s="1"/>
  <c r="H1206" i="2" s="1"/>
  <c r="H1207" i="2" s="1"/>
  <c r="H1208" i="2" s="1"/>
  <c r="H1209" i="2" s="1"/>
  <c r="H1210" i="2" s="1"/>
  <c r="H1211" i="2" s="1"/>
  <c r="H1212" i="2" s="1"/>
  <c r="H1213" i="2" s="1"/>
  <c r="H1214" i="2" s="1"/>
  <c r="H1215" i="2" s="1"/>
  <c r="H1216" i="2" s="1"/>
  <c r="H1217" i="2" s="1"/>
  <c r="H1218" i="2" s="1"/>
  <c r="H1219" i="2" s="1"/>
  <c r="H1220" i="2" s="1"/>
  <c r="H1221" i="2" s="1"/>
  <c r="H1222" i="2" s="1"/>
  <c r="H1223" i="2" s="1"/>
  <c r="H1224" i="2" s="1"/>
  <c r="H1225" i="2" s="1"/>
  <c r="H1226" i="2" s="1"/>
  <c r="H1227" i="2" s="1"/>
  <c r="H1228" i="2" s="1"/>
  <c r="H1229" i="2" s="1"/>
  <c r="H1230" i="2" s="1"/>
  <c r="H1231" i="2" s="1"/>
  <c r="H1232" i="2" s="1"/>
  <c r="H1233" i="2" s="1"/>
  <c r="H1234" i="2" s="1"/>
  <c r="H1235" i="2" s="1"/>
  <c r="H1236" i="2" s="1"/>
  <c r="H1237" i="2" s="1"/>
  <c r="H1238" i="2" s="1"/>
  <c r="H1239" i="2" s="1"/>
  <c r="H1240" i="2" s="1"/>
  <c r="H1241" i="2" s="1"/>
  <c r="H1242" i="2" s="1"/>
  <c r="H1243" i="2" s="1"/>
  <c r="H1244" i="2" s="1"/>
  <c r="H1245" i="2" s="1"/>
  <c r="H1246" i="2" s="1"/>
  <c r="H1247" i="2" s="1"/>
  <c r="H1248" i="2" s="1"/>
  <c r="H1249" i="2" s="1"/>
  <c r="H1250" i="2" s="1"/>
  <c r="H1251" i="2" s="1"/>
  <c r="H1252" i="2" s="1"/>
  <c r="H1253" i="2" s="1"/>
  <c r="H1254" i="2" s="1"/>
  <c r="H1255" i="2" s="1"/>
  <c r="H1256" i="2" s="1"/>
  <c r="H1257" i="2" s="1"/>
  <c r="H1258" i="2" s="1"/>
  <c r="H1259" i="2" s="1"/>
  <c r="H1260" i="2" s="1"/>
  <c r="H1261" i="2" s="1"/>
  <c r="H1262" i="2" s="1"/>
  <c r="H1263" i="2" s="1"/>
  <c r="H1264" i="2" s="1"/>
  <c r="H1265" i="2" s="1"/>
  <c r="H1266" i="2" s="1"/>
  <c r="H1267" i="2" s="1"/>
  <c r="H1268" i="2" s="1"/>
  <c r="H1269" i="2" s="1"/>
  <c r="H1270" i="2" s="1"/>
  <c r="H1271" i="2" s="1"/>
  <c r="H1272" i="2" s="1"/>
  <c r="H1273" i="2" s="1"/>
  <c r="H1274" i="2" s="1"/>
  <c r="H1275" i="2" s="1"/>
  <c r="H1276" i="2" s="1"/>
  <c r="H1277" i="2" s="1"/>
  <c r="H1278" i="2" s="1"/>
  <c r="H1279" i="2" s="1"/>
  <c r="H1280" i="2" s="1"/>
  <c r="H1281" i="2" s="1"/>
  <c r="H1282" i="2" s="1"/>
  <c r="H1283" i="2" s="1"/>
  <c r="H1284" i="2" s="1"/>
  <c r="H1285" i="2" s="1"/>
  <c r="H1286" i="2" s="1"/>
  <c r="H1287" i="2" s="1"/>
  <c r="H1288" i="2" s="1"/>
  <c r="H1289" i="2" s="1"/>
  <c r="H1290" i="2" s="1"/>
  <c r="H1291" i="2" s="1"/>
  <c r="H1292" i="2" s="1"/>
  <c r="H1293" i="2" s="1"/>
  <c r="H1294" i="2" s="1"/>
  <c r="H1295" i="2" s="1"/>
  <c r="H1296" i="2" s="1"/>
  <c r="H1297" i="2" s="1"/>
  <c r="H1298" i="2" s="1"/>
  <c r="H1299" i="2" s="1"/>
  <c r="H1300" i="2" s="1"/>
  <c r="H1301" i="2" s="1"/>
  <c r="H1302" i="2" s="1"/>
  <c r="H1303" i="2" s="1"/>
  <c r="H1304" i="2" s="1"/>
  <c r="H1305" i="2" s="1"/>
  <c r="H1306" i="2" s="1"/>
  <c r="H1307" i="2" s="1"/>
  <c r="H1308" i="2" s="1"/>
  <c r="H1309" i="2" s="1"/>
  <c r="H1310" i="2" s="1"/>
  <c r="H1311" i="2" s="1"/>
  <c r="H1312" i="2" s="1"/>
  <c r="H1313" i="2" s="1"/>
  <c r="H1314" i="2" s="1"/>
  <c r="H1315" i="2" s="1"/>
  <c r="H1316" i="2" s="1"/>
  <c r="H1317" i="2" s="1"/>
  <c r="H1318" i="2" s="1"/>
  <c r="H1319" i="2" s="1"/>
  <c r="H1320" i="2" s="1"/>
  <c r="H1321" i="2" s="1"/>
  <c r="H1322" i="2" s="1"/>
  <c r="H1323" i="2" s="1"/>
  <c r="H1324" i="2" s="1"/>
  <c r="H1325" i="2" s="1"/>
  <c r="H1326" i="2" s="1"/>
  <c r="H1327" i="2" s="1"/>
  <c r="H1328" i="2" s="1"/>
  <c r="H1329" i="2" s="1"/>
  <c r="H1330" i="2" s="1"/>
  <c r="H1331" i="2" s="1"/>
  <c r="H1332" i="2" s="1"/>
  <c r="H1333" i="2" s="1"/>
  <c r="H1334" i="2" s="1"/>
  <c r="H1335" i="2" s="1"/>
  <c r="H1336" i="2" s="1"/>
  <c r="H1337" i="2" s="1"/>
  <c r="H1338" i="2" s="1"/>
  <c r="H1339" i="2" s="1"/>
  <c r="H1340" i="2" s="1"/>
  <c r="H1341" i="2" s="1"/>
  <c r="H1342" i="2" s="1"/>
  <c r="H1343" i="2" s="1"/>
  <c r="H1344" i="2" s="1"/>
  <c r="H1345" i="2" s="1"/>
  <c r="H1346" i="2" s="1"/>
  <c r="H1347" i="2" s="1"/>
  <c r="H1348" i="2" s="1"/>
  <c r="H1349" i="2" s="1"/>
  <c r="H1350" i="2" s="1"/>
  <c r="H1351" i="2" s="1"/>
  <c r="H1352" i="2" s="1"/>
  <c r="H1353" i="2" s="1"/>
  <c r="H1354" i="2" s="1"/>
  <c r="H1355" i="2" s="1"/>
  <c r="H1356" i="2" s="1"/>
  <c r="H1357" i="2" s="1"/>
  <c r="H1358" i="2" s="1"/>
  <c r="H1359" i="2" s="1"/>
  <c r="H1360" i="2" s="1"/>
  <c r="H1361" i="2" s="1"/>
  <c r="H1362" i="2" s="1"/>
  <c r="H1363" i="2" s="1"/>
  <c r="H1364" i="2" s="1"/>
  <c r="H1365" i="2" s="1"/>
  <c r="H1366" i="2" s="1"/>
  <c r="H1367" i="2" s="1"/>
  <c r="H1368" i="2" s="1"/>
  <c r="H1369" i="2" s="1"/>
  <c r="H1370" i="2" s="1"/>
  <c r="H1371" i="2" s="1"/>
  <c r="H1372" i="2" s="1"/>
  <c r="H1373" i="2" s="1"/>
  <c r="H1374" i="2" s="1"/>
  <c r="H1375" i="2" s="1"/>
  <c r="H1376" i="2" s="1"/>
  <c r="H1377" i="2" s="1"/>
  <c r="H1378" i="2" s="1"/>
  <c r="H1379" i="2" s="1"/>
  <c r="H1380" i="2" s="1"/>
  <c r="H1381" i="2" s="1"/>
  <c r="H1382" i="2" s="1"/>
  <c r="H1383" i="2" s="1"/>
  <c r="H1384" i="2" s="1"/>
  <c r="H1385" i="2" s="1"/>
  <c r="H1386" i="2" s="1"/>
  <c r="H1387" i="2" s="1"/>
  <c r="H1388" i="2" s="1"/>
  <c r="H1389" i="2" s="1"/>
  <c r="H1390" i="2" s="1"/>
  <c r="H1391" i="2" s="1"/>
  <c r="H1392" i="2" s="1"/>
  <c r="H1393" i="2" s="1"/>
  <c r="H1394" i="2" s="1"/>
  <c r="H1395" i="2" s="1"/>
  <c r="H1396" i="2" s="1"/>
  <c r="H1397" i="2" s="1"/>
  <c r="H1398" i="2" s="1"/>
  <c r="H1399" i="2" s="1"/>
  <c r="G9" i="2"/>
  <c r="G10" i="2" s="1"/>
  <c r="G11" i="2" s="1"/>
  <c r="G12" i="2" s="1"/>
  <c r="G13" i="2" s="1"/>
  <c r="G14" i="2" s="1"/>
  <c r="G15" i="2" s="1"/>
  <c r="G16" i="2" s="1"/>
  <c r="G17" i="2" s="1"/>
  <c r="G18" i="2" s="1"/>
  <c r="G19" i="2" s="1"/>
  <c r="G20" i="2" s="1"/>
  <c r="G21" i="2" s="1"/>
  <c r="G22" i="2" s="1"/>
  <c r="G23" i="2" s="1"/>
  <c r="G24" i="2" s="1"/>
  <c r="G25" i="2" s="1"/>
  <c r="G26" i="2" s="1"/>
  <c r="G27" i="2" s="1"/>
  <c r="G28" i="2" s="1"/>
  <c r="G29" i="2" s="1"/>
  <c r="G30" i="2" s="1"/>
  <c r="L72" i="36"/>
  <c r="L71" i="36"/>
  <c r="L70" i="36"/>
  <c r="L69" i="36"/>
  <c r="L68" i="36"/>
  <c r="L67" i="36"/>
  <c r="L66" i="36"/>
  <c r="L65" i="36"/>
  <c r="L64" i="36"/>
  <c r="L63" i="36"/>
  <c r="L62" i="36"/>
  <c r="L61" i="36"/>
  <c r="L60" i="36"/>
  <c r="L59" i="36"/>
  <c r="L58" i="36"/>
  <c r="L57" i="36"/>
  <c r="L56" i="36"/>
  <c r="L55" i="36"/>
  <c r="L54" i="36"/>
  <c r="L53" i="36"/>
  <c r="L52" i="36"/>
  <c r="L51" i="36"/>
  <c r="L50" i="36"/>
  <c r="L49" i="36"/>
  <c r="L48" i="36"/>
  <c r="L47" i="36"/>
  <c r="L46" i="36"/>
  <c r="L45" i="36"/>
  <c r="L44" i="36"/>
  <c r="L43" i="36"/>
  <c r="L42" i="36"/>
  <c r="L41" i="36"/>
  <c r="L40" i="36"/>
  <c r="L39" i="36"/>
  <c r="L38" i="36"/>
  <c r="L37" i="36"/>
  <c r="L36" i="36"/>
  <c r="L35" i="36"/>
  <c r="L34" i="36"/>
  <c r="L33" i="36"/>
  <c r="L32" i="36"/>
  <c r="L31" i="36"/>
  <c r="L30" i="36"/>
  <c r="L29" i="36"/>
  <c r="L28" i="36"/>
  <c r="L27" i="36"/>
  <c r="L26" i="36"/>
  <c r="L25" i="36"/>
  <c r="L24" i="36"/>
  <c r="L23" i="36"/>
  <c r="L22" i="36"/>
  <c r="L21" i="36"/>
  <c r="L20" i="36"/>
  <c r="L19" i="36"/>
  <c r="L18" i="36"/>
  <c r="L17" i="36"/>
  <c r="L16" i="36"/>
  <c r="L15" i="36"/>
  <c r="L14" i="36"/>
  <c r="L13" i="36"/>
  <c r="L12" i="36"/>
  <c r="L11" i="36"/>
  <c r="L10" i="36"/>
  <c r="L9" i="36"/>
  <c r="F9" i="36"/>
  <c r="F10" i="36" s="1"/>
  <c r="F11" i="36" s="1"/>
  <c r="F12" i="36" s="1"/>
  <c r="F13" i="36" s="1"/>
  <c r="F14" i="36" s="1"/>
  <c r="F15" i="36" s="1"/>
  <c r="F16" i="36" s="1"/>
  <c r="F17" i="36" s="1"/>
  <c r="F18" i="36" s="1"/>
  <c r="F19" i="36" s="1"/>
  <c r="F20" i="36" s="1"/>
  <c r="F21" i="36" s="1"/>
  <c r="F22" i="36" s="1"/>
  <c r="F23" i="36" s="1"/>
  <c r="F24" i="36" s="1"/>
  <c r="F25" i="36" s="1"/>
  <c r="F26" i="36" s="1"/>
  <c r="F27" i="36" s="1"/>
  <c r="F28" i="36" s="1"/>
  <c r="F29" i="36" s="1"/>
  <c r="F30" i="36" s="1"/>
  <c r="F31" i="36" s="1"/>
  <c r="F32" i="36" s="1"/>
  <c r="F33" i="36" s="1"/>
  <c r="F34" i="36" s="1"/>
  <c r="F35" i="36" s="1"/>
  <c r="F36" i="36" s="1"/>
  <c r="F37" i="36" s="1"/>
  <c r="F38" i="36" s="1"/>
  <c r="F39" i="36" s="1"/>
  <c r="F40" i="36" s="1"/>
  <c r="F41" i="36" s="1"/>
  <c r="F42" i="36" s="1"/>
  <c r="F43" i="36" s="1"/>
  <c r="F44" i="36" s="1"/>
  <c r="F45" i="36" s="1"/>
  <c r="F46" i="36" s="1"/>
  <c r="F47" i="36" s="1"/>
  <c r="F48" i="36" s="1"/>
  <c r="F49" i="36" s="1"/>
  <c r="F50" i="36" s="1"/>
  <c r="F51" i="36" s="1"/>
  <c r="F52" i="36" s="1"/>
  <c r="F53" i="36" s="1"/>
  <c r="F54" i="36" s="1"/>
  <c r="F55" i="36" s="1"/>
  <c r="F56" i="36" s="1"/>
  <c r="F57" i="36" s="1"/>
  <c r="F58" i="36" s="1"/>
  <c r="F59" i="36" s="1"/>
  <c r="F60" i="36" s="1"/>
  <c r="F61" i="36" s="1"/>
  <c r="F62" i="36" s="1"/>
  <c r="F63" i="36" s="1"/>
  <c r="F64" i="36" s="1"/>
  <c r="F65" i="36" s="1"/>
  <c r="F66" i="36" s="1"/>
  <c r="F67" i="36" s="1"/>
  <c r="F68" i="36" s="1"/>
  <c r="F69" i="36" s="1"/>
  <c r="F70" i="36" s="1"/>
  <c r="F71" i="36" s="1"/>
  <c r="F72" i="36" s="1"/>
  <c r="F73" i="36" s="1"/>
  <c r="F74" i="36" s="1"/>
  <c r="F75" i="36" s="1"/>
  <c r="F76" i="36" s="1"/>
  <c r="F77" i="36" s="1"/>
  <c r="F78" i="36" s="1"/>
  <c r="F79" i="36" s="1"/>
  <c r="F80" i="36" s="1"/>
  <c r="F81" i="36" s="1"/>
  <c r="F82" i="36" s="1"/>
  <c r="F83" i="36" s="1"/>
  <c r="F84" i="36" s="1"/>
  <c r="F85" i="36" s="1"/>
  <c r="F86" i="36" s="1"/>
  <c r="F87" i="36" s="1"/>
  <c r="F88" i="36" s="1"/>
  <c r="F89" i="36" s="1"/>
  <c r="F90" i="36" s="1"/>
  <c r="F91" i="36" s="1"/>
  <c r="F92" i="36" s="1"/>
  <c r="F93" i="36" s="1"/>
  <c r="F94" i="36" s="1"/>
  <c r="F95" i="36" s="1"/>
  <c r="F96" i="36" s="1"/>
  <c r="F97" i="36" s="1"/>
  <c r="F98" i="36" s="1"/>
  <c r="F99" i="36" s="1"/>
  <c r="F100" i="36" s="1"/>
  <c r="F101" i="36" s="1"/>
  <c r="F102" i="36" s="1"/>
  <c r="F103" i="36" s="1"/>
  <c r="F104" i="36" s="1"/>
  <c r="F105" i="36" s="1"/>
  <c r="F106" i="36" s="1"/>
  <c r="F107" i="36" s="1"/>
  <c r="F108" i="36" s="1"/>
  <c r="F109" i="36" s="1"/>
  <c r="F110" i="36" s="1"/>
  <c r="F111" i="36" s="1"/>
  <c r="F112" i="36" s="1"/>
  <c r="F113" i="36" s="1"/>
  <c r="F114" i="36" s="1"/>
  <c r="F115" i="36" s="1"/>
  <c r="F116" i="36" s="1"/>
  <c r="F117" i="36" s="1"/>
  <c r="F118" i="36" s="1"/>
  <c r="F119" i="36" s="1"/>
  <c r="F120" i="36" s="1"/>
  <c r="F121" i="36" s="1"/>
  <c r="F122" i="36" s="1"/>
  <c r="F123" i="36" s="1"/>
  <c r="F124" i="36" s="1"/>
  <c r="F125" i="36" s="1"/>
  <c r="F126" i="36" s="1"/>
  <c r="F127" i="36" s="1"/>
  <c r="F128" i="36" s="1"/>
  <c r="F129" i="36" s="1"/>
  <c r="F130" i="36" s="1"/>
  <c r="F131" i="36" s="1"/>
  <c r="F132" i="36" s="1"/>
  <c r="F133" i="36" s="1"/>
  <c r="F134" i="36" s="1"/>
  <c r="F135" i="36" s="1"/>
  <c r="F136" i="36" s="1"/>
  <c r="F137" i="36" s="1"/>
  <c r="F138" i="36" s="1"/>
  <c r="F139" i="36" s="1"/>
  <c r="F140" i="36" s="1"/>
  <c r="F141" i="36" s="1"/>
  <c r="F142" i="36" s="1"/>
  <c r="F143" i="36" s="1"/>
  <c r="F144" i="36" s="1"/>
  <c r="F145" i="36" s="1"/>
  <c r="F146" i="36" s="1"/>
  <c r="F147" i="36" s="1"/>
  <c r="F148" i="36" s="1"/>
  <c r="F149" i="36" s="1"/>
  <c r="F150" i="36" s="1"/>
  <c r="F151" i="36" s="1"/>
  <c r="F152" i="36" s="1"/>
  <c r="F153" i="36" s="1"/>
  <c r="F154" i="36" s="1"/>
  <c r="F155" i="36" s="1"/>
  <c r="F156" i="36" s="1"/>
  <c r="F157" i="36" s="1"/>
  <c r="F158" i="36" s="1"/>
  <c r="F159" i="36" s="1"/>
  <c r="F160" i="36" s="1"/>
  <c r="F161" i="36" s="1"/>
  <c r="F162" i="36" s="1"/>
  <c r="F163" i="36" s="1"/>
  <c r="F164" i="36" s="1"/>
  <c r="F165" i="36" s="1"/>
  <c r="F166" i="36" s="1"/>
  <c r="F167" i="36" s="1"/>
  <c r="F168" i="36" s="1"/>
  <c r="F169" i="36" s="1"/>
  <c r="F170" i="36" s="1"/>
  <c r="F171" i="36" s="1"/>
  <c r="F172" i="36" s="1"/>
  <c r="F173" i="36" s="1"/>
  <c r="F174" i="36" s="1"/>
  <c r="F175" i="36" s="1"/>
  <c r="F176" i="36" s="1"/>
  <c r="F177" i="36" s="1"/>
  <c r="F178" i="36" s="1"/>
  <c r="F179" i="36" s="1"/>
  <c r="F180" i="36" s="1"/>
  <c r="F181" i="36" s="1"/>
  <c r="F182" i="36" s="1"/>
  <c r="F183" i="36" s="1"/>
  <c r="F184" i="36" s="1"/>
  <c r="F185" i="36" s="1"/>
  <c r="F186" i="36" s="1"/>
  <c r="F187" i="36" s="1"/>
  <c r="F188" i="36" s="1"/>
  <c r="F189" i="36" s="1"/>
  <c r="F190" i="36" s="1"/>
  <c r="F191" i="36" s="1"/>
  <c r="F192" i="36" s="1"/>
  <c r="F193" i="36" s="1"/>
  <c r="F194" i="36" s="1"/>
  <c r="F195" i="36" s="1"/>
  <c r="F196" i="36" s="1"/>
  <c r="F197" i="36" s="1"/>
  <c r="F198" i="36" s="1"/>
  <c r="F199" i="36" s="1"/>
  <c r="F200" i="36" s="1"/>
  <c r="F201" i="36" s="1"/>
  <c r="F202" i="36" s="1"/>
  <c r="F203" i="36" s="1"/>
  <c r="F204" i="36" s="1"/>
  <c r="F205" i="36" s="1"/>
  <c r="F206" i="36" s="1"/>
  <c r="F207" i="36" s="1"/>
  <c r="F208" i="36" s="1"/>
  <c r="F209" i="36" s="1"/>
  <c r="E9" i="36"/>
  <c r="E10" i="36" s="1"/>
  <c r="E11" i="36" s="1"/>
  <c r="E12" i="36" s="1"/>
  <c r="E13" i="36" s="1"/>
  <c r="E14" i="36" s="1"/>
  <c r="E15" i="36" s="1"/>
  <c r="E16" i="36" s="1"/>
  <c r="E17" i="36" s="1"/>
  <c r="E18" i="36" s="1"/>
  <c r="E19" i="36" s="1"/>
  <c r="E20" i="36" s="1"/>
  <c r="E21" i="36" s="1"/>
  <c r="E22" i="36" s="1"/>
  <c r="E23" i="36" s="1"/>
  <c r="E24" i="36" s="1"/>
  <c r="E25" i="36" s="1"/>
  <c r="E26" i="36" s="1"/>
  <c r="E27" i="36" s="1"/>
  <c r="E28" i="36" s="1"/>
  <c r="E29" i="36" s="1"/>
  <c r="E30" i="36" s="1"/>
  <c r="E31" i="36" s="1"/>
  <c r="E32" i="36" s="1"/>
  <c r="E33" i="36" s="1"/>
  <c r="E34" i="36" s="1"/>
  <c r="E35" i="36" s="1"/>
  <c r="E36" i="36" s="1"/>
  <c r="E37" i="36" s="1"/>
  <c r="E38" i="36" s="1"/>
  <c r="E39" i="36" s="1"/>
  <c r="E40" i="36" s="1"/>
  <c r="E41" i="36" s="1"/>
  <c r="E42" i="36" s="1"/>
  <c r="E43" i="36" s="1"/>
  <c r="E44" i="36" s="1"/>
  <c r="E45" i="36" s="1"/>
  <c r="E46" i="36" s="1"/>
  <c r="E47" i="36" s="1"/>
  <c r="E48" i="36" s="1"/>
  <c r="E49" i="36" s="1"/>
  <c r="E50" i="36" s="1"/>
  <c r="E51" i="36" s="1"/>
  <c r="E52" i="36" s="1"/>
  <c r="E53" i="36" s="1"/>
  <c r="E54" i="36" s="1"/>
  <c r="E55" i="36" s="1"/>
  <c r="E56" i="36" s="1"/>
  <c r="E57" i="36" s="1"/>
  <c r="E58" i="36" s="1"/>
  <c r="E59" i="36" s="1"/>
  <c r="E60" i="36" s="1"/>
  <c r="E61" i="36" s="1"/>
  <c r="E62" i="36" s="1"/>
  <c r="E63" i="36" s="1"/>
  <c r="E64" i="36" s="1"/>
  <c r="E65" i="36" s="1"/>
  <c r="E66" i="36" s="1"/>
  <c r="E67" i="36" s="1"/>
  <c r="E68" i="36" s="1"/>
  <c r="E69" i="36" s="1"/>
  <c r="E70" i="36" s="1"/>
  <c r="E71" i="36" s="1"/>
  <c r="E72" i="36" s="1"/>
  <c r="E73" i="36" s="1"/>
  <c r="E74" i="36" s="1"/>
  <c r="E75" i="36" s="1"/>
  <c r="E76" i="36" s="1"/>
  <c r="E77" i="36" s="1"/>
  <c r="E78" i="36" s="1"/>
  <c r="E79" i="36" s="1"/>
  <c r="E80" i="36" s="1"/>
  <c r="E81" i="36" s="1"/>
  <c r="E82" i="36" s="1"/>
  <c r="E83" i="36" s="1"/>
  <c r="E84" i="36" s="1"/>
  <c r="E85" i="36" s="1"/>
  <c r="E86" i="36" s="1"/>
  <c r="E87" i="36" s="1"/>
  <c r="E88" i="36" s="1"/>
  <c r="E89" i="36" s="1"/>
  <c r="E90" i="36" s="1"/>
  <c r="E91" i="36" s="1"/>
  <c r="E92" i="36" s="1"/>
  <c r="E93" i="36" s="1"/>
  <c r="E94" i="36" s="1"/>
  <c r="E95" i="36" s="1"/>
  <c r="E96" i="36" s="1"/>
  <c r="E97" i="36" s="1"/>
  <c r="E98" i="36" s="1"/>
  <c r="E99" i="36" s="1"/>
  <c r="E100" i="36" s="1"/>
  <c r="E101" i="36" s="1"/>
  <c r="E102" i="36" s="1"/>
  <c r="E103" i="36" s="1"/>
  <c r="E104" i="36" s="1"/>
  <c r="E105" i="36" s="1"/>
  <c r="E106" i="36" s="1"/>
  <c r="E107" i="36" s="1"/>
  <c r="E108" i="36" s="1"/>
  <c r="E109" i="36" s="1"/>
  <c r="E110" i="36" s="1"/>
  <c r="E111" i="36" s="1"/>
  <c r="E112" i="36" s="1"/>
  <c r="E113" i="36" s="1"/>
  <c r="E114" i="36" s="1"/>
  <c r="E115" i="36" s="1"/>
  <c r="E116" i="36" s="1"/>
  <c r="E117" i="36" s="1"/>
  <c r="E118" i="36" s="1"/>
  <c r="E119" i="36" s="1"/>
  <c r="E120" i="36" s="1"/>
  <c r="E121" i="36" s="1"/>
  <c r="E122" i="36" s="1"/>
  <c r="E123" i="36" s="1"/>
  <c r="E124" i="36" s="1"/>
  <c r="E125" i="36" s="1"/>
  <c r="E126" i="36" s="1"/>
  <c r="E127" i="36" s="1"/>
  <c r="E128" i="36" s="1"/>
  <c r="E129" i="36" s="1"/>
  <c r="E130" i="36" s="1"/>
  <c r="E131" i="36" s="1"/>
  <c r="E132" i="36" s="1"/>
  <c r="E133" i="36" s="1"/>
  <c r="E134" i="36" s="1"/>
  <c r="E135" i="36" s="1"/>
  <c r="E136" i="36" s="1"/>
  <c r="E137" i="36" s="1"/>
  <c r="E138" i="36" s="1"/>
  <c r="E139" i="36" s="1"/>
  <c r="E140" i="36" s="1"/>
  <c r="E141" i="36" s="1"/>
  <c r="E142" i="36" s="1"/>
  <c r="E143" i="36" s="1"/>
  <c r="E144" i="36" s="1"/>
  <c r="E145" i="36" s="1"/>
  <c r="E146" i="36" s="1"/>
  <c r="E147" i="36" s="1"/>
  <c r="E148" i="36" s="1"/>
  <c r="E149" i="36" s="1"/>
  <c r="E150" i="36" s="1"/>
  <c r="E151" i="36" s="1"/>
  <c r="E152" i="36" s="1"/>
  <c r="E153" i="36" s="1"/>
  <c r="E154" i="36" s="1"/>
  <c r="E155" i="36" s="1"/>
  <c r="E156" i="36" s="1"/>
  <c r="E157" i="36" s="1"/>
  <c r="E158" i="36" s="1"/>
  <c r="E159" i="36" s="1"/>
  <c r="E160" i="36" s="1"/>
  <c r="E161" i="36" s="1"/>
  <c r="E162" i="36" s="1"/>
  <c r="E163" i="36" s="1"/>
  <c r="E164" i="36" s="1"/>
  <c r="E165" i="36" s="1"/>
  <c r="E166" i="36" s="1"/>
  <c r="E167" i="36" s="1"/>
  <c r="E168" i="36" s="1"/>
  <c r="E169" i="36" s="1"/>
  <c r="E170" i="36" s="1"/>
  <c r="E171" i="36" s="1"/>
  <c r="E172" i="36" s="1"/>
  <c r="E173" i="36" s="1"/>
  <c r="E174" i="36" s="1"/>
  <c r="E175" i="36" s="1"/>
  <c r="E176" i="36" s="1"/>
  <c r="E177" i="36" s="1"/>
  <c r="E178" i="36" s="1"/>
  <c r="E179" i="36" s="1"/>
  <c r="E180" i="36" s="1"/>
  <c r="E181" i="36" s="1"/>
  <c r="E182" i="36" s="1"/>
  <c r="E183" i="36" s="1"/>
  <c r="E184" i="36" s="1"/>
  <c r="E185" i="36" s="1"/>
  <c r="E186" i="36" s="1"/>
  <c r="E187" i="36" s="1"/>
  <c r="E188" i="36" s="1"/>
  <c r="E189" i="36" s="1"/>
  <c r="E190" i="36" s="1"/>
  <c r="E191" i="36" s="1"/>
  <c r="E192" i="36" s="1"/>
  <c r="E193" i="36" s="1"/>
  <c r="E194" i="36" s="1"/>
  <c r="E195" i="36" s="1"/>
  <c r="E196" i="36" s="1"/>
  <c r="E197" i="36" s="1"/>
  <c r="E198" i="36" s="1"/>
  <c r="E199" i="36" s="1"/>
  <c r="E200" i="36" s="1"/>
  <c r="E201" i="36" s="1"/>
  <c r="E202" i="36" s="1"/>
  <c r="E203" i="36" s="1"/>
  <c r="E204" i="36" s="1"/>
  <c r="E205" i="36" s="1"/>
  <c r="E206" i="36" s="1"/>
  <c r="E207" i="36" s="1"/>
  <c r="E208" i="36" s="1"/>
  <c r="E209" i="36" s="1"/>
  <c r="L72" i="58"/>
  <c r="L71" i="58"/>
  <c r="L70" i="58"/>
  <c r="L69" i="58"/>
  <c r="L68" i="58"/>
  <c r="L67" i="58"/>
  <c r="L66" i="58"/>
  <c r="L65" i="58"/>
  <c r="L64" i="58"/>
  <c r="L63" i="58"/>
  <c r="L62" i="58"/>
  <c r="L61" i="58"/>
  <c r="L60" i="58"/>
  <c r="L59" i="58"/>
  <c r="L58" i="58"/>
  <c r="L57" i="58"/>
  <c r="L56" i="58"/>
  <c r="L55" i="58"/>
  <c r="L54" i="58"/>
  <c r="L53" i="58"/>
  <c r="L52" i="58"/>
  <c r="L51" i="58"/>
  <c r="L50" i="58"/>
  <c r="L49" i="58"/>
  <c r="L48" i="58"/>
  <c r="L47" i="58"/>
  <c r="L46" i="58"/>
  <c r="L45" i="58"/>
  <c r="L44" i="58"/>
  <c r="L43" i="58"/>
  <c r="L42" i="58"/>
  <c r="L41" i="58"/>
  <c r="L40" i="58"/>
  <c r="L39" i="58"/>
  <c r="L38" i="58"/>
  <c r="L37" i="58"/>
  <c r="L36" i="58"/>
  <c r="L35" i="58"/>
  <c r="L34" i="58"/>
  <c r="L33" i="58"/>
  <c r="L32" i="58"/>
  <c r="L31" i="58"/>
  <c r="L30" i="58"/>
  <c r="L29" i="58"/>
  <c r="L28" i="58"/>
  <c r="L27" i="58"/>
  <c r="L26" i="58"/>
  <c r="L25" i="58"/>
  <c r="L24" i="58"/>
  <c r="L23" i="58"/>
  <c r="L22" i="58"/>
  <c r="L21" i="58"/>
  <c r="L20" i="58"/>
  <c r="L19" i="58"/>
  <c r="L18" i="58"/>
  <c r="L17" i="58"/>
  <c r="L16" i="58"/>
  <c r="L15" i="58"/>
  <c r="L14" i="58"/>
  <c r="L13" i="58"/>
  <c r="L12" i="58"/>
  <c r="L11" i="58"/>
  <c r="L10" i="58"/>
  <c r="L9" i="58"/>
  <c r="F9" i="58"/>
  <c r="F10" i="58" s="1"/>
  <c r="F11" i="58" s="1"/>
  <c r="F12" i="58" s="1"/>
  <c r="F13" i="58" s="1"/>
  <c r="F14" i="58" s="1"/>
  <c r="F15" i="58" s="1"/>
  <c r="F16" i="58" s="1"/>
  <c r="F17" i="58" s="1"/>
  <c r="F18" i="58" s="1"/>
  <c r="F19" i="58" s="1"/>
  <c r="F20" i="58" s="1"/>
  <c r="F21" i="58" s="1"/>
  <c r="F22" i="58" s="1"/>
  <c r="F23" i="58" s="1"/>
  <c r="F24" i="58" s="1"/>
  <c r="F25" i="58" s="1"/>
  <c r="F26" i="58" s="1"/>
  <c r="F27" i="58" s="1"/>
  <c r="F28" i="58" s="1"/>
  <c r="F29" i="58" s="1"/>
  <c r="F30" i="58" s="1"/>
  <c r="F31" i="58" s="1"/>
  <c r="F32" i="58" s="1"/>
  <c r="F33" i="58" s="1"/>
  <c r="E9" i="58"/>
  <c r="E10" i="58" s="1"/>
  <c r="E11" i="58" s="1"/>
  <c r="E12" i="58" s="1"/>
  <c r="E13" i="58" s="1"/>
  <c r="E14" i="58" s="1"/>
  <c r="E15" i="58" s="1"/>
  <c r="E16" i="58" s="1"/>
  <c r="E17" i="58" s="1"/>
  <c r="E18" i="58" s="1"/>
  <c r="E19" i="58" s="1"/>
  <c r="E20" i="58" s="1"/>
  <c r="E21" i="58" s="1"/>
  <c r="E22" i="58" s="1"/>
  <c r="E23" i="58" s="1"/>
  <c r="E24" i="58" s="1"/>
  <c r="E25" i="58" s="1"/>
  <c r="E26" i="58" s="1"/>
  <c r="E27" i="58" s="1"/>
  <c r="E28" i="58" s="1"/>
  <c r="E29" i="58" s="1"/>
  <c r="E30" i="58" s="1"/>
  <c r="E31" i="58" s="1"/>
  <c r="E32" i="58" s="1"/>
  <c r="L43" i="48"/>
  <c r="L42" i="48"/>
  <c r="L41" i="48"/>
  <c r="L40" i="48"/>
  <c r="L39" i="48"/>
  <c r="L38" i="48"/>
  <c r="L37" i="48"/>
  <c r="L36" i="48"/>
  <c r="L35" i="48"/>
  <c r="L34" i="48"/>
  <c r="L33" i="48"/>
  <c r="L32" i="48"/>
  <c r="L31" i="48"/>
  <c r="L30" i="48"/>
  <c r="L29" i="48"/>
  <c r="L28" i="48"/>
  <c r="L27" i="48"/>
  <c r="L26" i="48"/>
  <c r="L25" i="48"/>
  <c r="L24" i="48"/>
  <c r="N29" i="48" s="1"/>
  <c r="L23" i="48"/>
  <c r="N28" i="48" s="1"/>
  <c r="L22" i="48"/>
  <c r="N27" i="48" s="1"/>
  <c r="L21" i="48"/>
  <c r="N26" i="48" s="1"/>
  <c r="L20" i="48"/>
  <c r="L19" i="48"/>
  <c r="L18" i="48"/>
  <c r="L17" i="48"/>
  <c r="L16" i="48"/>
  <c r="L15" i="48"/>
  <c r="L14" i="48"/>
  <c r="L13" i="48"/>
  <c r="L12" i="48"/>
  <c r="L11" i="48"/>
  <c r="L10" i="48"/>
  <c r="L9" i="48"/>
  <c r="F9" i="48"/>
  <c r="F10" i="48" s="1"/>
  <c r="F11" i="48" s="1"/>
  <c r="F12" i="48" s="1"/>
  <c r="F13" i="48" s="1"/>
  <c r="F14" i="48" s="1"/>
  <c r="F15" i="48" s="1"/>
  <c r="F16" i="48" s="1"/>
  <c r="F17" i="48" s="1"/>
  <c r="F18" i="48" s="1"/>
  <c r="F19" i="48" s="1"/>
  <c r="F20" i="48" s="1"/>
  <c r="F21" i="48" s="1"/>
  <c r="F22" i="48" s="1"/>
  <c r="F23" i="48" s="1"/>
  <c r="F24" i="48" s="1"/>
  <c r="F25" i="48" s="1"/>
  <c r="F26" i="48" s="1"/>
  <c r="F27" i="48" s="1"/>
  <c r="F28" i="48" s="1"/>
  <c r="F29" i="48" s="1"/>
  <c r="F30" i="48" s="1"/>
  <c r="F31" i="48" s="1"/>
  <c r="F32" i="48" s="1"/>
  <c r="F33" i="48" s="1"/>
  <c r="F34" i="48" s="1"/>
  <c r="F35" i="48" s="1"/>
  <c r="F36" i="48" s="1"/>
  <c r="F37" i="48" s="1"/>
  <c r="F38" i="48" s="1"/>
  <c r="F39" i="48" s="1"/>
  <c r="F40" i="48" s="1"/>
  <c r="F41" i="48" s="1"/>
  <c r="F42" i="48" s="1"/>
  <c r="F43" i="48" s="1"/>
  <c r="F44" i="48" s="1"/>
  <c r="F45" i="48" s="1"/>
  <c r="F46" i="48" s="1"/>
  <c r="F47" i="48" s="1"/>
  <c r="F48" i="48" s="1"/>
  <c r="F49" i="48" s="1"/>
  <c r="F50" i="48" s="1"/>
  <c r="F51" i="48" s="1"/>
  <c r="F52" i="48" s="1"/>
  <c r="F53" i="48" s="1"/>
  <c r="F54" i="48" s="1"/>
  <c r="F55" i="48" s="1"/>
  <c r="F56" i="48" s="1"/>
  <c r="F57" i="48" s="1"/>
  <c r="F58" i="48" s="1"/>
  <c r="F59" i="48" s="1"/>
  <c r="F60" i="48" s="1"/>
  <c r="F61" i="48" s="1"/>
  <c r="F62" i="48" s="1"/>
  <c r="F63" i="48" s="1"/>
  <c r="F64" i="48" s="1"/>
  <c r="F65" i="48" s="1"/>
  <c r="F66" i="48" s="1"/>
  <c r="F67" i="48" s="1"/>
  <c r="F68" i="48" s="1"/>
  <c r="F69" i="48" s="1"/>
  <c r="F70" i="48" s="1"/>
  <c r="F71" i="48" s="1"/>
  <c r="F72" i="48" s="1"/>
  <c r="F73" i="48" s="1"/>
  <c r="F74" i="48" s="1"/>
  <c r="F75" i="48" s="1"/>
  <c r="F76" i="48" s="1"/>
  <c r="F77" i="48" s="1"/>
  <c r="F78" i="48" s="1"/>
  <c r="F79" i="48" s="1"/>
  <c r="F80" i="48" s="1"/>
  <c r="F81" i="48" s="1"/>
  <c r="F82" i="48" s="1"/>
  <c r="F83" i="48" s="1"/>
  <c r="F84" i="48" s="1"/>
  <c r="F85" i="48" s="1"/>
  <c r="F86" i="48" s="1"/>
  <c r="F87" i="48" s="1"/>
  <c r="F88" i="48" s="1"/>
  <c r="F89" i="48" s="1"/>
  <c r="F90" i="48" s="1"/>
  <c r="F91" i="48" s="1"/>
  <c r="F92" i="48" s="1"/>
  <c r="F93" i="48" s="1"/>
  <c r="F94" i="48" s="1"/>
  <c r="F95" i="48" s="1"/>
  <c r="F96" i="48" s="1"/>
  <c r="E9" i="48"/>
  <c r="E10" i="48" s="1"/>
  <c r="E11" i="48" s="1"/>
  <c r="E12" i="48" s="1"/>
  <c r="E13" i="48" s="1"/>
  <c r="E14" i="48" s="1"/>
  <c r="E15" i="48" s="1"/>
  <c r="E16" i="48" s="1"/>
  <c r="E17" i="48" s="1"/>
  <c r="E18" i="48" s="1"/>
  <c r="E19" i="48" s="1"/>
  <c r="E20" i="48" s="1"/>
  <c r="E21" i="48" s="1"/>
  <c r="E22" i="48" s="1"/>
  <c r="E23" i="48" s="1"/>
  <c r="E24" i="48" s="1"/>
  <c r="E25" i="48" s="1"/>
  <c r="E26" i="48" s="1"/>
  <c r="E27" i="48" s="1"/>
  <c r="E28" i="48" s="1"/>
  <c r="E29" i="48" s="1"/>
  <c r="E30" i="48" s="1"/>
  <c r="E31" i="48" s="1"/>
  <c r="E32" i="48" s="1"/>
  <c r="E33" i="48" s="1"/>
  <c r="E34" i="48" s="1"/>
  <c r="E35" i="48" s="1"/>
  <c r="E36" i="48" s="1"/>
  <c r="E37" i="48" s="1"/>
  <c r="E38" i="48" s="1"/>
  <c r="E39" i="48" s="1"/>
  <c r="E40" i="48" s="1"/>
  <c r="E41" i="48" s="1"/>
  <c r="E42" i="48" s="1"/>
  <c r="E43" i="48" s="1"/>
  <c r="E44" i="48" s="1"/>
  <c r="E45" i="48" s="1"/>
  <c r="E46" i="48" s="1"/>
  <c r="E47" i="48" s="1"/>
  <c r="E48" i="48" s="1"/>
  <c r="E49" i="48" s="1"/>
  <c r="E50" i="48" s="1"/>
  <c r="E51" i="48" s="1"/>
  <c r="E52" i="48" s="1"/>
  <c r="E53" i="48" s="1"/>
  <c r="E54" i="48" s="1"/>
  <c r="E55" i="48" s="1"/>
  <c r="E56" i="48" s="1"/>
  <c r="E57" i="48" s="1"/>
  <c r="E58" i="48" s="1"/>
  <c r="E59" i="48" s="1"/>
  <c r="E60" i="48" s="1"/>
  <c r="E61" i="48" s="1"/>
  <c r="E62" i="48" s="1"/>
  <c r="E63" i="48" s="1"/>
  <c r="E64" i="48" s="1"/>
  <c r="E65" i="48" s="1"/>
  <c r="E66" i="48" s="1"/>
  <c r="E67" i="48" s="1"/>
  <c r="E68" i="48" s="1"/>
  <c r="E69" i="48" s="1"/>
  <c r="E70" i="48" s="1"/>
  <c r="E71" i="48" s="1"/>
  <c r="E72" i="48" s="1"/>
  <c r="E73" i="48" s="1"/>
  <c r="E74" i="48" s="1"/>
  <c r="E75" i="48" s="1"/>
  <c r="E76" i="48" s="1"/>
  <c r="E77" i="48" s="1"/>
  <c r="E78" i="48" s="1"/>
  <c r="E79" i="48" s="1"/>
  <c r="E80" i="48" s="1"/>
  <c r="E81" i="48" s="1"/>
  <c r="E82" i="48" s="1"/>
  <c r="E83" i="48" s="1"/>
  <c r="E84" i="48" s="1"/>
  <c r="E85" i="48" s="1"/>
  <c r="E86" i="48" s="1"/>
  <c r="E87" i="48" s="1"/>
  <c r="E88" i="48" s="1"/>
  <c r="E89" i="48" s="1"/>
  <c r="E90" i="48" s="1"/>
  <c r="E91" i="48" s="1"/>
  <c r="E92" i="48" s="1"/>
  <c r="E93" i="48" s="1"/>
  <c r="E94" i="48" s="1"/>
  <c r="E95" i="48" s="1"/>
  <c r="E96" i="48" s="1"/>
  <c r="E97" i="48" s="1"/>
  <c r="L8" i="48"/>
  <c r="L212" i="24"/>
  <c r="L211" i="24"/>
  <c r="L210" i="24"/>
  <c r="L209" i="24"/>
  <c r="L208" i="24"/>
  <c r="L207" i="24"/>
  <c r="L206" i="24"/>
  <c r="L205" i="24"/>
  <c r="L204" i="24"/>
  <c r="L203" i="24"/>
  <c r="L202" i="24"/>
  <c r="L201" i="24"/>
  <c r="L200" i="24"/>
  <c r="L199" i="24"/>
  <c r="L198" i="24"/>
  <c r="L197" i="24"/>
  <c r="L196" i="24"/>
  <c r="L195" i="24"/>
  <c r="L194" i="24"/>
  <c r="L193" i="24"/>
  <c r="L192" i="24"/>
  <c r="L191" i="24"/>
  <c r="L190" i="24"/>
  <c r="L189" i="24"/>
  <c r="M188" i="24"/>
  <c r="L188" i="24"/>
  <c r="M187" i="24"/>
  <c r="L187" i="24"/>
  <c r="M186" i="24"/>
  <c r="L186" i="24"/>
  <c r="M185" i="24"/>
  <c r="L185" i="24"/>
  <c r="M184" i="24"/>
  <c r="L184" i="24"/>
  <c r="M183" i="24"/>
  <c r="L183" i="24"/>
  <c r="M182" i="24"/>
  <c r="L182" i="24"/>
  <c r="M181" i="24"/>
  <c r="L181" i="24"/>
  <c r="M180" i="24"/>
  <c r="L180" i="24"/>
  <c r="M179" i="24"/>
  <c r="L179" i="24"/>
  <c r="M178" i="24"/>
  <c r="L178" i="24"/>
  <c r="M177" i="24"/>
  <c r="L177" i="24"/>
  <c r="M176" i="24"/>
  <c r="L176" i="24"/>
  <c r="M175" i="24"/>
  <c r="L175" i="24"/>
  <c r="M174" i="24"/>
  <c r="L174" i="24"/>
  <c r="M173" i="24"/>
  <c r="L173" i="24"/>
  <c r="M172" i="24"/>
  <c r="L172" i="24"/>
  <c r="M171" i="24"/>
  <c r="L171" i="24"/>
  <c r="M170" i="24"/>
  <c r="L170" i="24"/>
  <c r="M169" i="24"/>
  <c r="L169" i="24"/>
  <c r="M168" i="24"/>
  <c r="L168" i="24"/>
  <c r="M167" i="24"/>
  <c r="L167" i="24"/>
  <c r="M166" i="24"/>
  <c r="L166" i="24"/>
  <c r="M165" i="24"/>
  <c r="L165" i="24"/>
  <c r="M164" i="24"/>
  <c r="L164" i="24"/>
  <c r="M163" i="24"/>
  <c r="L163" i="24"/>
  <c r="M162" i="24"/>
  <c r="L162" i="24"/>
  <c r="M161" i="24"/>
  <c r="L161" i="24"/>
  <c r="M160" i="24"/>
  <c r="L160" i="24"/>
  <c r="M159" i="24"/>
  <c r="L159" i="24"/>
  <c r="M158" i="24"/>
  <c r="L158" i="24"/>
  <c r="M157" i="24"/>
  <c r="L157" i="24"/>
  <c r="M156" i="24"/>
  <c r="L156" i="24"/>
  <c r="M155" i="24"/>
  <c r="L155" i="24"/>
  <c r="M154" i="24"/>
  <c r="L154" i="24"/>
  <c r="M153" i="24"/>
  <c r="L153" i="24"/>
  <c r="M152" i="24"/>
  <c r="L152" i="24"/>
  <c r="M151" i="24"/>
  <c r="L151" i="24"/>
  <c r="M150" i="24"/>
  <c r="L150" i="24"/>
  <c r="M149" i="24"/>
  <c r="L149" i="24"/>
  <c r="M148" i="24"/>
  <c r="L148" i="24"/>
  <c r="M147" i="24"/>
  <c r="L147" i="24"/>
  <c r="M146" i="24"/>
  <c r="L146" i="24"/>
  <c r="M145" i="24"/>
  <c r="L145" i="24"/>
  <c r="M144" i="24"/>
  <c r="L144" i="24"/>
  <c r="M143" i="24"/>
  <c r="L143" i="24"/>
  <c r="M142" i="24"/>
  <c r="L142" i="24"/>
  <c r="M141" i="24"/>
  <c r="L141" i="24"/>
  <c r="M140" i="24"/>
  <c r="L140" i="24"/>
  <c r="M139" i="24"/>
  <c r="L139" i="24"/>
  <c r="M138" i="24"/>
  <c r="L138" i="24"/>
  <c r="M137" i="24"/>
  <c r="L137" i="24"/>
  <c r="M136" i="24"/>
  <c r="L136" i="24"/>
  <c r="M135" i="24"/>
  <c r="L135" i="24"/>
  <c r="M134" i="24"/>
  <c r="L134" i="24"/>
  <c r="M133" i="24"/>
  <c r="L133" i="24"/>
  <c r="M132" i="24"/>
  <c r="L132" i="24"/>
  <c r="M131" i="24"/>
  <c r="L131" i="24"/>
  <c r="M130" i="24"/>
  <c r="L130" i="24"/>
  <c r="M129" i="24"/>
  <c r="L129" i="24"/>
  <c r="M128" i="24"/>
  <c r="L128" i="24"/>
  <c r="M127" i="24"/>
  <c r="L127" i="24"/>
  <c r="M126" i="24"/>
  <c r="L126" i="24"/>
  <c r="M125" i="24"/>
  <c r="L125" i="24"/>
  <c r="M124" i="24"/>
  <c r="L124" i="24"/>
  <c r="M123" i="24"/>
  <c r="L123" i="24"/>
  <c r="M122" i="24"/>
  <c r="L122" i="24"/>
  <c r="M121" i="24"/>
  <c r="L121" i="24"/>
  <c r="M120" i="24"/>
  <c r="L120" i="24"/>
  <c r="M119" i="24"/>
  <c r="L119" i="24"/>
  <c r="M118" i="24"/>
  <c r="L118" i="24"/>
  <c r="M117" i="24"/>
  <c r="L117" i="24"/>
  <c r="M116" i="24"/>
  <c r="L116" i="24"/>
  <c r="M115" i="24"/>
  <c r="L115" i="24"/>
  <c r="M114" i="24"/>
  <c r="L114" i="24"/>
  <c r="M113" i="24"/>
  <c r="L113" i="24"/>
  <c r="M112" i="24"/>
  <c r="L112" i="24"/>
  <c r="M111" i="24"/>
  <c r="L111" i="24"/>
  <c r="M110" i="24"/>
  <c r="L110" i="24"/>
  <c r="M109" i="24"/>
  <c r="L109" i="24"/>
  <c r="M108" i="24"/>
  <c r="L108" i="24"/>
  <c r="M107" i="24"/>
  <c r="L107" i="24"/>
  <c r="M106" i="24"/>
  <c r="L106" i="24"/>
  <c r="M105" i="24"/>
  <c r="L105" i="24"/>
  <c r="M104" i="24"/>
  <c r="L104" i="24"/>
  <c r="M103" i="24"/>
  <c r="L103" i="24"/>
  <c r="M102" i="24"/>
  <c r="L102" i="24"/>
  <c r="M101" i="24"/>
  <c r="L101" i="24"/>
  <c r="M100" i="24"/>
  <c r="L100" i="24"/>
  <c r="M99" i="24"/>
  <c r="L99" i="24"/>
  <c r="M98" i="24"/>
  <c r="L98" i="24"/>
  <c r="M97" i="24"/>
  <c r="L97" i="24"/>
  <c r="M96" i="24"/>
  <c r="L96" i="24"/>
  <c r="M95" i="24"/>
  <c r="L95" i="24"/>
  <c r="M94" i="24"/>
  <c r="L94" i="24"/>
  <c r="M93" i="24"/>
  <c r="L93" i="24"/>
  <c r="M92" i="24"/>
  <c r="L92" i="24"/>
  <c r="M91" i="24"/>
  <c r="L91" i="24"/>
  <c r="M90" i="24"/>
  <c r="L90" i="24"/>
  <c r="M89" i="24"/>
  <c r="L89" i="24"/>
  <c r="M88" i="24"/>
  <c r="L88" i="24"/>
  <c r="M87" i="24"/>
  <c r="L87" i="24"/>
  <c r="M86" i="24"/>
  <c r="L86" i="24"/>
  <c r="M85" i="24"/>
  <c r="L85" i="24"/>
  <c r="M84" i="24"/>
  <c r="L84" i="24"/>
  <c r="M83" i="24"/>
  <c r="L83" i="24"/>
  <c r="M82" i="24"/>
  <c r="L82" i="24"/>
  <c r="M81" i="24"/>
  <c r="L81" i="24"/>
  <c r="M80" i="24"/>
  <c r="L80" i="24"/>
  <c r="M79" i="24"/>
  <c r="L79" i="24"/>
  <c r="M78" i="24"/>
  <c r="L78" i="24"/>
  <c r="M77" i="24"/>
  <c r="L77" i="24"/>
  <c r="M76" i="24"/>
  <c r="L76" i="24"/>
  <c r="M75" i="24"/>
  <c r="L75" i="24"/>
  <c r="M74" i="24"/>
  <c r="L74" i="24"/>
  <c r="M73" i="24"/>
  <c r="L73" i="24"/>
  <c r="M72" i="24"/>
  <c r="L72" i="24"/>
  <c r="M71" i="24"/>
  <c r="L71" i="24"/>
  <c r="M70" i="24"/>
  <c r="L70" i="24"/>
  <c r="M69" i="24"/>
  <c r="L69" i="24"/>
  <c r="M68" i="24"/>
  <c r="L68" i="24"/>
  <c r="M67" i="24"/>
  <c r="L67" i="24"/>
  <c r="M66" i="24"/>
  <c r="L66" i="24"/>
  <c r="M65" i="24"/>
  <c r="L65" i="24"/>
  <c r="M64" i="24"/>
  <c r="L64" i="24"/>
  <c r="M63" i="24"/>
  <c r="L63" i="24"/>
  <c r="M62" i="24"/>
  <c r="L62" i="24"/>
  <c r="M61" i="24"/>
  <c r="L61" i="24"/>
  <c r="M60" i="24"/>
  <c r="L60" i="24"/>
  <c r="M59" i="24"/>
  <c r="L59" i="24"/>
  <c r="M58" i="24"/>
  <c r="L58" i="24"/>
  <c r="M57" i="24"/>
  <c r="L57" i="24"/>
  <c r="M56" i="24"/>
  <c r="L56" i="24"/>
  <c r="M55" i="24"/>
  <c r="L55" i="24"/>
  <c r="M54" i="24"/>
  <c r="L54" i="24"/>
  <c r="M53" i="24"/>
  <c r="L53" i="24"/>
  <c r="M52" i="24"/>
  <c r="L52" i="24"/>
  <c r="M51" i="24"/>
  <c r="L51" i="24"/>
  <c r="M50" i="24"/>
  <c r="L50" i="24"/>
  <c r="M49" i="24"/>
  <c r="L49" i="24"/>
  <c r="M48" i="24"/>
  <c r="L48" i="24"/>
  <c r="M47" i="24"/>
  <c r="L47" i="24"/>
  <c r="M46" i="24"/>
  <c r="L46" i="24"/>
  <c r="M45" i="24"/>
  <c r="L45" i="24"/>
  <c r="F9" i="24"/>
  <c r="F10" i="24" s="1"/>
  <c r="F11" i="24" s="1"/>
  <c r="F12" i="24" s="1"/>
  <c r="F13" i="24" s="1"/>
  <c r="F14" i="24" s="1"/>
  <c r="F15" i="24" s="1"/>
  <c r="F16" i="24" s="1"/>
  <c r="F17" i="24" s="1"/>
  <c r="F18" i="24" s="1"/>
  <c r="F19" i="24" s="1"/>
  <c r="F20" i="24" s="1"/>
  <c r="F21" i="24" s="1"/>
  <c r="F22" i="24" s="1"/>
  <c r="F23" i="24" s="1"/>
  <c r="F24" i="24" s="1"/>
  <c r="F25" i="24" s="1"/>
  <c r="F26" i="24" s="1"/>
  <c r="F27" i="24" s="1"/>
  <c r="F28" i="24" s="1"/>
  <c r="F29" i="24" s="1"/>
  <c r="F30" i="24" s="1"/>
  <c r="F31" i="24" s="1"/>
  <c r="F32" i="24" s="1"/>
  <c r="F33" i="24" s="1"/>
  <c r="F34" i="24" s="1"/>
  <c r="F35" i="24" s="1"/>
  <c r="F36" i="24" s="1"/>
  <c r="F37" i="24" s="1"/>
  <c r="F38" i="24" s="1"/>
  <c r="F39" i="24" s="1"/>
  <c r="F40" i="24" s="1"/>
  <c r="F41" i="24" s="1"/>
  <c r="F42" i="24" s="1"/>
  <c r="F43" i="24" s="1"/>
  <c r="F44" i="24" s="1"/>
  <c r="F45" i="24" s="1"/>
  <c r="F46" i="24" s="1"/>
  <c r="F47" i="24" s="1"/>
  <c r="F48" i="24" s="1"/>
  <c r="F49" i="24" s="1"/>
  <c r="F50" i="24" s="1"/>
  <c r="F51" i="24" s="1"/>
  <c r="F52" i="24" s="1"/>
  <c r="F53" i="24" s="1"/>
  <c r="F54" i="24" s="1"/>
  <c r="F55" i="24" s="1"/>
  <c r="F56" i="24" s="1"/>
  <c r="F57" i="24" s="1"/>
  <c r="F58" i="24" s="1"/>
  <c r="F59" i="24" s="1"/>
  <c r="F60" i="24" s="1"/>
  <c r="F61" i="24" s="1"/>
  <c r="F62" i="24" s="1"/>
  <c r="F63" i="24" s="1"/>
  <c r="F64" i="24" s="1"/>
  <c r="F65" i="24" s="1"/>
  <c r="F66" i="24" s="1"/>
  <c r="F67" i="24" s="1"/>
  <c r="F68" i="24" s="1"/>
  <c r="F69" i="24" s="1"/>
  <c r="F70" i="24" s="1"/>
  <c r="F71" i="24" s="1"/>
  <c r="F72" i="24" s="1"/>
  <c r="F73" i="24" s="1"/>
  <c r="F74" i="24" s="1"/>
  <c r="F75" i="24" s="1"/>
  <c r="F76" i="24" s="1"/>
  <c r="F77" i="24" s="1"/>
  <c r="F78" i="24" s="1"/>
  <c r="F79" i="24" s="1"/>
  <c r="F80" i="24" s="1"/>
  <c r="F81" i="24" s="1"/>
  <c r="F82" i="24" s="1"/>
  <c r="F83" i="24" s="1"/>
  <c r="F84" i="24" s="1"/>
  <c r="F85" i="24" s="1"/>
  <c r="F86" i="24" s="1"/>
  <c r="F87" i="24" s="1"/>
  <c r="F88" i="24" s="1"/>
  <c r="F89" i="24" s="1"/>
  <c r="F90" i="24" s="1"/>
  <c r="F91" i="24" s="1"/>
  <c r="F92" i="24" s="1"/>
  <c r="F93" i="24" s="1"/>
  <c r="F94" i="24" s="1"/>
  <c r="F95" i="24" s="1"/>
  <c r="F96" i="24" s="1"/>
  <c r="F97" i="24" s="1"/>
  <c r="F98" i="24" s="1"/>
  <c r="F99" i="24" s="1"/>
  <c r="F100" i="24" s="1"/>
  <c r="F101" i="24" s="1"/>
  <c r="F102" i="24" s="1"/>
  <c r="F103" i="24" s="1"/>
  <c r="F104" i="24" s="1"/>
  <c r="F105" i="24" s="1"/>
  <c r="F106" i="24" s="1"/>
  <c r="F107" i="24" s="1"/>
  <c r="F108" i="24" s="1"/>
  <c r="F109" i="24" s="1"/>
  <c r="F110" i="24" s="1"/>
  <c r="F111" i="24" s="1"/>
  <c r="F112" i="24" s="1"/>
  <c r="F113" i="24" s="1"/>
  <c r="F114" i="24" s="1"/>
  <c r="F115" i="24" s="1"/>
  <c r="F116" i="24" s="1"/>
  <c r="F117" i="24" s="1"/>
  <c r="F118" i="24" s="1"/>
  <c r="F119" i="24" s="1"/>
  <c r="F120" i="24" s="1"/>
  <c r="F121" i="24" s="1"/>
  <c r="F122" i="24" s="1"/>
  <c r="F123" i="24" s="1"/>
  <c r="F124" i="24" s="1"/>
  <c r="F125" i="24" s="1"/>
  <c r="F126" i="24" s="1"/>
  <c r="F127" i="24" s="1"/>
  <c r="F128" i="24" s="1"/>
  <c r="F129" i="24" s="1"/>
  <c r="F130" i="24" s="1"/>
  <c r="F131" i="24" s="1"/>
  <c r="F132" i="24" s="1"/>
  <c r="F133" i="24" s="1"/>
  <c r="F134" i="24" s="1"/>
  <c r="F135" i="24" s="1"/>
  <c r="F136" i="24" s="1"/>
  <c r="F137" i="24" s="1"/>
  <c r="F138" i="24" s="1"/>
  <c r="F139" i="24" s="1"/>
  <c r="F140" i="24" s="1"/>
  <c r="F141" i="24" s="1"/>
  <c r="F142" i="24" s="1"/>
  <c r="F143" i="24" s="1"/>
  <c r="F144" i="24" s="1"/>
  <c r="F145" i="24" s="1"/>
  <c r="F146" i="24" s="1"/>
  <c r="F147" i="24" s="1"/>
  <c r="F148" i="24" s="1"/>
  <c r="F149" i="24" s="1"/>
  <c r="F150" i="24" s="1"/>
  <c r="F151" i="24" s="1"/>
  <c r="F152" i="24" s="1"/>
  <c r="F153" i="24" s="1"/>
  <c r="F154" i="24" s="1"/>
  <c r="F155" i="24" s="1"/>
  <c r="F156" i="24" s="1"/>
  <c r="F157" i="24" s="1"/>
  <c r="F158" i="24" s="1"/>
  <c r="F159" i="24" s="1"/>
  <c r="F160" i="24" s="1"/>
  <c r="F161" i="24" s="1"/>
  <c r="F162" i="24" s="1"/>
  <c r="F163" i="24" s="1"/>
  <c r="F164" i="24" s="1"/>
  <c r="F165" i="24" s="1"/>
  <c r="F166" i="24" s="1"/>
  <c r="F167" i="24" s="1"/>
  <c r="F168" i="24" s="1"/>
  <c r="F169" i="24" s="1"/>
  <c r="F170" i="24" s="1"/>
  <c r="F171" i="24" s="1"/>
  <c r="F172" i="24" s="1"/>
  <c r="F173" i="24" s="1"/>
  <c r="F174" i="24" s="1"/>
  <c r="F175" i="24" s="1"/>
  <c r="F176" i="24" s="1"/>
  <c r="F177" i="24" s="1"/>
  <c r="F178" i="24" s="1"/>
  <c r="F179" i="24" s="1"/>
  <c r="F180" i="24" s="1"/>
  <c r="F181" i="24" s="1"/>
  <c r="F182" i="24" s="1"/>
  <c r="F183" i="24" s="1"/>
  <c r="F184" i="24" s="1"/>
  <c r="F185" i="24" s="1"/>
  <c r="F186" i="24" s="1"/>
  <c r="F187" i="24" s="1"/>
  <c r="F188" i="24" s="1"/>
  <c r="F189" i="24" s="1"/>
  <c r="F190" i="24" s="1"/>
  <c r="F191" i="24" s="1"/>
  <c r="F192" i="24" s="1"/>
  <c r="F193" i="24" s="1"/>
  <c r="F194" i="24" s="1"/>
  <c r="F195" i="24" s="1"/>
  <c r="F196" i="24" s="1"/>
  <c r="F197" i="24" s="1"/>
  <c r="F198" i="24" s="1"/>
  <c r="F199" i="24" s="1"/>
  <c r="F200" i="24" s="1"/>
  <c r="F201" i="24" s="1"/>
  <c r="F202" i="24" s="1"/>
  <c r="F203" i="24" s="1"/>
  <c r="F204" i="24" s="1"/>
  <c r="F205" i="24" s="1"/>
  <c r="F206" i="24" s="1"/>
  <c r="F207" i="24" s="1"/>
  <c r="F208" i="24" s="1"/>
  <c r="F209" i="24" s="1"/>
  <c r="F210" i="24" s="1"/>
  <c r="F211" i="24" s="1"/>
  <c r="F212" i="24" s="1"/>
  <c r="F213" i="24" s="1"/>
  <c r="F214" i="24" s="1"/>
  <c r="F215" i="24" s="1"/>
  <c r="F216" i="24" s="1"/>
  <c r="E10" i="24"/>
  <c r="E11" i="24" s="1"/>
  <c r="E12" i="24" s="1"/>
  <c r="E13" i="24" s="1"/>
  <c r="E14" i="24" s="1"/>
  <c r="E15" i="24" s="1"/>
  <c r="E16" i="24" s="1"/>
  <c r="E17" i="24" s="1"/>
  <c r="E18" i="24" s="1"/>
  <c r="E19" i="24" s="1"/>
  <c r="E20" i="24" s="1"/>
  <c r="E21" i="24" s="1"/>
  <c r="E22" i="24" s="1"/>
  <c r="E23" i="24" s="1"/>
  <c r="E24" i="24" s="1"/>
  <c r="E25" i="24" s="1"/>
  <c r="E26" i="24" s="1"/>
  <c r="E27" i="24" s="1"/>
  <c r="E28" i="24" s="1"/>
  <c r="E29" i="24" s="1"/>
  <c r="E30" i="24" s="1"/>
  <c r="E31" i="24" s="1"/>
  <c r="E32" i="24" s="1"/>
  <c r="E33" i="24" s="1"/>
  <c r="E34" i="24" s="1"/>
  <c r="E35" i="24" s="1"/>
  <c r="E36" i="24" s="1"/>
  <c r="E37" i="24" s="1"/>
  <c r="E38" i="24" s="1"/>
  <c r="E39" i="24" s="1"/>
  <c r="E40" i="24" s="1"/>
  <c r="E41" i="24" s="1"/>
  <c r="E42" i="24" s="1"/>
  <c r="E43" i="24" s="1"/>
  <c r="E44" i="24" s="1"/>
  <c r="E45" i="24" s="1"/>
  <c r="E46" i="24" s="1"/>
  <c r="E47" i="24" s="1"/>
  <c r="E48" i="24" s="1"/>
  <c r="E49" i="24" s="1"/>
  <c r="E50" i="24" s="1"/>
  <c r="E51" i="24" s="1"/>
  <c r="E52" i="24" s="1"/>
  <c r="E53" i="24" s="1"/>
  <c r="E54" i="24" s="1"/>
  <c r="E55" i="24" s="1"/>
  <c r="E56" i="24" s="1"/>
  <c r="E57" i="24" s="1"/>
  <c r="E58" i="24" s="1"/>
  <c r="E59" i="24" s="1"/>
  <c r="E60" i="24" s="1"/>
  <c r="E61" i="24" s="1"/>
  <c r="E62" i="24" s="1"/>
  <c r="E63" i="24" s="1"/>
  <c r="E64" i="24" s="1"/>
  <c r="E65" i="24" s="1"/>
  <c r="E66" i="24" s="1"/>
  <c r="E67" i="24" s="1"/>
  <c r="E68" i="24" s="1"/>
  <c r="E69" i="24" s="1"/>
  <c r="E70" i="24" s="1"/>
  <c r="E71" i="24" s="1"/>
  <c r="E72" i="24" s="1"/>
  <c r="E73" i="24" s="1"/>
  <c r="E74" i="24" s="1"/>
  <c r="E75" i="24" s="1"/>
  <c r="E76" i="24" s="1"/>
  <c r="E77" i="24" s="1"/>
  <c r="E78" i="24" s="1"/>
  <c r="E79" i="24" s="1"/>
  <c r="E80" i="24" s="1"/>
  <c r="E81" i="24" s="1"/>
  <c r="E82" i="24" s="1"/>
  <c r="E83" i="24" s="1"/>
  <c r="E84" i="24" s="1"/>
  <c r="E85" i="24" s="1"/>
  <c r="E86" i="24" s="1"/>
  <c r="E87" i="24" s="1"/>
  <c r="E88" i="24" s="1"/>
  <c r="E89" i="24" s="1"/>
  <c r="E90" i="24" s="1"/>
  <c r="E91" i="24" s="1"/>
  <c r="E92" i="24" s="1"/>
  <c r="E93" i="24" s="1"/>
  <c r="E94" i="24" s="1"/>
  <c r="E95" i="24" s="1"/>
  <c r="E96" i="24" s="1"/>
  <c r="E97" i="24" s="1"/>
  <c r="E98" i="24" s="1"/>
  <c r="E99" i="24" s="1"/>
  <c r="E100" i="24" s="1"/>
  <c r="E101" i="24" s="1"/>
  <c r="E102" i="24" s="1"/>
  <c r="E103" i="24" s="1"/>
  <c r="E104" i="24" s="1"/>
  <c r="E105" i="24" s="1"/>
  <c r="E106" i="24" s="1"/>
  <c r="E107" i="24" s="1"/>
  <c r="E108" i="24" s="1"/>
  <c r="E109" i="24" s="1"/>
  <c r="E110" i="24" s="1"/>
  <c r="E111" i="24" s="1"/>
  <c r="E112" i="24" s="1"/>
  <c r="E113" i="24" s="1"/>
  <c r="E114" i="24" s="1"/>
  <c r="E115" i="24" s="1"/>
  <c r="E116" i="24" s="1"/>
  <c r="E117" i="24" s="1"/>
  <c r="E118" i="24" s="1"/>
  <c r="E119" i="24" s="1"/>
  <c r="E120" i="24" s="1"/>
  <c r="E121" i="24" s="1"/>
  <c r="E122" i="24" s="1"/>
  <c r="E123" i="24" s="1"/>
  <c r="E124" i="24" s="1"/>
  <c r="E125" i="24" s="1"/>
  <c r="E126" i="24" s="1"/>
  <c r="E127" i="24" s="1"/>
  <c r="E128" i="24" s="1"/>
  <c r="E129" i="24" s="1"/>
  <c r="E130" i="24" s="1"/>
  <c r="E131" i="24" s="1"/>
  <c r="E132" i="24" s="1"/>
  <c r="E133" i="24" s="1"/>
  <c r="E134" i="24" s="1"/>
  <c r="E135" i="24" s="1"/>
  <c r="E136" i="24" s="1"/>
  <c r="E137" i="24" s="1"/>
  <c r="E138" i="24" s="1"/>
  <c r="E139" i="24" s="1"/>
  <c r="E140" i="24" s="1"/>
  <c r="E141" i="24" s="1"/>
  <c r="E142" i="24" s="1"/>
  <c r="E143" i="24" s="1"/>
  <c r="E144" i="24" s="1"/>
  <c r="E145" i="24" s="1"/>
  <c r="E146" i="24" s="1"/>
  <c r="E147" i="24" s="1"/>
  <c r="E148" i="24" s="1"/>
  <c r="E149" i="24" s="1"/>
  <c r="E150" i="24" s="1"/>
  <c r="E151" i="24" s="1"/>
  <c r="E152" i="24" s="1"/>
  <c r="E153" i="24" s="1"/>
  <c r="E154" i="24" s="1"/>
  <c r="E155" i="24" s="1"/>
  <c r="E156" i="24" s="1"/>
  <c r="E157" i="24" s="1"/>
  <c r="E158" i="24" s="1"/>
  <c r="E159" i="24" s="1"/>
  <c r="E160" i="24" s="1"/>
  <c r="E161" i="24" s="1"/>
  <c r="E162" i="24" s="1"/>
  <c r="E163" i="24" s="1"/>
  <c r="E164" i="24" s="1"/>
  <c r="E165" i="24" s="1"/>
  <c r="E166" i="24" s="1"/>
  <c r="E167" i="24" s="1"/>
  <c r="E168" i="24" s="1"/>
  <c r="E169" i="24" s="1"/>
  <c r="E170" i="24" s="1"/>
  <c r="E171" i="24" s="1"/>
  <c r="E172" i="24" s="1"/>
  <c r="E173" i="24" s="1"/>
  <c r="E174" i="24" s="1"/>
  <c r="E175" i="24" s="1"/>
  <c r="E176" i="24" s="1"/>
  <c r="E177" i="24" s="1"/>
  <c r="E178" i="24" s="1"/>
  <c r="E179" i="24" s="1"/>
  <c r="E180" i="24" s="1"/>
  <c r="E181" i="24" s="1"/>
  <c r="E182" i="24" s="1"/>
  <c r="E183" i="24" s="1"/>
  <c r="E184" i="24" s="1"/>
  <c r="E185" i="24" s="1"/>
  <c r="E186" i="24" s="1"/>
  <c r="E187" i="24" s="1"/>
  <c r="E188" i="24" s="1"/>
  <c r="E189" i="24" s="1"/>
  <c r="E190" i="24" s="1"/>
  <c r="E191" i="24" s="1"/>
  <c r="E192" i="24" s="1"/>
  <c r="E193" i="24" s="1"/>
  <c r="E194" i="24" s="1"/>
  <c r="E195" i="24" s="1"/>
  <c r="E196" i="24" s="1"/>
  <c r="E197" i="24" s="1"/>
  <c r="E198" i="24" s="1"/>
  <c r="E199" i="24" s="1"/>
  <c r="E200" i="24" s="1"/>
  <c r="E201" i="24" s="1"/>
  <c r="E202" i="24" s="1"/>
  <c r="E203" i="24" s="1"/>
  <c r="E204" i="24" s="1"/>
  <c r="E205" i="24" s="1"/>
  <c r="E206" i="24" s="1"/>
  <c r="E207" i="24" s="1"/>
  <c r="E208" i="24" s="1"/>
  <c r="E209" i="24" s="1"/>
  <c r="E210" i="24" s="1"/>
  <c r="E211" i="24" s="1"/>
  <c r="E212" i="24" s="1"/>
  <c r="E213" i="24" s="1"/>
  <c r="E214" i="24" s="1"/>
  <c r="E215" i="24" s="1"/>
  <c r="E216" i="24" s="1"/>
  <c r="F9" i="32"/>
  <c r="F10" i="32" s="1"/>
  <c r="F11" i="32" s="1"/>
  <c r="F12" i="32" s="1"/>
  <c r="F13" i="32" s="1"/>
  <c r="F14" i="32" s="1"/>
  <c r="F15" i="32" s="1"/>
  <c r="F16" i="32" s="1"/>
  <c r="F17" i="32" s="1"/>
  <c r="F18" i="32" s="1"/>
  <c r="F19" i="32" s="1"/>
  <c r="F20" i="32" s="1"/>
  <c r="F21" i="32" s="1"/>
  <c r="F22" i="32" s="1"/>
  <c r="F23" i="32" s="1"/>
  <c r="F24" i="32" s="1"/>
  <c r="F25" i="32" s="1"/>
  <c r="F26" i="32" s="1"/>
  <c r="F27" i="32" s="1"/>
  <c r="F28" i="32" s="1"/>
  <c r="F29" i="32" s="1"/>
  <c r="F30" i="32" s="1"/>
  <c r="F31" i="32" s="1"/>
  <c r="F32" i="32" s="1"/>
  <c r="F33" i="32" s="1"/>
  <c r="F34" i="32" s="1"/>
  <c r="F35" i="32" s="1"/>
  <c r="F36" i="32" s="1"/>
  <c r="F37" i="32" s="1"/>
  <c r="F38" i="32" s="1"/>
  <c r="F39" i="32" s="1"/>
  <c r="F40" i="32" s="1"/>
  <c r="F41" i="32" s="1"/>
  <c r="F42" i="32" s="1"/>
  <c r="F43" i="32" s="1"/>
  <c r="F44" i="32" s="1"/>
  <c r="F45" i="32" s="1"/>
  <c r="F46" i="32" s="1"/>
  <c r="F47" i="32" s="1"/>
  <c r="F48" i="32" s="1"/>
  <c r="F49" i="32" s="1"/>
  <c r="F50" i="32" s="1"/>
  <c r="F51" i="32" s="1"/>
  <c r="F52" i="32" s="1"/>
  <c r="F53" i="32" s="1"/>
  <c r="F54" i="32" s="1"/>
  <c r="F55" i="32" s="1"/>
  <c r="F56" i="32" s="1"/>
  <c r="F57" i="32" s="1"/>
  <c r="F58" i="32" s="1"/>
  <c r="F59" i="32" s="1"/>
  <c r="F60" i="32" s="1"/>
  <c r="F61" i="32" s="1"/>
  <c r="F62" i="32" s="1"/>
  <c r="F63" i="32" s="1"/>
  <c r="F64" i="32" s="1"/>
  <c r="F65" i="32" s="1"/>
  <c r="F66" i="32" s="1"/>
  <c r="F67" i="32" s="1"/>
  <c r="F68" i="32" s="1"/>
  <c r="F69" i="32" s="1"/>
  <c r="F70" i="32" s="1"/>
  <c r="F71" i="32" s="1"/>
  <c r="F72" i="32" s="1"/>
  <c r="F73" i="32" s="1"/>
  <c r="F74" i="32" s="1"/>
  <c r="F75" i="32" s="1"/>
  <c r="F76" i="32" s="1"/>
  <c r="F77" i="32" s="1"/>
  <c r="F78" i="32" s="1"/>
  <c r="F79" i="32" s="1"/>
  <c r="F80" i="32" s="1"/>
  <c r="F81" i="32" s="1"/>
  <c r="F82" i="32" s="1"/>
  <c r="F83" i="32" s="1"/>
  <c r="F84" i="32" s="1"/>
  <c r="F85" i="32" s="1"/>
  <c r="F86" i="32" s="1"/>
  <c r="F87" i="32" s="1"/>
  <c r="F88" i="32" s="1"/>
  <c r="F89" i="32" s="1"/>
  <c r="F90" i="32" s="1"/>
  <c r="F91" i="32" s="1"/>
  <c r="F92" i="32" s="1"/>
  <c r="F93" i="32" s="1"/>
  <c r="F94" i="32" s="1"/>
  <c r="F95" i="32" s="1"/>
  <c r="F96" i="32" s="1"/>
  <c r="F97" i="32" s="1"/>
  <c r="F98" i="32" s="1"/>
  <c r="F99" i="32" s="1"/>
  <c r="F100" i="32" s="1"/>
  <c r="F101" i="32" s="1"/>
  <c r="F102" i="32" s="1"/>
  <c r="F103" i="32" s="1"/>
  <c r="F104" i="32" s="1"/>
  <c r="F105" i="32" s="1"/>
  <c r="F106" i="32" s="1"/>
  <c r="F107" i="32" s="1"/>
  <c r="F108" i="32" s="1"/>
  <c r="F109" i="32" s="1"/>
  <c r="F110" i="32" s="1"/>
  <c r="F111" i="32" s="1"/>
  <c r="F112" i="32" s="1"/>
  <c r="F113" i="32" s="1"/>
  <c r="F114" i="32" s="1"/>
  <c r="F115" i="32" s="1"/>
  <c r="F116" i="32" s="1"/>
  <c r="F117" i="32" s="1"/>
  <c r="F118" i="32" s="1"/>
  <c r="F119" i="32" s="1"/>
  <c r="F120" i="32" s="1"/>
  <c r="F121" i="32" s="1"/>
  <c r="F122" i="32" s="1"/>
  <c r="F123" i="32" s="1"/>
  <c r="F124" i="32" s="1"/>
  <c r="F125" i="32" s="1"/>
  <c r="F126" i="32" s="1"/>
  <c r="F127" i="32" s="1"/>
  <c r="F128" i="32" s="1"/>
  <c r="F129" i="32" s="1"/>
  <c r="F130" i="32" s="1"/>
  <c r="F131" i="32" s="1"/>
  <c r="F132" i="32" s="1"/>
  <c r="F133" i="32" s="1"/>
  <c r="F134" i="32" s="1"/>
  <c r="F135" i="32" s="1"/>
  <c r="F136" i="32" s="1"/>
  <c r="F137" i="32" s="1"/>
  <c r="F138" i="32" s="1"/>
  <c r="F139" i="32" s="1"/>
  <c r="F140" i="32" s="1"/>
  <c r="F141" i="32" s="1"/>
  <c r="F142" i="32" s="1"/>
  <c r="F143" i="32" s="1"/>
  <c r="F144" i="32" s="1"/>
  <c r="F145" i="32" s="1"/>
  <c r="F146" i="32" s="1"/>
  <c r="F147" i="32" s="1"/>
  <c r="F148" i="32" s="1"/>
  <c r="F149" i="32" s="1"/>
  <c r="F150" i="32" s="1"/>
  <c r="F151" i="32" s="1"/>
  <c r="F152" i="32" s="1"/>
  <c r="F153" i="32" s="1"/>
  <c r="F154" i="32" s="1"/>
  <c r="F155" i="32" s="1"/>
  <c r="F156" i="32" s="1"/>
  <c r="F157" i="32" s="1"/>
  <c r="F158" i="32" s="1"/>
  <c r="F159" i="32" s="1"/>
  <c r="F160" i="32" s="1"/>
  <c r="F161" i="32" s="1"/>
  <c r="F162" i="32" s="1"/>
  <c r="F163" i="32" s="1"/>
  <c r="F164" i="32" s="1"/>
  <c r="F165" i="32" s="1"/>
  <c r="F166" i="32" s="1"/>
  <c r="F167" i="32" s="1"/>
  <c r="F168" i="32" s="1"/>
  <c r="F169" i="32" s="1"/>
  <c r="F170" i="32" s="1"/>
  <c r="F171" i="32" s="1"/>
  <c r="F172" i="32" s="1"/>
  <c r="F173" i="32" s="1"/>
  <c r="F174" i="32" s="1"/>
  <c r="F175" i="32" s="1"/>
  <c r="F176" i="32" s="1"/>
  <c r="F177" i="32" s="1"/>
  <c r="F178" i="32" s="1"/>
  <c r="F179" i="32" s="1"/>
  <c r="F180" i="32" s="1"/>
  <c r="F181" i="32" s="1"/>
  <c r="F182" i="32" s="1"/>
  <c r="F183" i="32" s="1"/>
  <c r="F184" i="32" s="1"/>
  <c r="F185" i="32" s="1"/>
  <c r="F186" i="32" s="1"/>
  <c r="F187" i="32" s="1"/>
  <c r="F188" i="32" s="1"/>
  <c r="F189" i="32" s="1"/>
  <c r="F190" i="32" s="1"/>
  <c r="F191" i="32" s="1"/>
  <c r="F192" i="32" s="1"/>
  <c r="F193" i="32" s="1"/>
  <c r="F194" i="32" s="1"/>
  <c r="F195" i="32" s="1"/>
  <c r="F196" i="32" s="1"/>
  <c r="F197" i="32" s="1"/>
  <c r="F198" i="32" s="1"/>
  <c r="F199" i="32" s="1"/>
  <c r="F200" i="32" s="1"/>
  <c r="F201" i="32" s="1"/>
  <c r="F202" i="32" s="1"/>
  <c r="F203" i="32" s="1"/>
  <c r="F204" i="32" s="1"/>
  <c r="F205" i="32" s="1"/>
  <c r="F206" i="32" s="1"/>
  <c r="F207" i="32" s="1"/>
  <c r="F208" i="32" s="1"/>
  <c r="F209" i="32" s="1"/>
  <c r="F210" i="32" s="1"/>
  <c r="F211" i="32" s="1"/>
  <c r="F212" i="32" s="1"/>
  <c r="F213" i="32" s="1"/>
  <c r="F214" i="32" s="1"/>
  <c r="F215" i="32" s="1"/>
  <c r="F216" i="32" s="1"/>
  <c r="F217" i="32" s="1"/>
  <c r="F218" i="32" s="1"/>
  <c r="F219" i="32" s="1"/>
  <c r="F220" i="32" s="1"/>
  <c r="F221" i="32" s="1"/>
  <c r="F222" i="32" s="1"/>
  <c r="F223" i="32" s="1"/>
  <c r="F224" i="32" s="1"/>
  <c r="F225" i="32" s="1"/>
  <c r="F226" i="32" s="1"/>
  <c r="E7" i="1" s="1"/>
  <c r="E9" i="32"/>
  <c r="E10" i="32" s="1"/>
  <c r="E11" i="32" s="1"/>
  <c r="E12" i="32" s="1"/>
  <c r="E13" i="32" s="1"/>
  <c r="E14" i="32" s="1"/>
  <c r="E15" i="32" s="1"/>
  <c r="E16" i="32" s="1"/>
  <c r="E17" i="32" s="1"/>
  <c r="E18" i="32" s="1"/>
  <c r="E19" i="32" s="1"/>
  <c r="E20" i="32" s="1"/>
  <c r="E21" i="32" s="1"/>
  <c r="E22" i="32" s="1"/>
  <c r="E23" i="32" s="1"/>
  <c r="E24" i="32" s="1"/>
  <c r="E25" i="32" s="1"/>
  <c r="E26" i="32" s="1"/>
  <c r="E27" i="32" s="1"/>
  <c r="E28" i="32" s="1"/>
  <c r="E29" i="32" s="1"/>
  <c r="E30" i="32" s="1"/>
  <c r="E31" i="32" s="1"/>
  <c r="E32" i="32" s="1"/>
  <c r="E33" i="32" s="1"/>
  <c r="E34" i="32" s="1"/>
  <c r="E35" i="32" s="1"/>
  <c r="E36" i="32" s="1"/>
  <c r="E37" i="32" s="1"/>
  <c r="E38" i="32" s="1"/>
  <c r="E39" i="32" s="1"/>
  <c r="E40" i="32" s="1"/>
  <c r="E41" i="32" s="1"/>
  <c r="E42" i="32" s="1"/>
  <c r="E43" i="32" s="1"/>
  <c r="E44" i="32" s="1"/>
  <c r="E45" i="32" s="1"/>
  <c r="E46" i="32" s="1"/>
  <c r="E47" i="32" s="1"/>
  <c r="E48" i="32" s="1"/>
  <c r="E49" i="32" s="1"/>
  <c r="E50" i="32" s="1"/>
  <c r="E51" i="32" s="1"/>
  <c r="E52" i="32" s="1"/>
  <c r="E53" i="32" s="1"/>
  <c r="E54" i="32" s="1"/>
  <c r="E55" i="32" s="1"/>
  <c r="E56" i="32" s="1"/>
  <c r="E57" i="32" s="1"/>
  <c r="E58" i="32" s="1"/>
  <c r="E59" i="32" s="1"/>
  <c r="E60" i="32" s="1"/>
  <c r="E61" i="32" s="1"/>
  <c r="E62" i="32" s="1"/>
  <c r="E63" i="32" s="1"/>
  <c r="E64" i="32" s="1"/>
  <c r="E65" i="32" s="1"/>
  <c r="E66" i="32" s="1"/>
  <c r="E67" i="32" s="1"/>
  <c r="E68" i="32" s="1"/>
  <c r="E69" i="32" s="1"/>
  <c r="E70" i="32" s="1"/>
  <c r="E71" i="32" s="1"/>
  <c r="E72" i="32" s="1"/>
  <c r="E73" i="32" s="1"/>
  <c r="E74" i="32" s="1"/>
  <c r="E75" i="32" s="1"/>
  <c r="E76" i="32" s="1"/>
  <c r="E77" i="32" s="1"/>
  <c r="E78" i="32" s="1"/>
  <c r="E79" i="32" s="1"/>
  <c r="E80" i="32" s="1"/>
  <c r="E81" i="32" s="1"/>
  <c r="E82" i="32" s="1"/>
  <c r="E83" i="32" s="1"/>
  <c r="E84" i="32" s="1"/>
  <c r="E85" i="32" s="1"/>
  <c r="E86" i="32" s="1"/>
  <c r="E87" i="32" s="1"/>
  <c r="E88" i="32" s="1"/>
  <c r="E89" i="32" s="1"/>
  <c r="E90" i="32" s="1"/>
  <c r="E91" i="32" s="1"/>
  <c r="E92" i="32" s="1"/>
  <c r="E93" i="32" s="1"/>
  <c r="E94" i="32" s="1"/>
  <c r="E95" i="32" s="1"/>
  <c r="E96" i="32" s="1"/>
  <c r="E97" i="32" s="1"/>
  <c r="E98" i="32" s="1"/>
  <c r="E99" i="32" s="1"/>
  <c r="E100" i="32" s="1"/>
  <c r="E101" i="32" s="1"/>
  <c r="E102" i="32" s="1"/>
  <c r="E103" i="32" s="1"/>
  <c r="E104" i="32" s="1"/>
  <c r="E105" i="32" s="1"/>
  <c r="E106" i="32" s="1"/>
  <c r="E107" i="32" s="1"/>
  <c r="E108" i="32" s="1"/>
  <c r="E109" i="32" s="1"/>
  <c r="E110" i="32" s="1"/>
  <c r="E111" i="32" s="1"/>
  <c r="E112" i="32" s="1"/>
  <c r="E113" i="32" s="1"/>
  <c r="E114" i="32" s="1"/>
  <c r="E115" i="32" s="1"/>
  <c r="E116" i="32" s="1"/>
  <c r="E117" i="32" s="1"/>
  <c r="E118" i="32" s="1"/>
  <c r="E119" i="32" s="1"/>
  <c r="E120" i="32" s="1"/>
  <c r="E121" i="32" s="1"/>
  <c r="E122" i="32" s="1"/>
  <c r="E123" i="32" s="1"/>
  <c r="E124" i="32" s="1"/>
  <c r="E125" i="32" s="1"/>
  <c r="E126" i="32" s="1"/>
  <c r="E127" i="32" s="1"/>
  <c r="E128" i="32" s="1"/>
  <c r="E129" i="32" s="1"/>
  <c r="E130" i="32" s="1"/>
  <c r="E131" i="32" s="1"/>
  <c r="E132" i="32" s="1"/>
  <c r="E133" i="32" s="1"/>
  <c r="E134" i="32" s="1"/>
  <c r="E135" i="32" s="1"/>
  <c r="E136" i="32" s="1"/>
  <c r="E137" i="32" s="1"/>
  <c r="E138" i="32" s="1"/>
  <c r="E139" i="32" s="1"/>
  <c r="E140" i="32" s="1"/>
  <c r="E141" i="32" s="1"/>
  <c r="E142" i="32" s="1"/>
  <c r="E143" i="32" s="1"/>
  <c r="E144" i="32" s="1"/>
  <c r="E145" i="32" s="1"/>
  <c r="E146" i="32" s="1"/>
  <c r="E147" i="32" s="1"/>
  <c r="E148" i="32" s="1"/>
  <c r="E149" i="32" s="1"/>
  <c r="E150" i="32" s="1"/>
  <c r="E151" i="32" s="1"/>
  <c r="E152" i="32" s="1"/>
  <c r="E153" i="32" s="1"/>
  <c r="E154" i="32" s="1"/>
  <c r="E155" i="32" s="1"/>
  <c r="E156" i="32" s="1"/>
  <c r="E157" i="32" s="1"/>
  <c r="E158" i="32" s="1"/>
  <c r="E159" i="32" s="1"/>
  <c r="E160" i="32" s="1"/>
  <c r="E161" i="32" s="1"/>
  <c r="E162" i="32" s="1"/>
  <c r="E163" i="32" s="1"/>
  <c r="E164" i="32" s="1"/>
  <c r="E165" i="32" s="1"/>
  <c r="E166" i="32" s="1"/>
  <c r="E167" i="32" s="1"/>
  <c r="E168" i="32" s="1"/>
  <c r="E169" i="32" s="1"/>
  <c r="E170" i="32" s="1"/>
  <c r="E171" i="32" s="1"/>
  <c r="E172" i="32" s="1"/>
  <c r="E173" i="32" s="1"/>
  <c r="E174" i="32" s="1"/>
  <c r="E175" i="32" s="1"/>
  <c r="E176" i="32" s="1"/>
  <c r="E177" i="32" s="1"/>
  <c r="E178" i="32" s="1"/>
  <c r="E179" i="32" s="1"/>
  <c r="E180" i="32" s="1"/>
  <c r="E181" i="32" s="1"/>
  <c r="E182" i="32" s="1"/>
  <c r="E183" i="32" s="1"/>
  <c r="E184" i="32" s="1"/>
  <c r="E185" i="32" s="1"/>
  <c r="E186" i="32" s="1"/>
  <c r="E187" i="32" s="1"/>
  <c r="E188" i="32" s="1"/>
  <c r="E189" i="32" s="1"/>
  <c r="E190" i="32" s="1"/>
  <c r="E191" i="32" s="1"/>
  <c r="E192" i="32" s="1"/>
  <c r="E193" i="32" s="1"/>
  <c r="E194" i="32" s="1"/>
  <c r="E195" i="32" s="1"/>
  <c r="E196" i="32" s="1"/>
  <c r="E197" i="32" s="1"/>
  <c r="E198" i="32" s="1"/>
  <c r="E199" i="32" s="1"/>
  <c r="E200" i="32" s="1"/>
  <c r="E201" i="32" s="1"/>
  <c r="E202" i="32" s="1"/>
  <c r="E203" i="32" s="1"/>
  <c r="E204" i="32" s="1"/>
  <c r="E205" i="32" s="1"/>
  <c r="E206" i="32" s="1"/>
  <c r="E207" i="32" s="1"/>
  <c r="E208" i="32" s="1"/>
  <c r="E209" i="32" s="1"/>
  <c r="E210" i="32" s="1"/>
  <c r="E211" i="32" s="1"/>
  <c r="E212" i="32" s="1"/>
  <c r="E213" i="32" s="1"/>
  <c r="E214" i="32" s="1"/>
  <c r="E215" i="32" s="1"/>
  <c r="E216" i="32" s="1"/>
  <c r="E217" i="32" s="1"/>
  <c r="E218" i="32" s="1"/>
  <c r="E219" i="32" s="1"/>
  <c r="E220" i="32" s="1"/>
  <c r="E221" i="32" s="1"/>
  <c r="E222" i="32" s="1"/>
  <c r="E223" i="32" s="1"/>
  <c r="E224" i="32" s="1"/>
  <c r="E225" i="32" s="1"/>
  <c r="E226" i="32" s="1"/>
  <c r="D7" i="1" s="1"/>
  <c r="G7" i="1" s="1"/>
  <c r="F9" i="81"/>
  <c r="F10" i="81" s="1"/>
  <c r="F11" i="81" s="1"/>
  <c r="F12" i="81" s="1"/>
  <c r="F13" i="81" s="1"/>
  <c r="F14" i="81" s="1"/>
  <c r="F15" i="81" s="1"/>
  <c r="F16" i="81" s="1"/>
  <c r="F17" i="81" s="1"/>
  <c r="F18" i="81" s="1"/>
  <c r="F19" i="81" s="1"/>
  <c r="F20" i="81" s="1"/>
  <c r="F21" i="81" s="1"/>
  <c r="F22" i="81" s="1"/>
  <c r="F23" i="81" s="1"/>
  <c r="F24" i="81" s="1"/>
  <c r="F25" i="81" s="1"/>
  <c r="F26" i="81" s="1"/>
  <c r="F27" i="81" s="1"/>
  <c r="F28" i="81" s="1"/>
  <c r="F29" i="81" s="1"/>
  <c r="F30" i="81" s="1"/>
  <c r="F31" i="81" s="1"/>
  <c r="F32" i="81" s="1"/>
  <c r="F33" i="81" s="1"/>
  <c r="F34" i="81" s="1"/>
  <c r="F35" i="81" s="1"/>
  <c r="F36" i="81" s="1"/>
  <c r="F37" i="81" s="1"/>
  <c r="F38" i="81" s="1"/>
  <c r="F39" i="81" s="1"/>
  <c r="F40" i="81" s="1"/>
  <c r="F41" i="81" s="1"/>
  <c r="F42" i="81" s="1"/>
  <c r="F43" i="81" s="1"/>
  <c r="F44" i="81" s="1"/>
  <c r="F45" i="81" s="1"/>
  <c r="F46" i="81" s="1"/>
  <c r="F47" i="81" s="1"/>
  <c r="F48" i="81" s="1"/>
  <c r="F49" i="81" s="1"/>
  <c r="F50" i="81" s="1"/>
  <c r="F51" i="81" s="1"/>
  <c r="F52" i="81" s="1"/>
  <c r="F53" i="81" s="1"/>
  <c r="F54" i="81" s="1"/>
  <c r="F55" i="81" s="1"/>
  <c r="F56" i="81" s="1"/>
  <c r="F57" i="81" s="1"/>
  <c r="F58" i="81" s="1"/>
  <c r="F59" i="81" s="1"/>
  <c r="F60" i="81" s="1"/>
  <c r="F61" i="81" s="1"/>
  <c r="F62" i="81" s="1"/>
  <c r="F63" i="81" s="1"/>
  <c r="F64" i="81" s="1"/>
  <c r="F65" i="81" s="1"/>
  <c r="F66" i="81" s="1"/>
  <c r="F67" i="81" s="1"/>
  <c r="F68" i="81" s="1"/>
  <c r="F69" i="81" s="1"/>
  <c r="F70" i="81" s="1"/>
  <c r="F71" i="81" s="1"/>
  <c r="F72" i="81" s="1"/>
  <c r="F73" i="81" s="1"/>
  <c r="F74" i="81" s="1"/>
  <c r="F75" i="81" s="1"/>
  <c r="F76" i="81" s="1"/>
  <c r="F77" i="81" s="1"/>
  <c r="F78" i="81" s="1"/>
  <c r="F79" i="81" s="1"/>
  <c r="F80" i="81" s="1"/>
  <c r="F81" i="81" s="1"/>
  <c r="F82" i="81" s="1"/>
  <c r="F83" i="81" s="1"/>
  <c r="F84" i="81" s="1"/>
  <c r="F85" i="81" s="1"/>
  <c r="F86" i="81" s="1"/>
  <c r="F87" i="81" s="1"/>
  <c r="F88" i="81" s="1"/>
  <c r="F89" i="81" s="1"/>
  <c r="F90" i="81" s="1"/>
  <c r="F91" i="81" s="1"/>
  <c r="F92" i="81" s="1"/>
  <c r="F93" i="81" s="1"/>
  <c r="F94" i="81" s="1"/>
  <c r="F95" i="81" s="1"/>
  <c r="F96" i="81" s="1"/>
  <c r="F97" i="81" s="1"/>
  <c r="F98" i="81" s="1"/>
  <c r="F99" i="81" s="1"/>
  <c r="F100" i="81" s="1"/>
  <c r="F101" i="81" s="1"/>
  <c r="F102" i="81" s="1"/>
  <c r="F103" i="81" s="1"/>
  <c r="F104" i="81" s="1"/>
  <c r="F105" i="81" s="1"/>
  <c r="F106" i="81" s="1"/>
  <c r="F107" i="81" s="1"/>
  <c r="E9" i="81"/>
  <c r="E10" i="81" s="1"/>
  <c r="E11" i="81" s="1"/>
  <c r="E12" i="81" s="1"/>
  <c r="E13" i="81" s="1"/>
  <c r="E14" i="81" s="1"/>
  <c r="E15" i="81" s="1"/>
  <c r="E16" i="81" s="1"/>
  <c r="E17" i="81" s="1"/>
  <c r="E18" i="81" s="1"/>
  <c r="E19" i="81" s="1"/>
  <c r="E20" i="81" s="1"/>
  <c r="E21" i="81" s="1"/>
  <c r="E22" i="81" s="1"/>
  <c r="E23" i="81" s="1"/>
  <c r="E24" i="81" s="1"/>
  <c r="E25" i="81" s="1"/>
  <c r="E26" i="81" s="1"/>
  <c r="E27" i="81" s="1"/>
  <c r="E28" i="81" s="1"/>
  <c r="E29" i="81" s="1"/>
  <c r="E30" i="81" s="1"/>
  <c r="E31" i="81" s="1"/>
  <c r="E32" i="81" s="1"/>
  <c r="E33" i="81" s="1"/>
  <c r="E34" i="81" s="1"/>
  <c r="E35" i="81" s="1"/>
  <c r="E36" i="81" s="1"/>
  <c r="E37" i="81" s="1"/>
  <c r="E38" i="81" s="1"/>
  <c r="E39" i="81" s="1"/>
  <c r="E40" i="81" s="1"/>
  <c r="E41" i="81" s="1"/>
  <c r="E42" i="81" s="1"/>
  <c r="E43" i="81" s="1"/>
  <c r="E44" i="81" s="1"/>
  <c r="E45" i="81" s="1"/>
  <c r="E46" i="81" s="1"/>
  <c r="E47" i="81" s="1"/>
  <c r="E48" i="81" s="1"/>
  <c r="E49" i="81" s="1"/>
  <c r="E50" i="81" s="1"/>
  <c r="E51" i="81" s="1"/>
  <c r="E52" i="81" s="1"/>
  <c r="E53" i="81" s="1"/>
  <c r="E54" i="81" s="1"/>
  <c r="E55" i="81" s="1"/>
  <c r="E56" i="81" s="1"/>
  <c r="E57" i="81" s="1"/>
  <c r="E58" i="81" s="1"/>
  <c r="E59" i="81" s="1"/>
  <c r="E60" i="81" s="1"/>
  <c r="E61" i="81" s="1"/>
  <c r="E62" i="81" s="1"/>
  <c r="E63" i="81" s="1"/>
  <c r="E64" i="81" s="1"/>
  <c r="E65" i="81" s="1"/>
  <c r="E66" i="81" s="1"/>
  <c r="E67" i="81" s="1"/>
  <c r="E68" i="81" s="1"/>
  <c r="E69" i="81" s="1"/>
  <c r="E70" i="81" s="1"/>
  <c r="E71" i="81" s="1"/>
  <c r="E72" i="81" s="1"/>
  <c r="E73" i="81" s="1"/>
  <c r="E74" i="81" s="1"/>
  <c r="E75" i="81" s="1"/>
  <c r="E76" i="81" s="1"/>
  <c r="E77" i="81" s="1"/>
  <c r="E78" i="81" s="1"/>
  <c r="E79" i="81" s="1"/>
  <c r="E80" i="81" s="1"/>
  <c r="E81" i="81" s="1"/>
  <c r="E82" i="81" s="1"/>
  <c r="E83" i="81" s="1"/>
  <c r="E84" i="81" s="1"/>
  <c r="E85" i="81" s="1"/>
  <c r="E86" i="81" s="1"/>
  <c r="E87" i="81" s="1"/>
  <c r="E88" i="81" s="1"/>
  <c r="E89" i="81" s="1"/>
  <c r="E90" i="81" s="1"/>
  <c r="E91" i="81" s="1"/>
  <c r="E92" i="81" s="1"/>
  <c r="E93" i="81" s="1"/>
  <c r="E94" i="81" s="1"/>
  <c r="E95" i="81" s="1"/>
  <c r="E96" i="81" s="1"/>
  <c r="E97" i="81" s="1"/>
  <c r="E98" i="81" s="1"/>
  <c r="E99" i="81" s="1"/>
  <c r="E100" i="81" s="1"/>
  <c r="E101" i="81" s="1"/>
  <c r="E102" i="81" s="1"/>
  <c r="E103" i="81" s="1"/>
  <c r="E104" i="81" s="1"/>
  <c r="E105" i="81" s="1"/>
  <c r="E106" i="81" s="1"/>
  <c r="F9" i="23"/>
  <c r="F10" i="23" s="1"/>
  <c r="F11" i="23" s="1"/>
  <c r="F12" i="23" s="1"/>
  <c r="F13" i="23" s="1"/>
  <c r="F14" i="23" s="1"/>
  <c r="F15" i="23" s="1"/>
  <c r="F16" i="23" s="1"/>
  <c r="F17" i="23" s="1"/>
  <c r="F18" i="23" s="1"/>
  <c r="F19" i="23" s="1"/>
  <c r="F20" i="23" s="1"/>
  <c r="F21" i="23" s="1"/>
  <c r="F22" i="23" s="1"/>
  <c r="F23" i="23" s="1"/>
  <c r="F24" i="23" s="1"/>
  <c r="F25" i="23" s="1"/>
  <c r="F26" i="23" s="1"/>
  <c r="F27" i="23" s="1"/>
  <c r="F28" i="23" s="1"/>
  <c r="F29" i="23" s="1"/>
  <c r="F30" i="23" s="1"/>
  <c r="F31" i="23" s="1"/>
  <c r="F32" i="23" s="1"/>
  <c r="F33" i="23" s="1"/>
  <c r="F34" i="23" s="1"/>
  <c r="F35" i="23" s="1"/>
  <c r="F36" i="23" s="1"/>
  <c r="F37" i="23" s="1"/>
  <c r="F38" i="23" s="1"/>
  <c r="F39" i="23" s="1"/>
  <c r="F40" i="23" s="1"/>
  <c r="F41" i="23" s="1"/>
  <c r="F42" i="23" s="1"/>
  <c r="F43" i="23" s="1"/>
  <c r="F44" i="23" s="1"/>
  <c r="F45" i="23" s="1"/>
  <c r="F46" i="23" s="1"/>
  <c r="F47" i="23" s="1"/>
  <c r="F48" i="23" s="1"/>
  <c r="F49" i="23" s="1"/>
  <c r="F50" i="23" s="1"/>
  <c r="F51" i="23" s="1"/>
  <c r="F52" i="23" s="1"/>
  <c r="F53" i="23" s="1"/>
  <c r="F54" i="23" s="1"/>
  <c r="F55" i="23" s="1"/>
  <c r="F56" i="23" s="1"/>
  <c r="F57" i="23" s="1"/>
  <c r="F58" i="23" s="1"/>
  <c r="F59" i="23" s="1"/>
  <c r="F60" i="23" s="1"/>
  <c r="F61" i="23" s="1"/>
  <c r="F62" i="23" s="1"/>
  <c r="F63" i="23" s="1"/>
  <c r="F64" i="23" s="1"/>
  <c r="F65" i="23" s="1"/>
  <c r="F66" i="23" s="1"/>
  <c r="F67" i="23" s="1"/>
  <c r="F68" i="23" s="1"/>
  <c r="F69" i="23" s="1"/>
  <c r="F70" i="23" s="1"/>
  <c r="F71" i="23" s="1"/>
  <c r="F72" i="23" s="1"/>
  <c r="F73" i="23" s="1"/>
  <c r="F74" i="23" s="1"/>
  <c r="F75" i="23" s="1"/>
  <c r="F76" i="23" s="1"/>
  <c r="F77" i="23" s="1"/>
  <c r="F78" i="23" s="1"/>
  <c r="F79" i="23" s="1"/>
  <c r="F80" i="23" s="1"/>
  <c r="F81" i="23" s="1"/>
  <c r="F82" i="23" s="1"/>
  <c r="F83" i="23" s="1"/>
  <c r="F84" i="23" s="1"/>
  <c r="F85" i="23" s="1"/>
  <c r="F86" i="23" s="1"/>
  <c r="F87" i="23" s="1"/>
  <c r="F88" i="23" s="1"/>
  <c r="F89" i="23" s="1"/>
  <c r="F90" i="23" s="1"/>
  <c r="F91" i="23" s="1"/>
  <c r="F92" i="23" s="1"/>
  <c r="F93" i="23" s="1"/>
  <c r="F94" i="23" s="1"/>
  <c r="F95" i="23" s="1"/>
  <c r="F96" i="23" s="1"/>
  <c r="F97" i="23" s="1"/>
  <c r="F98" i="23" s="1"/>
  <c r="F99" i="23" s="1"/>
  <c r="F100" i="23" s="1"/>
  <c r="F101" i="23" s="1"/>
  <c r="F102" i="23" s="1"/>
  <c r="F103" i="23" s="1"/>
  <c r="F104" i="23" s="1"/>
  <c r="F105" i="23" s="1"/>
  <c r="F106" i="23" s="1"/>
  <c r="F107" i="23" s="1"/>
  <c r="F108" i="23" s="1"/>
  <c r="F109" i="23" s="1"/>
  <c r="F110" i="23" s="1"/>
  <c r="F111" i="23" s="1"/>
  <c r="F112" i="23" s="1"/>
  <c r="F113" i="23" s="1"/>
  <c r="F114" i="23" s="1"/>
  <c r="F115" i="23" s="1"/>
  <c r="F116" i="23" s="1"/>
  <c r="F117" i="23" s="1"/>
  <c r="F118" i="23" s="1"/>
  <c r="F119" i="23" s="1"/>
  <c r="F120" i="23" s="1"/>
  <c r="F121" i="23" s="1"/>
  <c r="F122" i="23" s="1"/>
  <c r="F123" i="23" s="1"/>
  <c r="F124" i="23" s="1"/>
  <c r="F125" i="23" s="1"/>
  <c r="F126" i="23" s="1"/>
  <c r="F127" i="23" s="1"/>
  <c r="F128" i="23" s="1"/>
  <c r="F129" i="23" s="1"/>
  <c r="F130" i="23" s="1"/>
  <c r="F131" i="23" s="1"/>
  <c r="F132" i="23" s="1"/>
  <c r="F133" i="23" s="1"/>
  <c r="F134" i="23" s="1"/>
  <c r="F135" i="23" s="1"/>
  <c r="F136" i="23" s="1"/>
  <c r="F137" i="23" s="1"/>
  <c r="F138" i="23" s="1"/>
  <c r="F139" i="23" s="1"/>
  <c r="F140" i="23" s="1"/>
  <c r="F141" i="23" s="1"/>
  <c r="F142" i="23" s="1"/>
  <c r="F143" i="23" s="1"/>
  <c r="F144" i="23" s="1"/>
  <c r="F145" i="23" s="1"/>
  <c r="F146" i="23" s="1"/>
  <c r="F147" i="23" s="1"/>
  <c r="F148" i="23" s="1"/>
  <c r="F149" i="23" s="1"/>
  <c r="F150" i="23" s="1"/>
  <c r="F151" i="23" s="1"/>
  <c r="F152" i="23" s="1"/>
  <c r="F153" i="23" s="1"/>
  <c r="F154" i="23" s="1"/>
  <c r="F155" i="23" s="1"/>
  <c r="F156" i="23" s="1"/>
  <c r="F157" i="23" s="1"/>
  <c r="F158" i="23" s="1"/>
  <c r="F159" i="23" s="1"/>
  <c r="F160" i="23" s="1"/>
  <c r="F161" i="23" s="1"/>
  <c r="F162" i="23" s="1"/>
  <c r="F163" i="23" s="1"/>
  <c r="F164" i="23" s="1"/>
  <c r="F165" i="23" s="1"/>
  <c r="F166" i="23" s="1"/>
  <c r="F167" i="23" s="1"/>
  <c r="F168" i="23" s="1"/>
  <c r="F169" i="23" s="1"/>
  <c r="F170" i="23" s="1"/>
  <c r="F171" i="23" s="1"/>
  <c r="F172" i="23" s="1"/>
  <c r="F173" i="23" s="1"/>
  <c r="F174" i="23" s="1"/>
  <c r="F175" i="23" s="1"/>
  <c r="F176" i="23" s="1"/>
  <c r="F177" i="23" s="1"/>
  <c r="F178" i="23" s="1"/>
  <c r="F179" i="23" s="1"/>
  <c r="F180" i="23" s="1"/>
  <c r="F181" i="23" s="1"/>
  <c r="F182" i="23" s="1"/>
  <c r="F183" i="23" s="1"/>
  <c r="F184" i="23" s="1"/>
  <c r="F185" i="23" s="1"/>
  <c r="F186" i="23" s="1"/>
  <c r="F187" i="23" s="1"/>
  <c r="F188" i="23" s="1"/>
  <c r="F189" i="23" s="1"/>
  <c r="F190" i="23" s="1"/>
  <c r="F191" i="23" s="1"/>
  <c r="F192" i="23" s="1"/>
  <c r="F193" i="23" s="1"/>
  <c r="F194" i="23" s="1"/>
  <c r="F195" i="23" s="1"/>
  <c r="F196" i="23" s="1"/>
  <c r="F197" i="23" s="1"/>
  <c r="F198" i="23" s="1"/>
  <c r="F199" i="23" s="1"/>
  <c r="F200" i="23" s="1"/>
  <c r="F201" i="23" s="1"/>
  <c r="F202" i="23" s="1"/>
  <c r="F203" i="23" s="1"/>
  <c r="F204" i="23" s="1"/>
  <c r="F205" i="23" s="1"/>
  <c r="F206" i="23" s="1"/>
  <c r="F207" i="23" s="1"/>
  <c r="F208" i="23" s="1"/>
  <c r="F209" i="23" s="1"/>
  <c r="E25" i="1" s="1"/>
  <c r="E9" i="23"/>
  <c r="E10" i="23" s="1"/>
  <c r="E11" i="23" s="1"/>
  <c r="E12" i="23" s="1"/>
  <c r="E13" i="23" s="1"/>
  <c r="E14" i="23" s="1"/>
  <c r="E15" i="23" s="1"/>
  <c r="E16" i="23" s="1"/>
  <c r="E17" i="23" s="1"/>
  <c r="E18" i="23" s="1"/>
  <c r="E19" i="23" s="1"/>
  <c r="E20" i="23" s="1"/>
  <c r="E21" i="23" s="1"/>
  <c r="E22" i="23" s="1"/>
  <c r="E23" i="23" s="1"/>
  <c r="E24" i="23" s="1"/>
  <c r="E25" i="23" s="1"/>
  <c r="E26" i="23" s="1"/>
  <c r="E27" i="23" s="1"/>
  <c r="E28" i="23" s="1"/>
  <c r="E29" i="23" s="1"/>
  <c r="E30" i="23" s="1"/>
  <c r="E31" i="23" s="1"/>
  <c r="E32" i="23" s="1"/>
  <c r="E33" i="23" s="1"/>
  <c r="E34" i="23" s="1"/>
  <c r="E35" i="23" s="1"/>
  <c r="E36" i="23" s="1"/>
  <c r="E37" i="23" s="1"/>
  <c r="E38" i="23" s="1"/>
  <c r="E39" i="23" s="1"/>
  <c r="E40" i="23" s="1"/>
  <c r="E41" i="23" s="1"/>
  <c r="E42" i="23" s="1"/>
  <c r="E43" i="23" s="1"/>
  <c r="E44" i="23" s="1"/>
  <c r="E45" i="23" s="1"/>
  <c r="E46" i="23" s="1"/>
  <c r="E47" i="23" s="1"/>
  <c r="E48" i="23" s="1"/>
  <c r="E49" i="23" s="1"/>
  <c r="E50" i="23" s="1"/>
  <c r="E51" i="23" s="1"/>
  <c r="E52" i="23" s="1"/>
  <c r="E53" i="23" s="1"/>
  <c r="E54" i="23" s="1"/>
  <c r="E55" i="23" s="1"/>
  <c r="E56" i="23" s="1"/>
  <c r="E57" i="23" s="1"/>
  <c r="E58" i="23" s="1"/>
  <c r="E59" i="23" s="1"/>
  <c r="E60" i="23" s="1"/>
  <c r="E61" i="23" s="1"/>
  <c r="E62" i="23" s="1"/>
  <c r="E63" i="23" s="1"/>
  <c r="E64" i="23" s="1"/>
  <c r="E65" i="23" s="1"/>
  <c r="E66" i="23" s="1"/>
  <c r="E67" i="23" s="1"/>
  <c r="E68" i="23" s="1"/>
  <c r="E69" i="23" s="1"/>
  <c r="E70" i="23" s="1"/>
  <c r="E71" i="23" s="1"/>
  <c r="E72" i="23" s="1"/>
  <c r="E73" i="23" s="1"/>
  <c r="E74" i="23" s="1"/>
  <c r="E75" i="23" s="1"/>
  <c r="E76" i="23" s="1"/>
  <c r="E77" i="23" s="1"/>
  <c r="E78" i="23" s="1"/>
  <c r="E79" i="23" s="1"/>
  <c r="E80" i="23" s="1"/>
  <c r="E81" i="23" s="1"/>
  <c r="E82" i="23" s="1"/>
  <c r="E83" i="23" s="1"/>
  <c r="E84" i="23" s="1"/>
  <c r="E85" i="23" s="1"/>
  <c r="E86" i="23" s="1"/>
  <c r="E87" i="23" s="1"/>
  <c r="E88" i="23" s="1"/>
  <c r="E89" i="23" s="1"/>
  <c r="E90" i="23" s="1"/>
  <c r="E91" i="23" s="1"/>
  <c r="E92" i="23" s="1"/>
  <c r="E93" i="23" s="1"/>
  <c r="E94" i="23" s="1"/>
  <c r="E95" i="23" s="1"/>
  <c r="E96" i="23" s="1"/>
  <c r="E97" i="23" s="1"/>
  <c r="E98" i="23" s="1"/>
  <c r="E99" i="23" s="1"/>
  <c r="E100" i="23" s="1"/>
  <c r="E101" i="23" s="1"/>
  <c r="E102" i="23" s="1"/>
  <c r="E103" i="23" s="1"/>
  <c r="E104" i="23" s="1"/>
  <c r="E105" i="23" s="1"/>
  <c r="E106" i="23" s="1"/>
  <c r="E107" i="23" s="1"/>
  <c r="E108" i="23" s="1"/>
  <c r="E109" i="23" s="1"/>
  <c r="E110" i="23" s="1"/>
  <c r="E111" i="23" s="1"/>
  <c r="E112" i="23" s="1"/>
  <c r="E113" i="23" s="1"/>
  <c r="E114" i="23" s="1"/>
  <c r="E115" i="23" s="1"/>
  <c r="E116" i="23" s="1"/>
  <c r="E117" i="23" s="1"/>
  <c r="E118" i="23" s="1"/>
  <c r="E119" i="23" s="1"/>
  <c r="E120" i="23" s="1"/>
  <c r="E121" i="23" s="1"/>
  <c r="E122" i="23" s="1"/>
  <c r="E123" i="23" s="1"/>
  <c r="E124" i="23" s="1"/>
  <c r="E125" i="23" s="1"/>
  <c r="E126" i="23" s="1"/>
  <c r="E127" i="23" s="1"/>
  <c r="E128" i="23" s="1"/>
  <c r="E129" i="23" s="1"/>
  <c r="E130" i="23" s="1"/>
  <c r="E131" i="23" s="1"/>
  <c r="E132" i="23" s="1"/>
  <c r="E133" i="23" s="1"/>
  <c r="E134" i="23" s="1"/>
  <c r="E135" i="23" s="1"/>
  <c r="E136" i="23" s="1"/>
  <c r="E137" i="23" s="1"/>
  <c r="E138" i="23" s="1"/>
  <c r="E139" i="23" s="1"/>
  <c r="E140" i="23" s="1"/>
  <c r="E141" i="23" s="1"/>
  <c r="E142" i="23" s="1"/>
  <c r="E143" i="23" s="1"/>
  <c r="E144" i="23" s="1"/>
  <c r="E145" i="23" s="1"/>
  <c r="E146" i="23" s="1"/>
  <c r="E147" i="23" s="1"/>
  <c r="E148" i="23" s="1"/>
  <c r="E149" i="23" s="1"/>
  <c r="E150" i="23" s="1"/>
  <c r="E151" i="23" s="1"/>
  <c r="E152" i="23" s="1"/>
  <c r="E153" i="23" s="1"/>
  <c r="E154" i="23" s="1"/>
  <c r="E155" i="23" s="1"/>
  <c r="E156" i="23" s="1"/>
  <c r="E157" i="23" s="1"/>
  <c r="E158" i="23" s="1"/>
  <c r="E159" i="23" s="1"/>
  <c r="E160" i="23" s="1"/>
  <c r="E161" i="23" s="1"/>
  <c r="E162" i="23" s="1"/>
  <c r="E163" i="23" s="1"/>
  <c r="E164" i="23" s="1"/>
  <c r="E165" i="23" s="1"/>
  <c r="E166" i="23" s="1"/>
  <c r="E167" i="23" s="1"/>
  <c r="E168" i="23" s="1"/>
  <c r="E169" i="23" s="1"/>
  <c r="E170" i="23" s="1"/>
  <c r="E171" i="23" s="1"/>
  <c r="E172" i="23" s="1"/>
  <c r="E173" i="23" s="1"/>
  <c r="E174" i="23" s="1"/>
  <c r="E175" i="23" s="1"/>
  <c r="E176" i="23" s="1"/>
  <c r="E177" i="23" s="1"/>
  <c r="E178" i="23" s="1"/>
  <c r="E179" i="23" s="1"/>
  <c r="E180" i="23" s="1"/>
  <c r="E181" i="23" s="1"/>
  <c r="E182" i="23" s="1"/>
  <c r="E183" i="23" s="1"/>
  <c r="E184" i="23" s="1"/>
  <c r="E185" i="23" s="1"/>
  <c r="E186" i="23" s="1"/>
  <c r="E187" i="23" s="1"/>
  <c r="E188" i="23" s="1"/>
  <c r="E189" i="23" s="1"/>
  <c r="E190" i="23" s="1"/>
  <c r="E191" i="23" s="1"/>
  <c r="E192" i="23" s="1"/>
  <c r="E193" i="23" s="1"/>
  <c r="E194" i="23" s="1"/>
  <c r="E195" i="23" s="1"/>
  <c r="E196" i="23" s="1"/>
  <c r="E197" i="23" s="1"/>
  <c r="E198" i="23" s="1"/>
  <c r="E199" i="23" s="1"/>
  <c r="E200" i="23" s="1"/>
  <c r="E201" i="23" s="1"/>
  <c r="E202" i="23" s="1"/>
  <c r="E203" i="23" s="1"/>
  <c r="E204" i="23" s="1"/>
  <c r="E205" i="23" s="1"/>
  <c r="E206" i="23" s="1"/>
  <c r="E207" i="23" s="1"/>
  <c r="E208" i="23" s="1"/>
  <c r="E209" i="23" s="1"/>
  <c r="D25" i="1" s="1"/>
  <c r="L54" i="40"/>
  <c r="L53" i="40"/>
  <c r="L52" i="40"/>
  <c r="L51" i="40"/>
  <c r="L50" i="40"/>
  <c r="L49" i="40"/>
  <c r="L48" i="40"/>
  <c r="L47" i="40"/>
  <c r="L46" i="40"/>
  <c r="L45" i="40"/>
  <c r="L44" i="40"/>
  <c r="L43" i="40"/>
  <c r="L42" i="40"/>
  <c r="L41" i="40"/>
  <c r="L40" i="40"/>
  <c r="L39" i="40"/>
  <c r="L38" i="40"/>
  <c r="L37" i="40"/>
  <c r="L36" i="40"/>
  <c r="L35" i="40"/>
  <c r="L34" i="40"/>
  <c r="L33" i="40"/>
  <c r="L32" i="40"/>
  <c r="L31" i="40"/>
  <c r="L30" i="40"/>
  <c r="L29" i="40"/>
  <c r="L28" i="40"/>
  <c r="L27" i="40"/>
  <c r="L26" i="40"/>
  <c r="L25" i="40"/>
  <c r="L24" i="40"/>
  <c r="L23" i="40"/>
  <c r="L22" i="40"/>
  <c r="L21" i="40"/>
  <c r="L20" i="40"/>
  <c r="L19" i="40"/>
  <c r="L18" i="40"/>
  <c r="L17" i="40"/>
  <c r="L16" i="40"/>
  <c r="L15" i="40"/>
  <c r="L14" i="40"/>
  <c r="L13" i="40"/>
  <c r="L12" i="40"/>
  <c r="L11" i="40"/>
  <c r="L10" i="40"/>
  <c r="M9" i="40"/>
  <c r="L9" i="40"/>
  <c r="F9" i="40"/>
  <c r="F10" i="40" s="1"/>
  <c r="F11" i="40" s="1"/>
  <c r="F12" i="40" s="1"/>
  <c r="F13" i="40" s="1"/>
  <c r="F14" i="40" s="1"/>
  <c r="F15" i="40" s="1"/>
  <c r="F16" i="40" s="1"/>
  <c r="F17" i="40" s="1"/>
  <c r="F18" i="40" s="1"/>
  <c r="F19" i="40" s="1"/>
  <c r="F20" i="40" s="1"/>
  <c r="F21" i="40" s="1"/>
  <c r="F22" i="40" s="1"/>
  <c r="F23" i="40" s="1"/>
  <c r="F24" i="40" s="1"/>
  <c r="F25" i="40" s="1"/>
  <c r="F26" i="40" s="1"/>
  <c r="F27" i="40" s="1"/>
  <c r="F28" i="40" s="1"/>
  <c r="F29" i="40" s="1"/>
  <c r="F30" i="40" s="1"/>
  <c r="F31" i="40" s="1"/>
  <c r="F32" i="40" s="1"/>
  <c r="F33" i="40" s="1"/>
  <c r="F34" i="40" s="1"/>
  <c r="F35" i="40" s="1"/>
  <c r="F36" i="40" s="1"/>
  <c r="F37" i="40" s="1"/>
  <c r="F38" i="40" s="1"/>
  <c r="F39" i="40" s="1"/>
  <c r="F40" i="40" s="1"/>
  <c r="F41" i="40" s="1"/>
  <c r="F42" i="40" s="1"/>
  <c r="F43" i="40" s="1"/>
  <c r="F44" i="40" s="1"/>
  <c r="F45" i="40" s="1"/>
  <c r="F46" i="40" s="1"/>
  <c r="F47" i="40" s="1"/>
  <c r="F48" i="40" s="1"/>
  <c r="F49" i="40" s="1"/>
  <c r="F50" i="40" s="1"/>
  <c r="F51" i="40" s="1"/>
  <c r="F52" i="40" s="1"/>
  <c r="F53" i="40" s="1"/>
  <c r="F54" i="40" s="1"/>
  <c r="F55" i="40" s="1"/>
  <c r="F56" i="40" s="1"/>
  <c r="F57" i="40" s="1"/>
  <c r="F58" i="40" s="1"/>
  <c r="F59" i="40" s="1"/>
  <c r="F60" i="40" s="1"/>
  <c r="F61" i="40" s="1"/>
  <c r="F62" i="40" s="1"/>
  <c r="F63" i="40" s="1"/>
  <c r="F64" i="40" s="1"/>
  <c r="F65" i="40" s="1"/>
  <c r="F66" i="40" s="1"/>
  <c r="F67" i="40" s="1"/>
  <c r="F68" i="40" s="1"/>
  <c r="F69" i="40" s="1"/>
  <c r="F70" i="40" s="1"/>
  <c r="F71" i="40" s="1"/>
  <c r="F72" i="40" s="1"/>
  <c r="F73" i="40" s="1"/>
  <c r="F74" i="40" s="1"/>
  <c r="F75" i="40" s="1"/>
  <c r="F76" i="40" s="1"/>
  <c r="F77" i="40" s="1"/>
  <c r="F78" i="40" s="1"/>
  <c r="F79" i="40" s="1"/>
  <c r="F80" i="40" s="1"/>
  <c r="F81" i="40" s="1"/>
  <c r="F82" i="40" s="1"/>
  <c r="F83" i="40" s="1"/>
  <c r="F84" i="40" s="1"/>
  <c r="F85" i="40" s="1"/>
  <c r="F86" i="40" s="1"/>
  <c r="F87" i="40" s="1"/>
  <c r="F88" i="40" s="1"/>
  <c r="F89" i="40" s="1"/>
  <c r="F90" i="40" s="1"/>
  <c r="F91" i="40" s="1"/>
  <c r="F92" i="40" s="1"/>
  <c r="F93" i="40" s="1"/>
  <c r="F94" i="40" s="1"/>
  <c r="F95" i="40" s="1"/>
  <c r="F96" i="40" s="1"/>
  <c r="F97" i="40" s="1"/>
  <c r="F98" i="40" s="1"/>
  <c r="F99" i="40" s="1"/>
  <c r="F100" i="40" s="1"/>
  <c r="F101" i="40" s="1"/>
  <c r="F102" i="40" s="1"/>
  <c r="F103" i="40" s="1"/>
  <c r="F104" i="40" s="1"/>
  <c r="F105" i="40" s="1"/>
  <c r="F106" i="40" s="1"/>
  <c r="F107" i="40" s="1"/>
  <c r="F108" i="40" s="1"/>
  <c r="F109" i="40" s="1"/>
  <c r="F110" i="40" s="1"/>
  <c r="F111" i="40" s="1"/>
  <c r="F112" i="40" s="1"/>
  <c r="F113" i="40" s="1"/>
  <c r="F114" i="40" s="1"/>
  <c r="F115" i="40" s="1"/>
  <c r="F116" i="40" s="1"/>
  <c r="F117" i="40" s="1"/>
  <c r="F118" i="40" s="1"/>
  <c r="F119" i="40" s="1"/>
  <c r="F120" i="40" s="1"/>
  <c r="F121" i="40" s="1"/>
  <c r="F122" i="40" s="1"/>
  <c r="F123" i="40" s="1"/>
  <c r="F124" i="40" s="1"/>
  <c r="F125" i="40" s="1"/>
  <c r="F126" i="40" s="1"/>
  <c r="F127" i="40" s="1"/>
  <c r="F128" i="40" s="1"/>
  <c r="F129" i="40" s="1"/>
  <c r="F130" i="40" s="1"/>
  <c r="F131" i="40" s="1"/>
  <c r="F132" i="40" s="1"/>
  <c r="F133" i="40" s="1"/>
  <c r="F134" i="40" s="1"/>
  <c r="F135" i="40" s="1"/>
  <c r="F136" i="40" s="1"/>
  <c r="F137" i="40" s="1"/>
  <c r="F138" i="40" s="1"/>
  <c r="F139" i="40" s="1"/>
  <c r="F140" i="40" s="1"/>
  <c r="F141" i="40" s="1"/>
  <c r="F142" i="40" s="1"/>
  <c r="F143" i="40" s="1"/>
  <c r="F144" i="40" s="1"/>
  <c r="F145" i="40" s="1"/>
  <c r="F146" i="40" s="1"/>
  <c r="F147" i="40" s="1"/>
  <c r="F148" i="40" s="1"/>
  <c r="F149" i="40" s="1"/>
  <c r="F150" i="40" s="1"/>
  <c r="F151" i="40" s="1"/>
  <c r="F152" i="40" s="1"/>
  <c r="F153" i="40" s="1"/>
  <c r="F154" i="40" s="1"/>
  <c r="F155" i="40" s="1"/>
  <c r="F156" i="40" s="1"/>
  <c r="F157" i="40" s="1"/>
  <c r="F158" i="40" s="1"/>
  <c r="F159" i="40" s="1"/>
  <c r="F160" i="40" s="1"/>
  <c r="F161" i="40" s="1"/>
  <c r="F162" i="40" s="1"/>
  <c r="F163" i="40" s="1"/>
  <c r="F164" i="40" s="1"/>
  <c r="F165" i="40" s="1"/>
  <c r="F166" i="40" s="1"/>
  <c r="F167" i="40" s="1"/>
  <c r="F168" i="40" s="1"/>
  <c r="F169" i="40" s="1"/>
  <c r="F170" i="40" s="1"/>
  <c r="F171" i="40" s="1"/>
  <c r="F172" i="40" s="1"/>
  <c r="F173" i="40" s="1"/>
  <c r="F174" i="40" s="1"/>
  <c r="F175" i="40" s="1"/>
  <c r="F176" i="40" s="1"/>
  <c r="F177" i="40" s="1"/>
  <c r="F178" i="40" s="1"/>
  <c r="F179" i="40" s="1"/>
  <c r="F180" i="40" s="1"/>
  <c r="F181" i="40" s="1"/>
  <c r="F182" i="40" s="1"/>
  <c r="F183" i="40" s="1"/>
  <c r="F184" i="40" s="1"/>
  <c r="F185" i="40" s="1"/>
  <c r="F186" i="40" s="1"/>
  <c r="F187" i="40" s="1"/>
  <c r="F188" i="40" s="1"/>
  <c r="F189" i="40" s="1"/>
  <c r="F190" i="40" s="1"/>
  <c r="F191" i="40" s="1"/>
  <c r="F192" i="40" s="1"/>
  <c r="F193" i="40" s="1"/>
  <c r="F194" i="40" s="1"/>
  <c r="F195" i="40" s="1"/>
  <c r="F196" i="40" s="1"/>
  <c r="F197" i="40" s="1"/>
  <c r="F198" i="40" s="1"/>
  <c r="F199" i="40" s="1"/>
  <c r="F200" i="40" s="1"/>
  <c r="F201" i="40" s="1"/>
  <c r="F202" i="40" s="1"/>
  <c r="F203" i="40" s="1"/>
  <c r="F204" i="40" s="1"/>
  <c r="F205" i="40" s="1"/>
  <c r="F206" i="40" s="1"/>
  <c r="F207" i="40" s="1"/>
  <c r="F208" i="40" s="1"/>
  <c r="F209" i="40" s="1"/>
  <c r="F210" i="40" s="1"/>
  <c r="F211" i="40" s="1"/>
  <c r="F212" i="40" s="1"/>
  <c r="F213" i="40" s="1"/>
  <c r="F214" i="40" s="1"/>
  <c r="F215" i="40" s="1"/>
  <c r="F216" i="40" s="1"/>
  <c r="F217" i="40" s="1"/>
  <c r="F218" i="40" s="1"/>
  <c r="F219" i="40" s="1"/>
  <c r="F220" i="40" s="1"/>
  <c r="F221" i="40" s="1"/>
  <c r="F222" i="40" s="1"/>
  <c r="F223" i="40" s="1"/>
  <c r="F224" i="40" s="1"/>
  <c r="F225" i="40" s="1"/>
  <c r="F226" i="40" s="1"/>
  <c r="E23" i="1" s="1"/>
  <c r="E9" i="40"/>
  <c r="E10" i="40" s="1"/>
  <c r="E11" i="40" s="1"/>
  <c r="E12" i="40" s="1"/>
  <c r="E13" i="40" s="1"/>
  <c r="E14" i="40" s="1"/>
  <c r="E15" i="40" s="1"/>
  <c r="E16" i="40" s="1"/>
  <c r="E17" i="40" s="1"/>
  <c r="E18" i="40" s="1"/>
  <c r="E19" i="40" s="1"/>
  <c r="E20" i="40" s="1"/>
  <c r="E21" i="40" s="1"/>
  <c r="E22" i="40" s="1"/>
  <c r="E23" i="40" s="1"/>
  <c r="E24" i="40" s="1"/>
  <c r="E25" i="40" s="1"/>
  <c r="E26" i="40" s="1"/>
  <c r="E27" i="40" s="1"/>
  <c r="E28" i="40" s="1"/>
  <c r="E29" i="40" s="1"/>
  <c r="E30" i="40" s="1"/>
  <c r="E31" i="40" s="1"/>
  <c r="E32" i="40" s="1"/>
  <c r="E33" i="40" s="1"/>
  <c r="E34" i="40" s="1"/>
  <c r="E35" i="40" s="1"/>
  <c r="E36" i="40" s="1"/>
  <c r="E37" i="40" s="1"/>
  <c r="E38" i="40" s="1"/>
  <c r="E39" i="40" s="1"/>
  <c r="E40" i="40" s="1"/>
  <c r="E41" i="40" s="1"/>
  <c r="E42" i="40" s="1"/>
  <c r="E43" i="40" s="1"/>
  <c r="E44" i="40" s="1"/>
  <c r="E45" i="40" s="1"/>
  <c r="E46" i="40" s="1"/>
  <c r="E47" i="40" s="1"/>
  <c r="E48" i="40" s="1"/>
  <c r="E49" i="40" s="1"/>
  <c r="E50" i="40" s="1"/>
  <c r="E51" i="40" s="1"/>
  <c r="E52" i="40" s="1"/>
  <c r="E53" i="40" s="1"/>
  <c r="E54" i="40" s="1"/>
  <c r="E55" i="40" s="1"/>
  <c r="E56" i="40" s="1"/>
  <c r="E57" i="40" s="1"/>
  <c r="E58" i="40" s="1"/>
  <c r="E59" i="40" s="1"/>
  <c r="E60" i="40" s="1"/>
  <c r="E61" i="40" s="1"/>
  <c r="E62" i="40" s="1"/>
  <c r="E63" i="40" s="1"/>
  <c r="E64" i="40" s="1"/>
  <c r="E65" i="40" s="1"/>
  <c r="E66" i="40" s="1"/>
  <c r="E67" i="40" s="1"/>
  <c r="E68" i="40" s="1"/>
  <c r="E69" i="40" s="1"/>
  <c r="E70" i="40" s="1"/>
  <c r="E71" i="40" s="1"/>
  <c r="E72" i="40" s="1"/>
  <c r="E73" i="40" s="1"/>
  <c r="E74" i="40" s="1"/>
  <c r="E75" i="40" s="1"/>
  <c r="E76" i="40" s="1"/>
  <c r="E77" i="40" s="1"/>
  <c r="E78" i="40" s="1"/>
  <c r="E79" i="40" s="1"/>
  <c r="E80" i="40" s="1"/>
  <c r="E81" i="40" s="1"/>
  <c r="E82" i="40" s="1"/>
  <c r="E83" i="40" s="1"/>
  <c r="E84" i="40" s="1"/>
  <c r="E85" i="40" s="1"/>
  <c r="E86" i="40" s="1"/>
  <c r="E87" i="40" s="1"/>
  <c r="E88" i="40" s="1"/>
  <c r="E89" i="40" s="1"/>
  <c r="E90" i="40" s="1"/>
  <c r="E91" i="40" s="1"/>
  <c r="E92" i="40" s="1"/>
  <c r="E93" i="40" s="1"/>
  <c r="E94" i="40" s="1"/>
  <c r="E95" i="40" s="1"/>
  <c r="E96" i="40" s="1"/>
  <c r="E97" i="40" s="1"/>
  <c r="E98" i="40" s="1"/>
  <c r="E99" i="40" s="1"/>
  <c r="E100" i="40" s="1"/>
  <c r="E101" i="40" s="1"/>
  <c r="E102" i="40" s="1"/>
  <c r="E103" i="40" s="1"/>
  <c r="E104" i="40" s="1"/>
  <c r="E105" i="40" s="1"/>
  <c r="E106" i="40" s="1"/>
  <c r="E107" i="40" s="1"/>
  <c r="E108" i="40" s="1"/>
  <c r="E109" i="40" s="1"/>
  <c r="E110" i="40" s="1"/>
  <c r="E111" i="40" s="1"/>
  <c r="E112" i="40" s="1"/>
  <c r="E113" i="40" s="1"/>
  <c r="E114" i="40" s="1"/>
  <c r="E115" i="40" s="1"/>
  <c r="E116" i="40" s="1"/>
  <c r="E117" i="40" s="1"/>
  <c r="E118" i="40" s="1"/>
  <c r="E119" i="40" s="1"/>
  <c r="E120" i="40" s="1"/>
  <c r="E121" i="40" s="1"/>
  <c r="E122" i="40" s="1"/>
  <c r="E123" i="40" s="1"/>
  <c r="E124" i="40" s="1"/>
  <c r="E125" i="40" s="1"/>
  <c r="E126" i="40" s="1"/>
  <c r="E127" i="40" s="1"/>
  <c r="E128" i="40" s="1"/>
  <c r="E129" i="40" s="1"/>
  <c r="E130" i="40" s="1"/>
  <c r="E131" i="40" s="1"/>
  <c r="E132" i="40" s="1"/>
  <c r="E133" i="40" s="1"/>
  <c r="E134" i="40" s="1"/>
  <c r="E135" i="40" s="1"/>
  <c r="E136" i="40" s="1"/>
  <c r="E137" i="40" s="1"/>
  <c r="E138" i="40" s="1"/>
  <c r="E139" i="40" s="1"/>
  <c r="E140" i="40" s="1"/>
  <c r="E141" i="40" s="1"/>
  <c r="E142" i="40" s="1"/>
  <c r="E143" i="40" s="1"/>
  <c r="E144" i="40" s="1"/>
  <c r="E145" i="40" s="1"/>
  <c r="E146" i="40" s="1"/>
  <c r="E147" i="40" s="1"/>
  <c r="E148" i="40" s="1"/>
  <c r="E149" i="40" s="1"/>
  <c r="E150" i="40" s="1"/>
  <c r="E151" i="40" s="1"/>
  <c r="E152" i="40" s="1"/>
  <c r="E153" i="40" s="1"/>
  <c r="E154" i="40" s="1"/>
  <c r="E155" i="40" s="1"/>
  <c r="E156" i="40" s="1"/>
  <c r="E157" i="40" s="1"/>
  <c r="E158" i="40" s="1"/>
  <c r="E159" i="40" s="1"/>
  <c r="E160" i="40" s="1"/>
  <c r="E161" i="40" s="1"/>
  <c r="E162" i="40" s="1"/>
  <c r="E163" i="40" s="1"/>
  <c r="E164" i="40" s="1"/>
  <c r="E165" i="40" s="1"/>
  <c r="E166" i="40" s="1"/>
  <c r="E167" i="40" s="1"/>
  <c r="E168" i="40" s="1"/>
  <c r="E169" i="40" s="1"/>
  <c r="E170" i="40" s="1"/>
  <c r="E171" i="40" s="1"/>
  <c r="E172" i="40" s="1"/>
  <c r="E173" i="40" s="1"/>
  <c r="E174" i="40" s="1"/>
  <c r="E175" i="40" s="1"/>
  <c r="E176" i="40" s="1"/>
  <c r="E177" i="40" s="1"/>
  <c r="E178" i="40" s="1"/>
  <c r="E179" i="40" s="1"/>
  <c r="E180" i="40" s="1"/>
  <c r="E181" i="40" s="1"/>
  <c r="E182" i="40" s="1"/>
  <c r="E183" i="40" s="1"/>
  <c r="E184" i="40" s="1"/>
  <c r="E185" i="40" s="1"/>
  <c r="E186" i="40" s="1"/>
  <c r="E187" i="40" s="1"/>
  <c r="E188" i="40" s="1"/>
  <c r="E189" i="40" s="1"/>
  <c r="E190" i="40" s="1"/>
  <c r="E191" i="40" s="1"/>
  <c r="E192" i="40" s="1"/>
  <c r="E193" i="40" s="1"/>
  <c r="E194" i="40" s="1"/>
  <c r="E195" i="40" s="1"/>
  <c r="E196" i="40" s="1"/>
  <c r="E197" i="40" s="1"/>
  <c r="E198" i="40" s="1"/>
  <c r="E199" i="40" s="1"/>
  <c r="E200" i="40" s="1"/>
  <c r="E201" i="40" s="1"/>
  <c r="E202" i="40" s="1"/>
  <c r="E203" i="40" s="1"/>
  <c r="E204" i="40" s="1"/>
  <c r="E205" i="40" s="1"/>
  <c r="E206" i="40" s="1"/>
  <c r="E207" i="40" s="1"/>
  <c r="E208" i="40" s="1"/>
  <c r="E209" i="40" s="1"/>
  <c r="E210" i="40" s="1"/>
  <c r="E211" i="40" s="1"/>
  <c r="E212" i="40" s="1"/>
  <c r="E213" i="40" s="1"/>
  <c r="E214" i="40" s="1"/>
  <c r="E215" i="40" s="1"/>
  <c r="E216" i="40" s="1"/>
  <c r="E217" i="40" s="1"/>
  <c r="E218" i="40" s="1"/>
  <c r="E219" i="40" s="1"/>
  <c r="E220" i="40" s="1"/>
  <c r="E221" i="40" s="1"/>
  <c r="E222" i="40" s="1"/>
  <c r="E223" i="40" s="1"/>
  <c r="E224" i="40" s="1"/>
  <c r="E225" i="40" s="1"/>
  <c r="E226" i="40" s="1"/>
  <c r="D23" i="1" s="1"/>
  <c r="G23" i="1" s="1"/>
  <c r="F9" i="31"/>
  <c r="F10" i="31" s="1"/>
  <c r="F11" i="31" s="1"/>
  <c r="F12" i="31" s="1"/>
  <c r="F13" i="31" s="1"/>
  <c r="F14" i="31" s="1"/>
  <c r="F15" i="31" s="1"/>
  <c r="F16" i="31" s="1"/>
  <c r="F17" i="31" s="1"/>
  <c r="F18" i="31" s="1"/>
  <c r="F19" i="31" s="1"/>
  <c r="F20" i="31" s="1"/>
  <c r="F21" i="31" s="1"/>
  <c r="F22" i="31" s="1"/>
  <c r="F23" i="31" s="1"/>
  <c r="F24" i="31" s="1"/>
  <c r="F25" i="31" s="1"/>
  <c r="F26" i="31" s="1"/>
  <c r="F27" i="31" s="1"/>
  <c r="F28" i="31" s="1"/>
  <c r="F29" i="31" s="1"/>
  <c r="F30" i="31" s="1"/>
  <c r="F31" i="31" s="1"/>
  <c r="F32" i="31" s="1"/>
  <c r="F33" i="31" s="1"/>
  <c r="F34" i="31" s="1"/>
  <c r="F35" i="31" s="1"/>
  <c r="F36" i="31" s="1"/>
  <c r="F37" i="31" s="1"/>
  <c r="F38" i="31" s="1"/>
  <c r="F39" i="31" s="1"/>
  <c r="F40" i="31" s="1"/>
  <c r="F41" i="31" s="1"/>
  <c r="F42" i="31" s="1"/>
  <c r="F43" i="31" s="1"/>
  <c r="F44" i="31" s="1"/>
  <c r="F45" i="31" s="1"/>
  <c r="F46" i="31" s="1"/>
  <c r="F47" i="31" s="1"/>
  <c r="F48" i="31" s="1"/>
  <c r="F49" i="31" s="1"/>
  <c r="F50" i="31" s="1"/>
  <c r="F51" i="31" s="1"/>
  <c r="F52" i="31" s="1"/>
  <c r="F53" i="31" s="1"/>
  <c r="F54" i="31" s="1"/>
  <c r="F55" i="31" s="1"/>
  <c r="F56" i="31" s="1"/>
  <c r="F57" i="31" s="1"/>
  <c r="F58" i="31" s="1"/>
  <c r="F59" i="31" s="1"/>
  <c r="F60" i="31" s="1"/>
  <c r="F61" i="31" s="1"/>
  <c r="F62" i="31" s="1"/>
  <c r="F63" i="31" s="1"/>
  <c r="F64" i="31" s="1"/>
  <c r="F65" i="31" s="1"/>
  <c r="F66" i="31" s="1"/>
  <c r="F67" i="31" s="1"/>
  <c r="F68" i="31" s="1"/>
  <c r="F69" i="31" s="1"/>
  <c r="F70" i="31" s="1"/>
  <c r="F71" i="31" s="1"/>
  <c r="F72" i="31" s="1"/>
  <c r="F73" i="31" s="1"/>
  <c r="F74" i="31" s="1"/>
  <c r="F75" i="31" s="1"/>
  <c r="F76" i="31" s="1"/>
  <c r="F77" i="31" s="1"/>
  <c r="F78" i="31" s="1"/>
  <c r="F79" i="31" s="1"/>
  <c r="F80" i="31" s="1"/>
  <c r="F81" i="31" s="1"/>
  <c r="F82" i="31" s="1"/>
  <c r="F83" i="31" s="1"/>
  <c r="F84" i="31" s="1"/>
  <c r="F85" i="31" s="1"/>
  <c r="F86" i="31" s="1"/>
  <c r="F87" i="31" s="1"/>
  <c r="F88" i="31" s="1"/>
  <c r="F89" i="31" s="1"/>
  <c r="F90" i="31" s="1"/>
  <c r="F91" i="31" s="1"/>
  <c r="F92" i="31" s="1"/>
  <c r="F93" i="31" s="1"/>
  <c r="F94" i="31" s="1"/>
  <c r="F95" i="31" s="1"/>
  <c r="F96" i="31" s="1"/>
  <c r="F97" i="31" s="1"/>
  <c r="F98" i="31" s="1"/>
  <c r="F99" i="31" s="1"/>
  <c r="F100" i="31" s="1"/>
  <c r="F101" i="31" s="1"/>
  <c r="F102" i="31" s="1"/>
  <c r="F103" i="31" s="1"/>
  <c r="F104" i="31" s="1"/>
  <c r="F105" i="31" s="1"/>
  <c r="F106" i="31" s="1"/>
  <c r="F107" i="31" s="1"/>
  <c r="F108" i="31" s="1"/>
  <c r="F109" i="31" s="1"/>
  <c r="F110" i="31" s="1"/>
  <c r="F111" i="31" s="1"/>
  <c r="F112" i="31" s="1"/>
  <c r="F113" i="31" s="1"/>
  <c r="F114" i="31" s="1"/>
  <c r="F115" i="31" s="1"/>
  <c r="F116" i="31" s="1"/>
  <c r="F117" i="31" s="1"/>
  <c r="F118" i="31" s="1"/>
  <c r="F119" i="31" s="1"/>
  <c r="F120" i="31" s="1"/>
  <c r="F121" i="31" s="1"/>
  <c r="F122" i="31" s="1"/>
  <c r="F123" i="31" s="1"/>
  <c r="F124" i="31" s="1"/>
  <c r="F125" i="31" s="1"/>
  <c r="F126" i="31" s="1"/>
  <c r="F127" i="31" s="1"/>
  <c r="F128" i="31" s="1"/>
  <c r="F129" i="31" s="1"/>
  <c r="F130" i="31" s="1"/>
  <c r="F131" i="31" s="1"/>
  <c r="F132" i="31" s="1"/>
  <c r="F133" i="31" s="1"/>
  <c r="F134" i="31" s="1"/>
  <c r="F135" i="31" s="1"/>
  <c r="F136" i="31" s="1"/>
  <c r="F137" i="31" s="1"/>
  <c r="F138" i="31" s="1"/>
  <c r="F139" i="31" s="1"/>
  <c r="F140" i="31" s="1"/>
  <c r="F141" i="31" s="1"/>
  <c r="F142" i="31" s="1"/>
  <c r="F143" i="31" s="1"/>
  <c r="F144" i="31" s="1"/>
  <c r="F145" i="31" s="1"/>
  <c r="F146" i="31" s="1"/>
  <c r="F147" i="31" s="1"/>
  <c r="F148" i="31" s="1"/>
  <c r="F149" i="31" s="1"/>
  <c r="F150" i="31" s="1"/>
  <c r="F151" i="31" s="1"/>
  <c r="F152" i="31" s="1"/>
  <c r="F153" i="31" s="1"/>
  <c r="F154" i="31" s="1"/>
  <c r="F155" i="31" s="1"/>
  <c r="F156" i="31" s="1"/>
  <c r="F157" i="31" s="1"/>
  <c r="F158" i="31" s="1"/>
  <c r="F159" i="31" s="1"/>
  <c r="F160" i="31" s="1"/>
  <c r="F161" i="31" s="1"/>
  <c r="F162" i="31" s="1"/>
  <c r="F163" i="31" s="1"/>
  <c r="F164" i="31" s="1"/>
  <c r="F165" i="31" s="1"/>
  <c r="F166" i="31" s="1"/>
  <c r="F167" i="31" s="1"/>
  <c r="F168" i="31" s="1"/>
  <c r="F169" i="31" s="1"/>
  <c r="F170" i="31" s="1"/>
  <c r="F171" i="31" s="1"/>
  <c r="F172" i="31" s="1"/>
  <c r="F173" i="31" s="1"/>
  <c r="F174" i="31" s="1"/>
  <c r="F175" i="31" s="1"/>
  <c r="F176" i="31" s="1"/>
  <c r="F177" i="31" s="1"/>
  <c r="F178" i="31" s="1"/>
  <c r="F179" i="31" s="1"/>
  <c r="F180" i="31" s="1"/>
  <c r="F181" i="31" s="1"/>
  <c r="F182" i="31" s="1"/>
  <c r="F183" i="31" s="1"/>
  <c r="F184" i="31" s="1"/>
  <c r="F185" i="31" s="1"/>
  <c r="F186" i="31" s="1"/>
  <c r="F187" i="31" s="1"/>
  <c r="F188" i="31" s="1"/>
  <c r="F189" i="31" s="1"/>
  <c r="F190" i="31" s="1"/>
  <c r="F191" i="31" s="1"/>
  <c r="F192" i="31" s="1"/>
  <c r="F193" i="31" s="1"/>
  <c r="F194" i="31" s="1"/>
  <c r="F195" i="31" s="1"/>
  <c r="F196" i="31" s="1"/>
  <c r="F197" i="31" s="1"/>
  <c r="F198" i="31" s="1"/>
  <c r="F199" i="31" s="1"/>
  <c r="F200" i="31" s="1"/>
  <c r="F201" i="31" s="1"/>
  <c r="F202" i="31" s="1"/>
  <c r="F203" i="31" s="1"/>
  <c r="F204" i="31" s="1"/>
  <c r="F205" i="31" s="1"/>
  <c r="F206" i="31" s="1"/>
  <c r="F207" i="31" s="1"/>
  <c r="F208" i="31" s="1"/>
  <c r="F209" i="31" s="1"/>
  <c r="E41" i="1" s="1"/>
  <c r="E9" i="31"/>
  <c r="E10" i="31" s="1"/>
  <c r="E11" i="31" s="1"/>
  <c r="E12" i="31" s="1"/>
  <c r="E13" i="31" s="1"/>
  <c r="E14" i="31" s="1"/>
  <c r="E15" i="31" s="1"/>
  <c r="E16" i="31" s="1"/>
  <c r="E17" i="31" s="1"/>
  <c r="E18" i="31" s="1"/>
  <c r="E19" i="31" s="1"/>
  <c r="E20" i="31" s="1"/>
  <c r="E21" i="31" s="1"/>
  <c r="E22" i="31" s="1"/>
  <c r="E23" i="31" s="1"/>
  <c r="E24" i="31" s="1"/>
  <c r="E25" i="31" s="1"/>
  <c r="E26" i="31" s="1"/>
  <c r="E27" i="31" s="1"/>
  <c r="E28" i="31" s="1"/>
  <c r="E29" i="31" s="1"/>
  <c r="E30" i="31" s="1"/>
  <c r="E31" i="31" s="1"/>
  <c r="E32" i="31" s="1"/>
  <c r="E33" i="31" s="1"/>
  <c r="E34" i="31" s="1"/>
  <c r="E35" i="31" s="1"/>
  <c r="E36" i="31" s="1"/>
  <c r="E37" i="31" s="1"/>
  <c r="E38" i="31" s="1"/>
  <c r="E39" i="31" s="1"/>
  <c r="E40" i="31" s="1"/>
  <c r="E41" i="31" s="1"/>
  <c r="E42" i="31" s="1"/>
  <c r="E43" i="31" s="1"/>
  <c r="E44" i="31" s="1"/>
  <c r="E45" i="31" s="1"/>
  <c r="E46" i="31" s="1"/>
  <c r="E47" i="31" s="1"/>
  <c r="E48" i="31" s="1"/>
  <c r="E49" i="31" s="1"/>
  <c r="E50" i="31" s="1"/>
  <c r="E51" i="31" s="1"/>
  <c r="E52" i="31" s="1"/>
  <c r="E53" i="31" s="1"/>
  <c r="E54" i="31" s="1"/>
  <c r="E55" i="31" s="1"/>
  <c r="E56" i="31" s="1"/>
  <c r="E57" i="31" s="1"/>
  <c r="E58" i="31" s="1"/>
  <c r="E59" i="31" s="1"/>
  <c r="E60" i="31" s="1"/>
  <c r="E61" i="31" s="1"/>
  <c r="E62" i="31" s="1"/>
  <c r="E63" i="31" s="1"/>
  <c r="E64" i="31" s="1"/>
  <c r="E65" i="31" s="1"/>
  <c r="E66" i="31" s="1"/>
  <c r="E67" i="31" s="1"/>
  <c r="E68" i="31" s="1"/>
  <c r="E69" i="31" s="1"/>
  <c r="E70" i="31" s="1"/>
  <c r="E71" i="31" s="1"/>
  <c r="E72" i="31" s="1"/>
  <c r="E73" i="31" s="1"/>
  <c r="E74" i="31" s="1"/>
  <c r="E75" i="31" s="1"/>
  <c r="E76" i="31" s="1"/>
  <c r="E77" i="31" s="1"/>
  <c r="E78" i="31" s="1"/>
  <c r="E79" i="31" s="1"/>
  <c r="E80" i="31" s="1"/>
  <c r="E81" i="31" s="1"/>
  <c r="E82" i="31" s="1"/>
  <c r="E83" i="31" s="1"/>
  <c r="E84" i="31" s="1"/>
  <c r="E85" i="31" s="1"/>
  <c r="E86" i="31" s="1"/>
  <c r="E87" i="31" s="1"/>
  <c r="E88" i="31" s="1"/>
  <c r="E89" i="31" s="1"/>
  <c r="E90" i="31" s="1"/>
  <c r="E91" i="31" s="1"/>
  <c r="E92" i="31" s="1"/>
  <c r="E93" i="31" s="1"/>
  <c r="E94" i="31" s="1"/>
  <c r="E95" i="31" s="1"/>
  <c r="E96" i="31" s="1"/>
  <c r="E97" i="31" s="1"/>
  <c r="E98" i="31" s="1"/>
  <c r="E99" i="31" s="1"/>
  <c r="E100" i="31" s="1"/>
  <c r="E101" i="31" s="1"/>
  <c r="E102" i="31" s="1"/>
  <c r="E103" i="31" s="1"/>
  <c r="E104" i="31" s="1"/>
  <c r="E105" i="31" s="1"/>
  <c r="E106" i="31" s="1"/>
  <c r="E107" i="31" s="1"/>
  <c r="E108" i="31" s="1"/>
  <c r="E109" i="31" s="1"/>
  <c r="E110" i="31" s="1"/>
  <c r="E111" i="31" s="1"/>
  <c r="E112" i="31" s="1"/>
  <c r="E113" i="31" s="1"/>
  <c r="E114" i="31" s="1"/>
  <c r="E115" i="31" s="1"/>
  <c r="E116" i="31" s="1"/>
  <c r="E117" i="31" s="1"/>
  <c r="E118" i="31" s="1"/>
  <c r="E119" i="31" s="1"/>
  <c r="E120" i="31" s="1"/>
  <c r="E121" i="31" s="1"/>
  <c r="E122" i="31" s="1"/>
  <c r="E123" i="31" s="1"/>
  <c r="E124" i="31" s="1"/>
  <c r="E125" i="31" s="1"/>
  <c r="E126" i="31" s="1"/>
  <c r="E127" i="31" s="1"/>
  <c r="E128" i="31" s="1"/>
  <c r="E129" i="31" s="1"/>
  <c r="E130" i="31" s="1"/>
  <c r="E131" i="31" s="1"/>
  <c r="E132" i="31" s="1"/>
  <c r="E133" i="31" s="1"/>
  <c r="E134" i="31" s="1"/>
  <c r="E135" i="31" s="1"/>
  <c r="E136" i="31" s="1"/>
  <c r="E137" i="31" s="1"/>
  <c r="E138" i="31" s="1"/>
  <c r="E139" i="31" s="1"/>
  <c r="E140" i="31" s="1"/>
  <c r="E141" i="31" s="1"/>
  <c r="E142" i="31" s="1"/>
  <c r="E143" i="31" s="1"/>
  <c r="E144" i="31" s="1"/>
  <c r="E145" i="31" s="1"/>
  <c r="E146" i="31" s="1"/>
  <c r="E147" i="31" s="1"/>
  <c r="E148" i="31" s="1"/>
  <c r="E149" i="31" s="1"/>
  <c r="E150" i="31" s="1"/>
  <c r="E151" i="31" s="1"/>
  <c r="E152" i="31" s="1"/>
  <c r="E153" i="31" s="1"/>
  <c r="E154" i="31" s="1"/>
  <c r="E155" i="31" s="1"/>
  <c r="E156" i="31" s="1"/>
  <c r="E157" i="31" s="1"/>
  <c r="E158" i="31" s="1"/>
  <c r="E159" i="31" s="1"/>
  <c r="E160" i="31" s="1"/>
  <c r="E161" i="31" s="1"/>
  <c r="E162" i="31" s="1"/>
  <c r="E163" i="31" s="1"/>
  <c r="E164" i="31" s="1"/>
  <c r="E165" i="31" s="1"/>
  <c r="E166" i="31" s="1"/>
  <c r="E167" i="31" s="1"/>
  <c r="E168" i="31" s="1"/>
  <c r="E169" i="31" s="1"/>
  <c r="E170" i="31" s="1"/>
  <c r="E171" i="31" s="1"/>
  <c r="E172" i="31" s="1"/>
  <c r="E173" i="31" s="1"/>
  <c r="E174" i="31" s="1"/>
  <c r="E175" i="31" s="1"/>
  <c r="E176" i="31" s="1"/>
  <c r="E177" i="31" s="1"/>
  <c r="E178" i="31" s="1"/>
  <c r="E179" i="31" s="1"/>
  <c r="E180" i="31" s="1"/>
  <c r="E181" i="31" s="1"/>
  <c r="E182" i="31" s="1"/>
  <c r="E183" i="31" s="1"/>
  <c r="E184" i="31" s="1"/>
  <c r="E185" i="31" s="1"/>
  <c r="E186" i="31" s="1"/>
  <c r="E187" i="31" s="1"/>
  <c r="E188" i="31" s="1"/>
  <c r="E189" i="31" s="1"/>
  <c r="E190" i="31" s="1"/>
  <c r="E191" i="31" s="1"/>
  <c r="E192" i="31" s="1"/>
  <c r="E193" i="31" s="1"/>
  <c r="E194" i="31" s="1"/>
  <c r="E195" i="31" s="1"/>
  <c r="E196" i="31" s="1"/>
  <c r="E197" i="31" s="1"/>
  <c r="E198" i="31" s="1"/>
  <c r="E199" i="31" s="1"/>
  <c r="E200" i="31" s="1"/>
  <c r="E201" i="31" s="1"/>
  <c r="E202" i="31" s="1"/>
  <c r="E203" i="31" s="1"/>
  <c r="E204" i="31" s="1"/>
  <c r="E205" i="31" s="1"/>
  <c r="E206" i="31" s="1"/>
  <c r="E207" i="31" s="1"/>
  <c r="E208" i="31" s="1"/>
  <c r="E209" i="31" s="1"/>
  <c r="F9" i="18"/>
  <c r="F10" i="18" s="1"/>
  <c r="F11" i="18" s="1"/>
  <c r="F12" i="18" s="1"/>
  <c r="F13" i="18" s="1"/>
  <c r="F14" i="18" s="1"/>
  <c r="F15" i="18" s="1"/>
  <c r="F16" i="18" s="1"/>
  <c r="F17" i="18" s="1"/>
  <c r="F18" i="18" s="1"/>
  <c r="F19" i="18" s="1"/>
  <c r="F20" i="18" s="1"/>
  <c r="F21" i="18" s="1"/>
  <c r="F22" i="18" s="1"/>
  <c r="F23" i="18" s="1"/>
  <c r="F24" i="18" s="1"/>
  <c r="F25" i="18" s="1"/>
  <c r="F26" i="18" s="1"/>
  <c r="F27" i="18" s="1"/>
  <c r="F28" i="18" s="1"/>
  <c r="F29" i="18" s="1"/>
  <c r="F30" i="18" s="1"/>
  <c r="F31" i="18" s="1"/>
  <c r="F32" i="18" s="1"/>
  <c r="F33" i="18" s="1"/>
  <c r="F34" i="18" s="1"/>
  <c r="F35" i="18" s="1"/>
  <c r="F36" i="18" s="1"/>
  <c r="F37" i="18" s="1"/>
  <c r="F38" i="18" s="1"/>
  <c r="F39" i="18" s="1"/>
  <c r="F40" i="18" s="1"/>
  <c r="F41" i="18" s="1"/>
  <c r="F42" i="18" s="1"/>
  <c r="F43" i="18" s="1"/>
  <c r="F44" i="18" s="1"/>
  <c r="F45" i="18" s="1"/>
  <c r="F46" i="18" s="1"/>
  <c r="F47" i="18" s="1"/>
  <c r="F48" i="18" s="1"/>
  <c r="F49" i="18" s="1"/>
  <c r="F50" i="18" s="1"/>
  <c r="F51" i="18" s="1"/>
  <c r="F52" i="18" s="1"/>
  <c r="F53" i="18" s="1"/>
  <c r="F54" i="18" s="1"/>
  <c r="F55" i="18" s="1"/>
  <c r="F56" i="18" s="1"/>
  <c r="F57" i="18" s="1"/>
  <c r="F58" i="18" s="1"/>
  <c r="F59" i="18" s="1"/>
  <c r="F60" i="18" s="1"/>
  <c r="F61" i="18" s="1"/>
  <c r="F62" i="18" s="1"/>
  <c r="F63" i="18" s="1"/>
  <c r="F64" i="18" s="1"/>
  <c r="F65" i="18" s="1"/>
  <c r="F66" i="18" s="1"/>
  <c r="F67" i="18" s="1"/>
  <c r="F68" i="18" s="1"/>
  <c r="F69" i="18" s="1"/>
  <c r="F70" i="18" s="1"/>
  <c r="F71" i="18" s="1"/>
  <c r="F72" i="18" s="1"/>
  <c r="F73" i="18" s="1"/>
  <c r="F74" i="18" s="1"/>
  <c r="F75" i="18" s="1"/>
  <c r="F76" i="18" s="1"/>
  <c r="F77" i="18" s="1"/>
  <c r="F78" i="18" s="1"/>
  <c r="F79" i="18" s="1"/>
  <c r="F80" i="18" s="1"/>
  <c r="F81" i="18" s="1"/>
  <c r="F82" i="18" s="1"/>
  <c r="F83" i="18" s="1"/>
  <c r="F84" i="18" s="1"/>
  <c r="F85" i="18" s="1"/>
  <c r="F86" i="18" s="1"/>
  <c r="F87" i="18" s="1"/>
  <c r="F88" i="18" s="1"/>
  <c r="F89" i="18" s="1"/>
  <c r="F90" i="18" s="1"/>
  <c r="F91" i="18" s="1"/>
  <c r="F92" i="18" s="1"/>
  <c r="F93" i="18" s="1"/>
  <c r="F94" i="18" s="1"/>
  <c r="F95" i="18" s="1"/>
  <c r="F96" i="18" s="1"/>
  <c r="F97" i="18" s="1"/>
  <c r="F98" i="18" s="1"/>
  <c r="F99" i="18" s="1"/>
  <c r="F100" i="18" s="1"/>
  <c r="F101" i="18" s="1"/>
  <c r="F102" i="18" s="1"/>
  <c r="F103" i="18" s="1"/>
  <c r="F104" i="18" s="1"/>
  <c r="F105" i="18" s="1"/>
  <c r="F106" i="18" s="1"/>
  <c r="F107" i="18" s="1"/>
  <c r="F108" i="18" s="1"/>
  <c r="F109" i="18" s="1"/>
  <c r="F110" i="18" s="1"/>
  <c r="F111" i="18" s="1"/>
  <c r="F112" i="18" s="1"/>
  <c r="F113" i="18" s="1"/>
  <c r="F114" i="18" s="1"/>
  <c r="F115" i="18" s="1"/>
  <c r="F116" i="18" s="1"/>
  <c r="F117" i="18" s="1"/>
  <c r="F118" i="18" s="1"/>
  <c r="F119" i="18" s="1"/>
  <c r="F120" i="18" s="1"/>
  <c r="F121" i="18" s="1"/>
  <c r="F122" i="18" s="1"/>
  <c r="F123" i="18" s="1"/>
  <c r="F124" i="18" s="1"/>
  <c r="F125" i="18" s="1"/>
  <c r="F126" i="18" s="1"/>
  <c r="F127" i="18" s="1"/>
  <c r="F128" i="18" s="1"/>
  <c r="F129" i="18" s="1"/>
  <c r="F130" i="18" s="1"/>
  <c r="F131" i="18" s="1"/>
  <c r="F132" i="18" s="1"/>
  <c r="F133" i="18" s="1"/>
  <c r="F134" i="18" s="1"/>
  <c r="F135" i="18" s="1"/>
  <c r="F136" i="18" s="1"/>
  <c r="F137" i="18" s="1"/>
  <c r="F138" i="18" s="1"/>
  <c r="F139" i="18" s="1"/>
  <c r="F140" i="18" s="1"/>
  <c r="F141" i="18" s="1"/>
  <c r="F142" i="18" s="1"/>
  <c r="F143" i="18" s="1"/>
  <c r="F144" i="18" s="1"/>
  <c r="F145" i="18" s="1"/>
  <c r="F146" i="18" s="1"/>
  <c r="F147" i="18" s="1"/>
  <c r="F148" i="18" s="1"/>
  <c r="F149" i="18" s="1"/>
  <c r="F150" i="18" s="1"/>
  <c r="F151" i="18" s="1"/>
  <c r="F152" i="18" s="1"/>
  <c r="F153" i="18" s="1"/>
  <c r="F154" i="18" s="1"/>
  <c r="F155" i="18" s="1"/>
  <c r="F156" i="18" s="1"/>
  <c r="F157" i="18" s="1"/>
  <c r="F158" i="18" s="1"/>
  <c r="F159" i="18" s="1"/>
  <c r="F160" i="18" s="1"/>
  <c r="F161" i="18" s="1"/>
  <c r="F162" i="18" s="1"/>
  <c r="F163" i="18" s="1"/>
  <c r="F164" i="18" s="1"/>
  <c r="F165" i="18" s="1"/>
  <c r="F166" i="18" s="1"/>
  <c r="F167" i="18" s="1"/>
  <c r="F168" i="18" s="1"/>
  <c r="F169" i="18" s="1"/>
  <c r="F170" i="18" s="1"/>
  <c r="F171" i="18" s="1"/>
  <c r="F172" i="18" s="1"/>
  <c r="F173" i="18" s="1"/>
  <c r="F174" i="18" s="1"/>
  <c r="F175" i="18" s="1"/>
  <c r="F176" i="18" s="1"/>
  <c r="F177" i="18" s="1"/>
  <c r="F178" i="18" s="1"/>
  <c r="F179" i="18" s="1"/>
  <c r="F180" i="18" s="1"/>
  <c r="F181" i="18" s="1"/>
  <c r="F182" i="18" s="1"/>
  <c r="F183" i="18" s="1"/>
  <c r="F184" i="18" s="1"/>
  <c r="F185" i="18" s="1"/>
  <c r="F186" i="18" s="1"/>
  <c r="F187" i="18" s="1"/>
  <c r="F188" i="18" s="1"/>
  <c r="F189" i="18" s="1"/>
  <c r="F190" i="18" s="1"/>
  <c r="F191" i="18" s="1"/>
  <c r="F192" i="18" s="1"/>
  <c r="F193" i="18" s="1"/>
  <c r="F194" i="18" s="1"/>
  <c r="F195" i="18" s="1"/>
  <c r="F196" i="18" s="1"/>
  <c r="F197" i="18" s="1"/>
  <c r="F198" i="18" s="1"/>
  <c r="F199" i="18" s="1"/>
  <c r="F200" i="18" s="1"/>
  <c r="F201" i="18" s="1"/>
  <c r="F202" i="18" s="1"/>
  <c r="F203" i="18" s="1"/>
  <c r="F204" i="18" s="1"/>
  <c r="F205" i="18" s="1"/>
  <c r="F206" i="18" s="1"/>
  <c r="F207" i="18" s="1"/>
  <c r="F208" i="18" s="1"/>
  <c r="F209" i="18" s="1"/>
  <c r="E9" i="18"/>
  <c r="E10" i="18" s="1"/>
  <c r="E11" i="18" s="1"/>
  <c r="E12" i="18" s="1"/>
  <c r="E13" i="18" s="1"/>
  <c r="E14" i="18" s="1"/>
  <c r="E15" i="18" s="1"/>
  <c r="E16" i="18" s="1"/>
  <c r="E17" i="18" s="1"/>
  <c r="E18" i="18" s="1"/>
  <c r="E19" i="18" s="1"/>
  <c r="E20" i="18" s="1"/>
  <c r="E21" i="18" s="1"/>
  <c r="E22" i="18" s="1"/>
  <c r="E23" i="18" s="1"/>
  <c r="E24" i="18" s="1"/>
  <c r="E25" i="18" s="1"/>
  <c r="E26" i="18" s="1"/>
  <c r="E27" i="18" s="1"/>
  <c r="E28" i="18" s="1"/>
  <c r="E29" i="18" s="1"/>
  <c r="E30" i="18" s="1"/>
  <c r="E31" i="18" s="1"/>
  <c r="E32" i="18" s="1"/>
  <c r="E33" i="18" s="1"/>
  <c r="E34" i="18" s="1"/>
  <c r="E35" i="18" s="1"/>
  <c r="E36" i="18" s="1"/>
  <c r="E37" i="18" s="1"/>
  <c r="E38" i="18" s="1"/>
  <c r="E39" i="18" s="1"/>
  <c r="E40" i="18" s="1"/>
  <c r="E41" i="18" s="1"/>
  <c r="E42" i="18" s="1"/>
  <c r="E43" i="18" s="1"/>
  <c r="E44" i="18" s="1"/>
  <c r="E45" i="18" s="1"/>
  <c r="E46" i="18" s="1"/>
  <c r="E47" i="18" s="1"/>
  <c r="E48" i="18" s="1"/>
  <c r="E49" i="18" s="1"/>
  <c r="E50" i="18" s="1"/>
  <c r="E51" i="18" s="1"/>
  <c r="E52" i="18" s="1"/>
  <c r="E53" i="18" s="1"/>
  <c r="E54" i="18" s="1"/>
  <c r="E55" i="18" s="1"/>
  <c r="E56" i="18" s="1"/>
  <c r="E57" i="18" s="1"/>
  <c r="E58" i="18" s="1"/>
  <c r="E59" i="18" s="1"/>
  <c r="E60" i="18" s="1"/>
  <c r="E61" i="18" s="1"/>
  <c r="E62" i="18" s="1"/>
  <c r="E63" i="18" s="1"/>
  <c r="E64" i="18" s="1"/>
  <c r="E65" i="18" s="1"/>
  <c r="E66" i="18" s="1"/>
  <c r="E67" i="18" s="1"/>
  <c r="E68" i="18" s="1"/>
  <c r="E69" i="18" s="1"/>
  <c r="E70" i="18" s="1"/>
  <c r="E71" i="18" s="1"/>
  <c r="E72" i="18" s="1"/>
  <c r="E73" i="18" s="1"/>
  <c r="E74" i="18" s="1"/>
  <c r="E75" i="18" s="1"/>
  <c r="E76" i="18" s="1"/>
  <c r="E77" i="18" s="1"/>
  <c r="E78" i="18" s="1"/>
  <c r="E79" i="18" s="1"/>
  <c r="E80" i="18" s="1"/>
  <c r="E81" i="18" s="1"/>
  <c r="E82" i="18" s="1"/>
  <c r="E83" i="18" s="1"/>
  <c r="E84" i="18" s="1"/>
  <c r="E85" i="18" s="1"/>
  <c r="E86" i="18" s="1"/>
  <c r="E87" i="18" s="1"/>
  <c r="E88" i="18" s="1"/>
  <c r="E89" i="18" s="1"/>
  <c r="E90" i="18" s="1"/>
  <c r="E91" i="18" s="1"/>
  <c r="E92" i="18" s="1"/>
  <c r="E93" i="18" s="1"/>
  <c r="E94" i="18" s="1"/>
  <c r="E95" i="18" s="1"/>
  <c r="E96" i="18" s="1"/>
  <c r="E97" i="18" s="1"/>
  <c r="E98" i="18" s="1"/>
  <c r="E99" i="18" s="1"/>
  <c r="E100" i="18" s="1"/>
  <c r="E101" i="18" s="1"/>
  <c r="E102" i="18" s="1"/>
  <c r="E103" i="18" s="1"/>
  <c r="E104" i="18" s="1"/>
  <c r="E105" i="18" s="1"/>
  <c r="E106" i="18" s="1"/>
  <c r="E107" i="18" s="1"/>
  <c r="E108" i="18" s="1"/>
  <c r="E109" i="18" s="1"/>
  <c r="E110" i="18" s="1"/>
  <c r="E111" i="18" s="1"/>
  <c r="E112" i="18" s="1"/>
  <c r="E113" i="18" s="1"/>
  <c r="E114" i="18" s="1"/>
  <c r="E115" i="18" s="1"/>
  <c r="E116" i="18" s="1"/>
  <c r="E117" i="18" s="1"/>
  <c r="E118" i="18" s="1"/>
  <c r="E119" i="18" s="1"/>
  <c r="E120" i="18" s="1"/>
  <c r="E121" i="18" s="1"/>
  <c r="E122" i="18" s="1"/>
  <c r="E123" i="18" s="1"/>
  <c r="E124" i="18" s="1"/>
  <c r="E125" i="18" s="1"/>
  <c r="E126" i="18" s="1"/>
  <c r="E127" i="18" s="1"/>
  <c r="E128" i="18" s="1"/>
  <c r="E129" i="18" s="1"/>
  <c r="E130" i="18" s="1"/>
  <c r="E131" i="18" s="1"/>
  <c r="E132" i="18" s="1"/>
  <c r="E133" i="18" s="1"/>
  <c r="E134" i="18" s="1"/>
  <c r="E135" i="18" s="1"/>
  <c r="E136" i="18" s="1"/>
  <c r="E137" i="18" s="1"/>
  <c r="E138" i="18" s="1"/>
  <c r="E139" i="18" s="1"/>
  <c r="E140" i="18" s="1"/>
  <c r="E141" i="18" s="1"/>
  <c r="E142" i="18" s="1"/>
  <c r="E143" i="18" s="1"/>
  <c r="E144" i="18" s="1"/>
  <c r="E145" i="18" s="1"/>
  <c r="E146" i="18" s="1"/>
  <c r="E147" i="18" s="1"/>
  <c r="E148" i="18" s="1"/>
  <c r="E149" i="18" s="1"/>
  <c r="E150" i="18" s="1"/>
  <c r="E151" i="18" s="1"/>
  <c r="E152" i="18" s="1"/>
  <c r="E153" i="18" s="1"/>
  <c r="E154" i="18" s="1"/>
  <c r="E155" i="18" s="1"/>
  <c r="E156" i="18" s="1"/>
  <c r="E157" i="18" s="1"/>
  <c r="E158" i="18" s="1"/>
  <c r="E159" i="18" s="1"/>
  <c r="E160" i="18" s="1"/>
  <c r="E161" i="18" s="1"/>
  <c r="E162" i="18" s="1"/>
  <c r="E163" i="18" s="1"/>
  <c r="E164" i="18" s="1"/>
  <c r="E165" i="18" s="1"/>
  <c r="E166" i="18" s="1"/>
  <c r="E167" i="18" s="1"/>
  <c r="E168" i="18" s="1"/>
  <c r="E169" i="18" s="1"/>
  <c r="E170" i="18" s="1"/>
  <c r="E171" i="18" s="1"/>
  <c r="E172" i="18" s="1"/>
  <c r="E173" i="18" s="1"/>
  <c r="E174" i="18" s="1"/>
  <c r="E175" i="18" s="1"/>
  <c r="E176" i="18" s="1"/>
  <c r="E177" i="18" s="1"/>
  <c r="E178" i="18" s="1"/>
  <c r="E179" i="18" s="1"/>
  <c r="E180" i="18" s="1"/>
  <c r="E181" i="18" s="1"/>
  <c r="E182" i="18" s="1"/>
  <c r="E183" i="18" s="1"/>
  <c r="E184" i="18" s="1"/>
  <c r="E185" i="18" s="1"/>
  <c r="E186" i="18" s="1"/>
  <c r="E187" i="18" s="1"/>
  <c r="E188" i="18" s="1"/>
  <c r="E189" i="18" s="1"/>
  <c r="E190" i="18" s="1"/>
  <c r="E191" i="18" s="1"/>
  <c r="E192" i="18" s="1"/>
  <c r="E193" i="18" s="1"/>
  <c r="E194" i="18" s="1"/>
  <c r="E195" i="18" s="1"/>
  <c r="E196" i="18" s="1"/>
  <c r="E197" i="18" s="1"/>
  <c r="E198" i="18" s="1"/>
  <c r="E199" i="18" s="1"/>
  <c r="E200" i="18" s="1"/>
  <c r="E201" i="18" s="1"/>
  <c r="E202" i="18" s="1"/>
  <c r="E203" i="18" s="1"/>
  <c r="E204" i="18" s="1"/>
  <c r="E205" i="18" s="1"/>
  <c r="E206" i="18" s="1"/>
  <c r="E207" i="18" s="1"/>
  <c r="E208" i="18" s="1"/>
  <c r="E209" i="18" s="1"/>
  <c r="F9" i="19"/>
  <c r="F10" i="19" s="1"/>
  <c r="F11" i="19" s="1"/>
  <c r="F12" i="19" s="1"/>
  <c r="F13" i="19" s="1"/>
  <c r="F14" i="19" s="1"/>
  <c r="F15" i="19" s="1"/>
  <c r="F16" i="19" s="1"/>
  <c r="F17" i="19" s="1"/>
  <c r="F18" i="19" s="1"/>
  <c r="F19" i="19" s="1"/>
  <c r="F20" i="19" s="1"/>
  <c r="F21" i="19" s="1"/>
  <c r="F22" i="19" s="1"/>
  <c r="F23" i="19" s="1"/>
  <c r="F24" i="19" s="1"/>
  <c r="F25" i="19" s="1"/>
  <c r="F26" i="19" s="1"/>
  <c r="F27" i="19" s="1"/>
  <c r="F28" i="19" s="1"/>
  <c r="F29" i="19" s="1"/>
  <c r="F30" i="19" s="1"/>
  <c r="F31" i="19" s="1"/>
  <c r="F32" i="19" s="1"/>
  <c r="F33" i="19" s="1"/>
  <c r="F34" i="19" s="1"/>
  <c r="F35" i="19" s="1"/>
  <c r="F36" i="19" s="1"/>
  <c r="F37" i="19" s="1"/>
  <c r="F38" i="19" s="1"/>
  <c r="F39" i="19" s="1"/>
  <c r="F40" i="19" s="1"/>
  <c r="F41" i="19" s="1"/>
  <c r="F42" i="19" s="1"/>
  <c r="F43" i="19" s="1"/>
  <c r="F44" i="19" s="1"/>
  <c r="F45" i="19" s="1"/>
  <c r="F46" i="19" s="1"/>
  <c r="F47" i="19" s="1"/>
  <c r="F48" i="19" s="1"/>
  <c r="F49" i="19" s="1"/>
  <c r="F50" i="19" s="1"/>
  <c r="F51" i="19" s="1"/>
  <c r="F52" i="19" s="1"/>
  <c r="F53" i="19" s="1"/>
  <c r="F54" i="19" s="1"/>
  <c r="F55" i="19" s="1"/>
  <c r="F56" i="19" s="1"/>
  <c r="F57" i="19" s="1"/>
  <c r="F58" i="19" s="1"/>
  <c r="F59" i="19" s="1"/>
  <c r="F60" i="19" s="1"/>
  <c r="F61" i="19" s="1"/>
  <c r="F62" i="19" s="1"/>
  <c r="F63" i="19" s="1"/>
  <c r="F64" i="19" s="1"/>
  <c r="F65" i="19" s="1"/>
  <c r="F66" i="19" s="1"/>
  <c r="F67" i="19" s="1"/>
  <c r="F68" i="19" s="1"/>
  <c r="F69" i="19" s="1"/>
  <c r="F70" i="19" s="1"/>
  <c r="F71" i="19" s="1"/>
  <c r="F72" i="19" s="1"/>
  <c r="F73" i="19" s="1"/>
  <c r="F74" i="19" s="1"/>
  <c r="F75" i="19" s="1"/>
  <c r="F76" i="19" s="1"/>
  <c r="F77" i="19" s="1"/>
  <c r="F78" i="19" s="1"/>
  <c r="F79" i="19" s="1"/>
  <c r="F80" i="19" s="1"/>
  <c r="F81" i="19" s="1"/>
  <c r="F82" i="19" s="1"/>
  <c r="F83" i="19" s="1"/>
  <c r="F84" i="19" s="1"/>
  <c r="F85" i="19" s="1"/>
  <c r="F86" i="19" s="1"/>
  <c r="F87" i="19" s="1"/>
  <c r="F88" i="19" s="1"/>
  <c r="F89" i="19" s="1"/>
  <c r="F90" i="19" s="1"/>
  <c r="F91" i="19" s="1"/>
  <c r="F92" i="19" s="1"/>
  <c r="F93" i="19" s="1"/>
  <c r="F94" i="19" s="1"/>
  <c r="F95" i="19" s="1"/>
  <c r="F96" i="19" s="1"/>
  <c r="F97" i="19" s="1"/>
  <c r="F98" i="19" s="1"/>
  <c r="F99" i="19" s="1"/>
  <c r="F100" i="19" s="1"/>
  <c r="F101" i="19" s="1"/>
  <c r="F102" i="19" s="1"/>
  <c r="F103" i="19" s="1"/>
  <c r="F104" i="19" s="1"/>
  <c r="F105" i="19" s="1"/>
  <c r="F106" i="19" s="1"/>
  <c r="F107" i="19" s="1"/>
  <c r="F108" i="19" s="1"/>
  <c r="F109" i="19" s="1"/>
  <c r="F110" i="19" s="1"/>
  <c r="F111" i="19" s="1"/>
  <c r="F112" i="19" s="1"/>
  <c r="F113" i="19" s="1"/>
  <c r="F114" i="19" s="1"/>
  <c r="F115" i="19" s="1"/>
  <c r="F116" i="19" s="1"/>
  <c r="F117" i="19" s="1"/>
  <c r="F118" i="19" s="1"/>
  <c r="F119" i="19" s="1"/>
  <c r="F120" i="19" s="1"/>
  <c r="F121" i="19" s="1"/>
  <c r="F122" i="19" s="1"/>
  <c r="F123" i="19" s="1"/>
  <c r="F124" i="19" s="1"/>
  <c r="F125" i="19" s="1"/>
  <c r="F126" i="19" s="1"/>
  <c r="F127" i="19" s="1"/>
  <c r="F128" i="19" s="1"/>
  <c r="F129" i="19" s="1"/>
  <c r="F130" i="19" s="1"/>
  <c r="F131" i="19" s="1"/>
  <c r="F132" i="19" s="1"/>
  <c r="F133" i="19" s="1"/>
  <c r="F134" i="19" s="1"/>
  <c r="F135" i="19" s="1"/>
  <c r="F136" i="19" s="1"/>
  <c r="F137" i="19" s="1"/>
  <c r="F138" i="19" s="1"/>
  <c r="F139" i="19" s="1"/>
  <c r="F140" i="19" s="1"/>
  <c r="F141" i="19" s="1"/>
  <c r="F142" i="19" s="1"/>
  <c r="F143" i="19" s="1"/>
  <c r="F144" i="19" s="1"/>
  <c r="F145" i="19" s="1"/>
  <c r="F146" i="19" s="1"/>
  <c r="F147" i="19" s="1"/>
  <c r="F148" i="19" s="1"/>
  <c r="F149" i="19" s="1"/>
  <c r="F150" i="19" s="1"/>
  <c r="F151" i="19" s="1"/>
  <c r="F152" i="19" s="1"/>
  <c r="F153" i="19" s="1"/>
  <c r="F154" i="19" s="1"/>
  <c r="F155" i="19" s="1"/>
  <c r="F156" i="19" s="1"/>
  <c r="F157" i="19" s="1"/>
  <c r="F158" i="19" s="1"/>
  <c r="F159" i="19" s="1"/>
  <c r="F160" i="19" s="1"/>
  <c r="F161" i="19" s="1"/>
  <c r="F162" i="19" s="1"/>
  <c r="F163" i="19" s="1"/>
  <c r="F164" i="19" s="1"/>
  <c r="F165" i="19" s="1"/>
  <c r="F166" i="19" s="1"/>
  <c r="F167" i="19" s="1"/>
  <c r="F168" i="19" s="1"/>
  <c r="F169" i="19" s="1"/>
  <c r="F170" i="19" s="1"/>
  <c r="F171" i="19" s="1"/>
  <c r="F172" i="19" s="1"/>
  <c r="F173" i="19" s="1"/>
  <c r="F174" i="19" s="1"/>
  <c r="F175" i="19" s="1"/>
  <c r="F176" i="19" s="1"/>
  <c r="F177" i="19" s="1"/>
  <c r="F178" i="19" s="1"/>
  <c r="F179" i="19" s="1"/>
  <c r="F180" i="19" s="1"/>
  <c r="F181" i="19" s="1"/>
  <c r="F182" i="19" s="1"/>
  <c r="F183" i="19" s="1"/>
  <c r="F184" i="19" s="1"/>
  <c r="F185" i="19" s="1"/>
  <c r="F186" i="19" s="1"/>
  <c r="F187" i="19" s="1"/>
  <c r="F188" i="19" s="1"/>
  <c r="F189" i="19" s="1"/>
  <c r="F190" i="19" s="1"/>
  <c r="F191" i="19" s="1"/>
  <c r="F192" i="19" s="1"/>
  <c r="F193" i="19" s="1"/>
  <c r="F194" i="19" s="1"/>
  <c r="F195" i="19" s="1"/>
  <c r="F196" i="19" s="1"/>
  <c r="F197" i="19" s="1"/>
  <c r="F198" i="19" s="1"/>
  <c r="F199" i="19" s="1"/>
  <c r="F200" i="19" s="1"/>
  <c r="F201" i="19" s="1"/>
  <c r="F202" i="19" s="1"/>
  <c r="F203" i="19" s="1"/>
  <c r="F204" i="19" s="1"/>
  <c r="F205" i="19" s="1"/>
  <c r="F206" i="19" s="1"/>
  <c r="F207" i="19" s="1"/>
  <c r="F208" i="19" s="1"/>
  <c r="F209" i="19" s="1"/>
  <c r="F210" i="19" s="1"/>
  <c r="E36" i="1" s="1"/>
  <c r="E9" i="19"/>
  <c r="E10" i="19" s="1"/>
  <c r="E11" i="19" s="1"/>
  <c r="E12" i="19" s="1"/>
  <c r="E13" i="19" s="1"/>
  <c r="E14" i="19" s="1"/>
  <c r="E15" i="19" s="1"/>
  <c r="E16" i="19" s="1"/>
  <c r="E17" i="19" s="1"/>
  <c r="E18" i="19" s="1"/>
  <c r="E19" i="19" s="1"/>
  <c r="E20" i="19" s="1"/>
  <c r="E21" i="19" s="1"/>
  <c r="E22" i="19" s="1"/>
  <c r="E23" i="19" s="1"/>
  <c r="E24" i="19" s="1"/>
  <c r="E25" i="19" s="1"/>
  <c r="E26" i="19" s="1"/>
  <c r="E27" i="19" s="1"/>
  <c r="E28" i="19" s="1"/>
  <c r="E29" i="19" s="1"/>
  <c r="E30" i="19" s="1"/>
  <c r="E31" i="19" s="1"/>
  <c r="E32" i="19" s="1"/>
  <c r="E33" i="19" s="1"/>
  <c r="E34" i="19" s="1"/>
  <c r="E35" i="19" s="1"/>
  <c r="E36" i="19" s="1"/>
  <c r="E37" i="19" s="1"/>
  <c r="E38" i="19" s="1"/>
  <c r="E39" i="19" s="1"/>
  <c r="E40" i="19" s="1"/>
  <c r="E41" i="19" s="1"/>
  <c r="E42" i="19" s="1"/>
  <c r="E43" i="19" s="1"/>
  <c r="E44" i="19" s="1"/>
  <c r="E45" i="19" s="1"/>
  <c r="E46" i="19" s="1"/>
  <c r="E47" i="19" s="1"/>
  <c r="E48" i="19" s="1"/>
  <c r="E49" i="19" s="1"/>
  <c r="E50" i="19" s="1"/>
  <c r="E51" i="19" s="1"/>
  <c r="E52" i="19" s="1"/>
  <c r="E53" i="19" s="1"/>
  <c r="E54" i="19" s="1"/>
  <c r="E55" i="19" s="1"/>
  <c r="E56" i="19" s="1"/>
  <c r="E57" i="19" s="1"/>
  <c r="E58" i="19" s="1"/>
  <c r="E59" i="19" s="1"/>
  <c r="E60" i="19" s="1"/>
  <c r="E61" i="19" s="1"/>
  <c r="E62" i="19" s="1"/>
  <c r="E63" i="19" s="1"/>
  <c r="E64" i="19" s="1"/>
  <c r="E65" i="19" s="1"/>
  <c r="E66" i="19" s="1"/>
  <c r="E67" i="19" s="1"/>
  <c r="E68" i="19" s="1"/>
  <c r="E69" i="19" s="1"/>
  <c r="E70" i="19" s="1"/>
  <c r="E71" i="19" s="1"/>
  <c r="E72" i="19" s="1"/>
  <c r="E73" i="19" s="1"/>
  <c r="E74" i="19" s="1"/>
  <c r="E75" i="19" s="1"/>
  <c r="E76" i="19" s="1"/>
  <c r="E77" i="19" s="1"/>
  <c r="E78" i="19" s="1"/>
  <c r="E79" i="19" s="1"/>
  <c r="E80" i="19" s="1"/>
  <c r="E81" i="19" s="1"/>
  <c r="E82" i="19" s="1"/>
  <c r="E83" i="19" s="1"/>
  <c r="E84" i="19" s="1"/>
  <c r="E85" i="19" s="1"/>
  <c r="E86" i="19" s="1"/>
  <c r="E87" i="19" s="1"/>
  <c r="E88" i="19" s="1"/>
  <c r="E89" i="19" s="1"/>
  <c r="E90" i="19" s="1"/>
  <c r="E91" i="19" s="1"/>
  <c r="E92" i="19" s="1"/>
  <c r="E93" i="19" s="1"/>
  <c r="E94" i="19" s="1"/>
  <c r="E95" i="19" s="1"/>
  <c r="E96" i="19" s="1"/>
  <c r="E97" i="19" s="1"/>
  <c r="E98" i="19" s="1"/>
  <c r="E99" i="19" s="1"/>
  <c r="E100" i="19" s="1"/>
  <c r="E101" i="19" s="1"/>
  <c r="E102" i="19" s="1"/>
  <c r="E103" i="19" s="1"/>
  <c r="E104" i="19" s="1"/>
  <c r="E105" i="19" s="1"/>
  <c r="E106" i="19" s="1"/>
  <c r="E107" i="19" s="1"/>
  <c r="E108" i="19" s="1"/>
  <c r="E109" i="19" s="1"/>
  <c r="E110" i="19" s="1"/>
  <c r="E111" i="19" s="1"/>
  <c r="E112" i="19" s="1"/>
  <c r="E113" i="19" s="1"/>
  <c r="E114" i="19" s="1"/>
  <c r="E115" i="19" s="1"/>
  <c r="E116" i="19" s="1"/>
  <c r="E117" i="19" s="1"/>
  <c r="E118" i="19" s="1"/>
  <c r="E119" i="19" s="1"/>
  <c r="E120" i="19" s="1"/>
  <c r="E121" i="19" s="1"/>
  <c r="E122" i="19" s="1"/>
  <c r="E123" i="19" s="1"/>
  <c r="E124" i="19" s="1"/>
  <c r="E125" i="19" s="1"/>
  <c r="E126" i="19" s="1"/>
  <c r="E127" i="19" s="1"/>
  <c r="E128" i="19" s="1"/>
  <c r="E129" i="19" s="1"/>
  <c r="E130" i="19" s="1"/>
  <c r="E131" i="19" s="1"/>
  <c r="E132" i="19" s="1"/>
  <c r="E133" i="19" s="1"/>
  <c r="E134" i="19" s="1"/>
  <c r="E135" i="19" s="1"/>
  <c r="E136" i="19" s="1"/>
  <c r="E137" i="19" s="1"/>
  <c r="E138" i="19" s="1"/>
  <c r="E139" i="19" s="1"/>
  <c r="E140" i="19" s="1"/>
  <c r="E141" i="19" s="1"/>
  <c r="E142" i="19" s="1"/>
  <c r="E143" i="19" s="1"/>
  <c r="E144" i="19" s="1"/>
  <c r="E145" i="19" s="1"/>
  <c r="E146" i="19" s="1"/>
  <c r="E147" i="19" s="1"/>
  <c r="E148" i="19" s="1"/>
  <c r="E149" i="19" s="1"/>
  <c r="E150" i="19" s="1"/>
  <c r="E151" i="19" s="1"/>
  <c r="E152" i="19" s="1"/>
  <c r="E153" i="19" s="1"/>
  <c r="E154" i="19" s="1"/>
  <c r="E155" i="19" s="1"/>
  <c r="E156" i="19" s="1"/>
  <c r="E157" i="19" s="1"/>
  <c r="E158" i="19" s="1"/>
  <c r="E159" i="19" s="1"/>
  <c r="E160" i="19" s="1"/>
  <c r="E161" i="19" s="1"/>
  <c r="E162" i="19" s="1"/>
  <c r="E163" i="19" s="1"/>
  <c r="E164" i="19" s="1"/>
  <c r="E165" i="19" s="1"/>
  <c r="E166" i="19" s="1"/>
  <c r="E167" i="19" s="1"/>
  <c r="E168" i="19" s="1"/>
  <c r="E169" i="19" s="1"/>
  <c r="E170" i="19" s="1"/>
  <c r="E171" i="19" s="1"/>
  <c r="E172" i="19" s="1"/>
  <c r="E173" i="19" s="1"/>
  <c r="E174" i="19" s="1"/>
  <c r="E175" i="19" s="1"/>
  <c r="E176" i="19" s="1"/>
  <c r="E177" i="19" s="1"/>
  <c r="E178" i="19" s="1"/>
  <c r="E179" i="19" s="1"/>
  <c r="E180" i="19" s="1"/>
  <c r="E181" i="19" s="1"/>
  <c r="E182" i="19" s="1"/>
  <c r="E183" i="19" s="1"/>
  <c r="E184" i="19" s="1"/>
  <c r="E185" i="19" s="1"/>
  <c r="E186" i="19" s="1"/>
  <c r="E187" i="19" s="1"/>
  <c r="E188" i="19" s="1"/>
  <c r="E189" i="19" s="1"/>
  <c r="E190" i="19" s="1"/>
  <c r="E191" i="19" s="1"/>
  <c r="E192" i="19" s="1"/>
  <c r="E193" i="19" s="1"/>
  <c r="E194" i="19" s="1"/>
  <c r="E195" i="19" s="1"/>
  <c r="E196" i="19" s="1"/>
  <c r="E197" i="19" s="1"/>
  <c r="E198" i="19" s="1"/>
  <c r="E199" i="19" s="1"/>
  <c r="E200" i="19" s="1"/>
  <c r="E201" i="19" s="1"/>
  <c r="E202" i="19" s="1"/>
  <c r="E203" i="19" s="1"/>
  <c r="E204" i="19" s="1"/>
  <c r="E205" i="19" s="1"/>
  <c r="E206" i="19" s="1"/>
  <c r="E207" i="19" s="1"/>
  <c r="E208" i="19" s="1"/>
  <c r="E209" i="19" s="1"/>
  <c r="E210" i="19" s="1"/>
  <c r="D36" i="1" s="1"/>
  <c r="G36" i="1" s="1"/>
  <c r="F9" i="29"/>
  <c r="F10" i="29" s="1"/>
  <c r="F11" i="29" s="1"/>
  <c r="F12" i="29" s="1"/>
  <c r="F13" i="29" s="1"/>
  <c r="F14" i="29" s="1"/>
  <c r="F15" i="29" s="1"/>
  <c r="F16" i="29" s="1"/>
  <c r="F17" i="29" s="1"/>
  <c r="F18" i="29" s="1"/>
  <c r="F19" i="29" s="1"/>
  <c r="F20" i="29" s="1"/>
  <c r="F21" i="29" s="1"/>
  <c r="F22" i="29" s="1"/>
  <c r="F23" i="29" s="1"/>
  <c r="F24" i="29" s="1"/>
  <c r="F25" i="29" s="1"/>
  <c r="F26" i="29" s="1"/>
  <c r="F27" i="29" s="1"/>
  <c r="F28" i="29" s="1"/>
  <c r="F29" i="29" s="1"/>
  <c r="F30" i="29" s="1"/>
  <c r="F31" i="29" s="1"/>
  <c r="F32" i="29" s="1"/>
  <c r="F33" i="29" s="1"/>
  <c r="F34" i="29" s="1"/>
  <c r="F35" i="29" s="1"/>
  <c r="F36" i="29" s="1"/>
  <c r="F37" i="29" s="1"/>
  <c r="F38" i="29" s="1"/>
  <c r="F39" i="29" s="1"/>
  <c r="F40" i="29" s="1"/>
  <c r="F41" i="29" s="1"/>
  <c r="F42" i="29" s="1"/>
  <c r="F43" i="29" s="1"/>
  <c r="F44" i="29" s="1"/>
  <c r="F45" i="29" s="1"/>
  <c r="F46" i="29" s="1"/>
  <c r="F47" i="29" s="1"/>
  <c r="F48" i="29" s="1"/>
  <c r="F49" i="29" s="1"/>
  <c r="F50" i="29" s="1"/>
  <c r="F51" i="29" s="1"/>
  <c r="F52" i="29" s="1"/>
  <c r="F53" i="29" s="1"/>
  <c r="F54" i="29" s="1"/>
  <c r="F55" i="29" s="1"/>
  <c r="F56" i="29" s="1"/>
  <c r="F57" i="29" s="1"/>
  <c r="F58" i="29" s="1"/>
  <c r="F59" i="29" s="1"/>
  <c r="F60" i="29" s="1"/>
  <c r="F61" i="29" s="1"/>
  <c r="F62" i="29" s="1"/>
  <c r="F63" i="29" s="1"/>
  <c r="F64" i="29" s="1"/>
  <c r="F65" i="29" s="1"/>
  <c r="F66" i="29" s="1"/>
  <c r="F67" i="29" s="1"/>
  <c r="F68" i="29" s="1"/>
  <c r="F69" i="29" s="1"/>
  <c r="F70" i="29" s="1"/>
  <c r="F71" i="29" s="1"/>
  <c r="F72" i="29" s="1"/>
  <c r="F73" i="29" s="1"/>
  <c r="F74" i="29" s="1"/>
  <c r="F75" i="29" s="1"/>
  <c r="F76" i="29" s="1"/>
  <c r="F77" i="29" s="1"/>
  <c r="F78" i="29" s="1"/>
  <c r="F79" i="29" s="1"/>
  <c r="F80" i="29" s="1"/>
  <c r="F81" i="29" s="1"/>
  <c r="F82" i="29" s="1"/>
  <c r="F83" i="29" s="1"/>
  <c r="F84" i="29" s="1"/>
  <c r="F85" i="29" s="1"/>
  <c r="F86" i="29" s="1"/>
  <c r="F87" i="29" s="1"/>
  <c r="F88" i="29" s="1"/>
  <c r="F89" i="29" s="1"/>
  <c r="F90" i="29" s="1"/>
  <c r="F91" i="29" s="1"/>
  <c r="F92" i="29" s="1"/>
  <c r="F93" i="29" s="1"/>
  <c r="F94" i="29" s="1"/>
  <c r="F95" i="29" s="1"/>
  <c r="F96" i="29" s="1"/>
  <c r="F97" i="29" s="1"/>
  <c r="F98" i="29" s="1"/>
  <c r="F99" i="29" s="1"/>
  <c r="F100" i="29" s="1"/>
  <c r="F101" i="29" s="1"/>
  <c r="F102" i="29" s="1"/>
  <c r="F103" i="29" s="1"/>
  <c r="F104" i="29" s="1"/>
  <c r="F105" i="29" s="1"/>
  <c r="F106" i="29" s="1"/>
  <c r="F107" i="29" s="1"/>
  <c r="F108" i="29" s="1"/>
  <c r="F109" i="29" s="1"/>
  <c r="F110" i="29" s="1"/>
  <c r="F111" i="29" s="1"/>
  <c r="F112" i="29" s="1"/>
  <c r="F113" i="29" s="1"/>
  <c r="F114" i="29" s="1"/>
  <c r="F115" i="29" s="1"/>
  <c r="F116" i="29" s="1"/>
  <c r="F117" i="29" s="1"/>
  <c r="F118" i="29" s="1"/>
  <c r="F119" i="29" s="1"/>
  <c r="F120" i="29" s="1"/>
  <c r="F121" i="29" s="1"/>
  <c r="F122" i="29" s="1"/>
  <c r="F123" i="29" s="1"/>
  <c r="F124" i="29" s="1"/>
  <c r="F125" i="29" s="1"/>
  <c r="F126" i="29" s="1"/>
  <c r="F127" i="29" s="1"/>
  <c r="F128" i="29" s="1"/>
  <c r="F129" i="29" s="1"/>
  <c r="F130" i="29" s="1"/>
  <c r="F131" i="29" s="1"/>
  <c r="F132" i="29" s="1"/>
  <c r="F133" i="29" s="1"/>
  <c r="F134" i="29" s="1"/>
  <c r="F135" i="29" s="1"/>
  <c r="F136" i="29" s="1"/>
  <c r="F137" i="29" s="1"/>
  <c r="F138" i="29" s="1"/>
  <c r="F139" i="29" s="1"/>
  <c r="F140" i="29" s="1"/>
  <c r="F141" i="29" s="1"/>
  <c r="F142" i="29" s="1"/>
  <c r="F143" i="29" s="1"/>
  <c r="F144" i="29" s="1"/>
  <c r="F145" i="29" s="1"/>
  <c r="F146" i="29" s="1"/>
  <c r="F147" i="29" s="1"/>
  <c r="F148" i="29" s="1"/>
  <c r="F149" i="29" s="1"/>
  <c r="F150" i="29" s="1"/>
  <c r="F151" i="29" s="1"/>
  <c r="F152" i="29" s="1"/>
  <c r="F153" i="29" s="1"/>
  <c r="F154" i="29" s="1"/>
  <c r="F155" i="29" s="1"/>
  <c r="F156" i="29" s="1"/>
  <c r="F157" i="29" s="1"/>
  <c r="F158" i="29" s="1"/>
  <c r="F159" i="29" s="1"/>
  <c r="F160" i="29" s="1"/>
  <c r="F161" i="29" s="1"/>
  <c r="F162" i="29" s="1"/>
  <c r="F163" i="29" s="1"/>
  <c r="F164" i="29" s="1"/>
  <c r="F165" i="29" s="1"/>
  <c r="F166" i="29" s="1"/>
  <c r="F167" i="29" s="1"/>
  <c r="F168" i="29" s="1"/>
  <c r="F169" i="29" s="1"/>
  <c r="F170" i="29" s="1"/>
  <c r="F171" i="29" s="1"/>
  <c r="F172" i="29" s="1"/>
  <c r="F173" i="29" s="1"/>
  <c r="F174" i="29" s="1"/>
  <c r="F175" i="29" s="1"/>
  <c r="F176" i="29" s="1"/>
  <c r="F177" i="29" s="1"/>
  <c r="F178" i="29" s="1"/>
  <c r="F179" i="29" s="1"/>
  <c r="F180" i="29" s="1"/>
  <c r="F181" i="29" s="1"/>
  <c r="F182" i="29" s="1"/>
  <c r="F183" i="29" s="1"/>
  <c r="F184" i="29" s="1"/>
  <c r="F185" i="29" s="1"/>
  <c r="F186" i="29" s="1"/>
  <c r="F187" i="29" s="1"/>
  <c r="F188" i="29" s="1"/>
  <c r="F189" i="29" s="1"/>
  <c r="F190" i="29" s="1"/>
  <c r="F191" i="29" s="1"/>
  <c r="F192" i="29" s="1"/>
  <c r="F193" i="29" s="1"/>
  <c r="F194" i="29" s="1"/>
  <c r="F195" i="29" s="1"/>
  <c r="F196" i="29" s="1"/>
  <c r="F197" i="29" s="1"/>
  <c r="F198" i="29" s="1"/>
  <c r="F199" i="29" s="1"/>
  <c r="F200" i="29" s="1"/>
  <c r="F201" i="29" s="1"/>
  <c r="F202" i="29" s="1"/>
  <c r="F203" i="29" s="1"/>
  <c r="F204" i="29" s="1"/>
  <c r="F205" i="29" s="1"/>
  <c r="F206" i="29" s="1"/>
  <c r="F207" i="29" s="1"/>
  <c r="F208" i="29" s="1"/>
  <c r="E9" i="29"/>
  <c r="E10" i="29" s="1"/>
  <c r="E11" i="29" s="1"/>
  <c r="E12" i="29" s="1"/>
  <c r="E13" i="29" s="1"/>
  <c r="E14" i="29" s="1"/>
  <c r="E15" i="29" s="1"/>
  <c r="E16" i="29" s="1"/>
  <c r="E17" i="29" s="1"/>
  <c r="E18" i="29" s="1"/>
  <c r="E19" i="29" s="1"/>
  <c r="E20" i="29" s="1"/>
  <c r="E21" i="29" s="1"/>
  <c r="E22" i="29" s="1"/>
  <c r="E23" i="29" s="1"/>
  <c r="E24" i="29" s="1"/>
  <c r="E25" i="29" s="1"/>
  <c r="E26" i="29" s="1"/>
  <c r="E27" i="29" s="1"/>
  <c r="E28" i="29" s="1"/>
  <c r="E29" i="29" s="1"/>
  <c r="E30" i="29" s="1"/>
  <c r="E31" i="29" s="1"/>
  <c r="E32" i="29" s="1"/>
  <c r="E33" i="29" s="1"/>
  <c r="E34" i="29" s="1"/>
  <c r="E35" i="29" s="1"/>
  <c r="E36" i="29" s="1"/>
  <c r="E37" i="29" s="1"/>
  <c r="E38" i="29" s="1"/>
  <c r="E39" i="29" s="1"/>
  <c r="E40" i="29" s="1"/>
  <c r="E41" i="29" s="1"/>
  <c r="E42" i="29" s="1"/>
  <c r="E43" i="29" s="1"/>
  <c r="E44" i="29" s="1"/>
  <c r="E45" i="29" s="1"/>
  <c r="E46" i="29" s="1"/>
  <c r="E47" i="29" s="1"/>
  <c r="E48" i="29" s="1"/>
  <c r="E49" i="29" s="1"/>
  <c r="E50" i="29" s="1"/>
  <c r="E51" i="29" s="1"/>
  <c r="E52" i="29" s="1"/>
  <c r="E53" i="29" s="1"/>
  <c r="E54" i="29" s="1"/>
  <c r="E55" i="29" s="1"/>
  <c r="E56" i="29" s="1"/>
  <c r="E57" i="29" s="1"/>
  <c r="E58" i="29" s="1"/>
  <c r="E59" i="29" s="1"/>
  <c r="E60" i="29" s="1"/>
  <c r="E61" i="29" s="1"/>
  <c r="E62" i="29" s="1"/>
  <c r="E63" i="29" s="1"/>
  <c r="E64" i="29" s="1"/>
  <c r="E65" i="29" s="1"/>
  <c r="E66" i="29" s="1"/>
  <c r="E67" i="29" s="1"/>
  <c r="E68" i="29" s="1"/>
  <c r="E69" i="29" s="1"/>
  <c r="E70" i="29" s="1"/>
  <c r="E71" i="29" s="1"/>
  <c r="E72" i="29" s="1"/>
  <c r="E73" i="29" s="1"/>
  <c r="E74" i="29" s="1"/>
  <c r="E75" i="29" s="1"/>
  <c r="E76" i="29" s="1"/>
  <c r="E77" i="29" s="1"/>
  <c r="E78" i="29" s="1"/>
  <c r="E79" i="29" s="1"/>
  <c r="E80" i="29" s="1"/>
  <c r="E81" i="29" s="1"/>
  <c r="E82" i="29" s="1"/>
  <c r="E83" i="29" s="1"/>
  <c r="E84" i="29" s="1"/>
  <c r="E85" i="29" s="1"/>
  <c r="E86" i="29" s="1"/>
  <c r="E87" i="29" s="1"/>
  <c r="E88" i="29" s="1"/>
  <c r="E89" i="29" s="1"/>
  <c r="E90" i="29" s="1"/>
  <c r="E91" i="29" s="1"/>
  <c r="E92" i="29" s="1"/>
  <c r="E93" i="29" s="1"/>
  <c r="E94" i="29" s="1"/>
  <c r="E95" i="29" s="1"/>
  <c r="E96" i="29" s="1"/>
  <c r="E97" i="29" s="1"/>
  <c r="E98" i="29" s="1"/>
  <c r="L105" i="22"/>
  <c r="L104" i="22"/>
  <c r="L103" i="22"/>
  <c r="L102" i="22"/>
  <c r="L101" i="22"/>
  <c r="L100" i="22"/>
  <c r="L99" i="22"/>
  <c r="L98" i="22"/>
  <c r="L97" i="22"/>
  <c r="L96" i="22"/>
  <c r="L95" i="22"/>
  <c r="L94" i="22"/>
  <c r="L93" i="22"/>
  <c r="L92" i="22"/>
  <c r="L91" i="22"/>
  <c r="L90" i="22"/>
  <c r="L89" i="22"/>
  <c r="L88" i="22"/>
  <c r="L87" i="22"/>
  <c r="L86" i="22"/>
  <c r="L85" i="22"/>
  <c r="L84" i="22"/>
  <c r="L83" i="22"/>
  <c r="L82" i="22"/>
  <c r="L81" i="22"/>
  <c r="L80" i="22"/>
  <c r="L79" i="22"/>
  <c r="L78" i="22"/>
  <c r="L77" i="22"/>
  <c r="L76" i="22"/>
  <c r="L75" i="22"/>
  <c r="L74" i="22"/>
  <c r="L73" i="22"/>
  <c r="L72" i="22"/>
  <c r="L71" i="22"/>
  <c r="L70" i="22"/>
  <c r="L69" i="22"/>
  <c r="L68" i="22"/>
  <c r="L67" i="22"/>
  <c r="L66" i="22"/>
  <c r="L65" i="22"/>
  <c r="L64" i="22"/>
  <c r="L63" i="22"/>
  <c r="L62" i="22"/>
  <c r="L61" i="22"/>
  <c r="L60" i="22"/>
  <c r="L59" i="22"/>
  <c r="L58" i="22"/>
  <c r="L57" i="22"/>
  <c r="L56" i="22"/>
  <c r="L55" i="22"/>
  <c r="L54" i="22"/>
  <c r="L53" i="22"/>
  <c r="F9" i="22"/>
  <c r="F10" i="22" s="1"/>
  <c r="F11" i="22" s="1"/>
  <c r="F12" i="22" s="1"/>
  <c r="F13" i="22" s="1"/>
  <c r="F14" i="22" s="1"/>
  <c r="F15" i="22" s="1"/>
  <c r="F16" i="22" s="1"/>
  <c r="F17" i="22" s="1"/>
  <c r="F18" i="22" s="1"/>
  <c r="F19" i="22" s="1"/>
  <c r="F20" i="22" s="1"/>
  <c r="F21" i="22" s="1"/>
  <c r="F22" i="22" s="1"/>
  <c r="F23" i="22" s="1"/>
  <c r="F24" i="22" s="1"/>
  <c r="F25" i="22" s="1"/>
  <c r="F26" i="22" s="1"/>
  <c r="F27" i="22" s="1"/>
  <c r="F28" i="22" s="1"/>
  <c r="F29" i="22" s="1"/>
  <c r="F30" i="22" s="1"/>
  <c r="F31" i="22" s="1"/>
  <c r="F32" i="22" s="1"/>
  <c r="F33" i="22" s="1"/>
  <c r="F34" i="22" s="1"/>
  <c r="F35" i="22" s="1"/>
  <c r="F36" i="22" s="1"/>
  <c r="F37" i="22" s="1"/>
  <c r="F38" i="22" s="1"/>
  <c r="F39" i="22" s="1"/>
  <c r="F40" i="22" s="1"/>
  <c r="F41" i="22" s="1"/>
  <c r="F42" i="22" s="1"/>
  <c r="F43" i="22" s="1"/>
  <c r="F44" i="22" s="1"/>
  <c r="F45" i="22" s="1"/>
  <c r="F46" i="22" s="1"/>
  <c r="F47" i="22" s="1"/>
  <c r="F48" i="22" s="1"/>
  <c r="F49" i="22" s="1"/>
  <c r="F50" i="22" s="1"/>
  <c r="F51" i="22" s="1"/>
  <c r="F52" i="22" s="1"/>
  <c r="F53" i="22" s="1"/>
  <c r="F54" i="22" s="1"/>
  <c r="F55" i="22" s="1"/>
  <c r="F56" i="22" s="1"/>
  <c r="F57" i="22" s="1"/>
  <c r="F58" i="22" s="1"/>
  <c r="F59" i="22" s="1"/>
  <c r="F60" i="22" s="1"/>
  <c r="F61" i="22" s="1"/>
  <c r="F62" i="22" s="1"/>
  <c r="F63" i="22" s="1"/>
  <c r="F64" i="22" s="1"/>
  <c r="F65" i="22" s="1"/>
  <c r="F66" i="22" s="1"/>
  <c r="F67" i="22" s="1"/>
  <c r="F68" i="22" s="1"/>
  <c r="F69" i="22" s="1"/>
  <c r="F70" i="22" s="1"/>
  <c r="F71" i="22" s="1"/>
  <c r="F72" i="22" s="1"/>
  <c r="F73" i="22" s="1"/>
  <c r="F74" i="22" s="1"/>
  <c r="F75" i="22" s="1"/>
  <c r="F76" i="22" s="1"/>
  <c r="F77" i="22" s="1"/>
  <c r="F78" i="22" s="1"/>
  <c r="F79" i="22" s="1"/>
  <c r="F80" i="22" s="1"/>
  <c r="F81" i="22" s="1"/>
  <c r="F82" i="22" s="1"/>
  <c r="F83" i="22" s="1"/>
  <c r="F84" i="22" s="1"/>
  <c r="F85" i="22" s="1"/>
  <c r="F86" i="22" s="1"/>
  <c r="F87" i="22" s="1"/>
  <c r="F88" i="22" s="1"/>
  <c r="F89" i="22" s="1"/>
  <c r="F90" i="22" s="1"/>
  <c r="F91" i="22" s="1"/>
  <c r="F92" i="22" s="1"/>
  <c r="F93" i="22" s="1"/>
  <c r="F94" i="22" s="1"/>
  <c r="F95" i="22" s="1"/>
  <c r="F96" i="22" s="1"/>
  <c r="F97" i="22" s="1"/>
  <c r="F98" i="22" s="1"/>
  <c r="F99" i="22" s="1"/>
  <c r="F100" i="22" s="1"/>
  <c r="F101" i="22" s="1"/>
  <c r="F102" i="22" s="1"/>
  <c r="F103" i="22" s="1"/>
  <c r="F104" i="22" s="1"/>
  <c r="F105" i="22" s="1"/>
  <c r="F106" i="22" s="1"/>
  <c r="F107" i="22" s="1"/>
  <c r="F108" i="22" s="1"/>
  <c r="F109" i="22" s="1"/>
  <c r="F110" i="22" s="1"/>
  <c r="F111" i="22" s="1"/>
  <c r="F112" i="22" s="1"/>
  <c r="F113" i="22" s="1"/>
  <c r="F114" i="22" s="1"/>
  <c r="F115" i="22" s="1"/>
  <c r="F116" i="22" s="1"/>
  <c r="F117" i="22" s="1"/>
  <c r="F118" i="22" s="1"/>
  <c r="F119" i="22" s="1"/>
  <c r="F120" i="22" s="1"/>
  <c r="F121" i="22" s="1"/>
  <c r="F122" i="22" s="1"/>
  <c r="F123" i="22" s="1"/>
  <c r="F124" i="22" s="1"/>
  <c r="F125" i="22" s="1"/>
  <c r="F126" i="22" s="1"/>
  <c r="F127" i="22" s="1"/>
  <c r="F128" i="22" s="1"/>
  <c r="F129" i="22" s="1"/>
  <c r="F130" i="22" s="1"/>
  <c r="F131" i="22" s="1"/>
  <c r="F132" i="22" s="1"/>
  <c r="F133" i="22" s="1"/>
  <c r="F134" i="22" s="1"/>
  <c r="F135" i="22" s="1"/>
  <c r="F136" i="22" s="1"/>
  <c r="F137" i="22" s="1"/>
  <c r="F138" i="22" s="1"/>
  <c r="F139" i="22" s="1"/>
  <c r="F140" i="22" s="1"/>
  <c r="F141" i="22" s="1"/>
  <c r="F142" i="22" s="1"/>
  <c r="F143" i="22" s="1"/>
  <c r="F144" i="22" s="1"/>
  <c r="F145" i="22" s="1"/>
  <c r="F146" i="22" s="1"/>
  <c r="F147" i="22" s="1"/>
  <c r="F148" i="22" s="1"/>
  <c r="F149" i="22" s="1"/>
  <c r="F150" i="22" s="1"/>
  <c r="F151" i="22" s="1"/>
  <c r="F152" i="22" s="1"/>
  <c r="F153" i="22" s="1"/>
  <c r="F154" i="22" s="1"/>
  <c r="F155" i="22" s="1"/>
  <c r="F156" i="22" s="1"/>
  <c r="F157" i="22" s="1"/>
  <c r="F158" i="22" s="1"/>
  <c r="F159" i="22" s="1"/>
  <c r="F160" i="22" s="1"/>
  <c r="F161" i="22" s="1"/>
  <c r="F162" i="22" s="1"/>
  <c r="F163" i="22" s="1"/>
  <c r="F164" i="22" s="1"/>
  <c r="F165" i="22" s="1"/>
  <c r="F166" i="22" s="1"/>
  <c r="F167" i="22" s="1"/>
  <c r="F168" i="22" s="1"/>
  <c r="F169" i="22" s="1"/>
  <c r="F170" i="22" s="1"/>
  <c r="F171" i="22" s="1"/>
  <c r="F172" i="22" s="1"/>
  <c r="F173" i="22" s="1"/>
  <c r="F174" i="22" s="1"/>
  <c r="F175" i="22" s="1"/>
  <c r="F176" i="22" s="1"/>
  <c r="F177" i="22" s="1"/>
  <c r="F178" i="22" s="1"/>
  <c r="F179" i="22" s="1"/>
  <c r="F180" i="22" s="1"/>
  <c r="F181" i="22" s="1"/>
  <c r="F182" i="22" s="1"/>
  <c r="F183" i="22" s="1"/>
  <c r="F184" i="22" s="1"/>
  <c r="F185" i="22" s="1"/>
  <c r="F186" i="22" s="1"/>
  <c r="F187" i="22" s="1"/>
  <c r="F188" i="22" s="1"/>
  <c r="F189" i="22" s="1"/>
  <c r="F190" i="22" s="1"/>
  <c r="F191" i="22" s="1"/>
  <c r="F192" i="22" s="1"/>
  <c r="F193" i="22" s="1"/>
  <c r="F194" i="22" s="1"/>
  <c r="F195" i="22" s="1"/>
  <c r="F196" i="22" s="1"/>
  <c r="F197" i="22" s="1"/>
  <c r="F198" i="22" s="1"/>
  <c r="F199" i="22" s="1"/>
  <c r="F200" i="22" s="1"/>
  <c r="F201" i="22" s="1"/>
  <c r="F202" i="22" s="1"/>
  <c r="F203" i="22" s="1"/>
  <c r="F204" i="22" s="1"/>
  <c r="F205" i="22" s="1"/>
  <c r="F206" i="22" s="1"/>
  <c r="F207" i="22" s="1"/>
  <c r="F208" i="22" s="1"/>
  <c r="F209" i="22" s="1"/>
  <c r="E9" i="22"/>
  <c r="E10" i="22" s="1"/>
  <c r="E11" i="22" s="1"/>
  <c r="E12" i="22" s="1"/>
  <c r="E13" i="22" s="1"/>
  <c r="E14" i="22" s="1"/>
  <c r="E15" i="22" s="1"/>
  <c r="E16" i="22" s="1"/>
  <c r="E17" i="22" s="1"/>
  <c r="E18" i="22" s="1"/>
  <c r="E19" i="22" s="1"/>
  <c r="E20" i="22" s="1"/>
  <c r="E21" i="22" s="1"/>
  <c r="E22" i="22" s="1"/>
  <c r="E23" i="22" s="1"/>
  <c r="E24" i="22" s="1"/>
  <c r="E25" i="22" s="1"/>
  <c r="E26" i="22" s="1"/>
  <c r="E27" i="22" s="1"/>
  <c r="E28" i="22" s="1"/>
  <c r="E29" i="22" s="1"/>
  <c r="E30" i="22" s="1"/>
  <c r="E31" i="22" s="1"/>
  <c r="E32" i="22" s="1"/>
  <c r="E33" i="22" s="1"/>
  <c r="E34" i="22" s="1"/>
  <c r="E35" i="22" s="1"/>
  <c r="E36" i="22" s="1"/>
  <c r="E37" i="22" s="1"/>
  <c r="E38" i="22" s="1"/>
  <c r="E39" i="22" s="1"/>
  <c r="E40" i="22" s="1"/>
  <c r="E41" i="22" s="1"/>
  <c r="E42" i="22" s="1"/>
  <c r="E43" i="22" s="1"/>
  <c r="E44" i="22" s="1"/>
  <c r="E45" i="22" s="1"/>
  <c r="E46" i="22" s="1"/>
  <c r="E47" i="22" s="1"/>
  <c r="E48" i="22" s="1"/>
  <c r="E49" i="22" s="1"/>
  <c r="E50" i="22" s="1"/>
  <c r="E51" i="22" s="1"/>
  <c r="E52" i="22" s="1"/>
  <c r="E53" i="22" s="1"/>
  <c r="E54" i="22" s="1"/>
  <c r="E55" i="22" s="1"/>
  <c r="E56" i="22" s="1"/>
  <c r="E57" i="22" s="1"/>
  <c r="E58" i="22" s="1"/>
  <c r="E59" i="22" s="1"/>
  <c r="E60" i="22" s="1"/>
  <c r="E61" i="22" s="1"/>
  <c r="E62" i="22" s="1"/>
  <c r="E63" i="22" s="1"/>
  <c r="E64" i="22" s="1"/>
  <c r="E65" i="22" s="1"/>
  <c r="E66" i="22" s="1"/>
  <c r="E67" i="22" s="1"/>
  <c r="E68" i="22" s="1"/>
  <c r="E69" i="22" s="1"/>
  <c r="E70" i="22" s="1"/>
  <c r="E71" i="22" s="1"/>
  <c r="E72" i="22" s="1"/>
  <c r="E73" i="22" s="1"/>
  <c r="E74" i="22" s="1"/>
  <c r="E75" i="22" s="1"/>
  <c r="E76" i="22" s="1"/>
  <c r="E77" i="22" s="1"/>
  <c r="E78" i="22" s="1"/>
  <c r="E79" i="22" s="1"/>
  <c r="E80" i="22" s="1"/>
  <c r="E81" i="22" s="1"/>
  <c r="E82" i="22" s="1"/>
  <c r="E83" i="22" s="1"/>
  <c r="E84" i="22" s="1"/>
  <c r="E85" i="22" s="1"/>
  <c r="E86" i="22" s="1"/>
  <c r="E87" i="22" s="1"/>
  <c r="E88" i="22" s="1"/>
  <c r="E89" i="22" s="1"/>
  <c r="E90" i="22" s="1"/>
  <c r="E91" i="22" s="1"/>
  <c r="E92" i="22" s="1"/>
  <c r="E93" i="22" s="1"/>
  <c r="E94" i="22" s="1"/>
  <c r="E95" i="22" s="1"/>
  <c r="E96" i="22" s="1"/>
  <c r="E97" i="22" s="1"/>
  <c r="E98" i="22" s="1"/>
  <c r="E99" i="22" s="1"/>
  <c r="E100" i="22" s="1"/>
  <c r="E101" i="22" s="1"/>
  <c r="E102" i="22" s="1"/>
  <c r="E103" i="22" s="1"/>
  <c r="E104" i="22" s="1"/>
  <c r="E105" i="22" s="1"/>
  <c r="E106" i="22" s="1"/>
  <c r="E107" i="22" s="1"/>
  <c r="E108" i="22" s="1"/>
  <c r="E109" i="22" s="1"/>
  <c r="E110" i="22" s="1"/>
  <c r="E111" i="22" s="1"/>
  <c r="E112" i="22" s="1"/>
  <c r="E113" i="22" s="1"/>
  <c r="E114" i="22" s="1"/>
  <c r="E115" i="22" s="1"/>
  <c r="E116" i="22" s="1"/>
  <c r="E117" i="22" s="1"/>
  <c r="E118" i="22" s="1"/>
  <c r="E119" i="22" s="1"/>
  <c r="E120" i="22" s="1"/>
  <c r="E121" i="22" s="1"/>
  <c r="E122" i="22" s="1"/>
  <c r="E123" i="22" s="1"/>
  <c r="E124" i="22" s="1"/>
  <c r="E125" i="22" s="1"/>
  <c r="E126" i="22" s="1"/>
  <c r="E127" i="22" s="1"/>
  <c r="E128" i="22" s="1"/>
  <c r="E129" i="22" s="1"/>
  <c r="E130" i="22" s="1"/>
  <c r="E131" i="22" s="1"/>
  <c r="E132" i="22" s="1"/>
  <c r="E133" i="22" s="1"/>
  <c r="E134" i="22" s="1"/>
  <c r="E135" i="22" s="1"/>
  <c r="E136" i="22" s="1"/>
  <c r="E137" i="22" s="1"/>
  <c r="E138" i="22" s="1"/>
  <c r="E139" i="22" s="1"/>
  <c r="E140" i="22" s="1"/>
  <c r="E141" i="22" s="1"/>
  <c r="E142" i="22" s="1"/>
  <c r="E143" i="22" s="1"/>
  <c r="E144" i="22" s="1"/>
  <c r="E145" i="22" s="1"/>
  <c r="E146" i="22" s="1"/>
  <c r="E147" i="22" s="1"/>
  <c r="E148" i="22" s="1"/>
  <c r="E149" i="22" s="1"/>
  <c r="E150" i="22" s="1"/>
  <c r="E151" i="22" s="1"/>
  <c r="E152" i="22" s="1"/>
  <c r="E153" i="22" s="1"/>
  <c r="E154" i="22" s="1"/>
  <c r="E155" i="22" s="1"/>
  <c r="E156" i="22" s="1"/>
  <c r="E157" i="22" s="1"/>
  <c r="E158" i="22" s="1"/>
  <c r="E159" i="22" s="1"/>
  <c r="E160" i="22" s="1"/>
  <c r="E161" i="22" s="1"/>
  <c r="E162" i="22" s="1"/>
  <c r="E163" i="22" s="1"/>
  <c r="E164" i="22" s="1"/>
  <c r="E165" i="22" s="1"/>
  <c r="E166" i="22" s="1"/>
  <c r="E167" i="22" s="1"/>
  <c r="E168" i="22" s="1"/>
  <c r="E169" i="22" s="1"/>
  <c r="E170" i="22" s="1"/>
  <c r="E171" i="22" s="1"/>
  <c r="E172" i="22" s="1"/>
  <c r="E173" i="22" s="1"/>
  <c r="E174" i="22" s="1"/>
  <c r="E175" i="22" s="1"/>
  <c r="E176" i="22" s="1"/>
  <c r="E177" i="22" s="1"/>
  <c r="E178" i="22" s="1"/>
  <c r="E179" i="22" s="1"/>
  <c r="E180" i="22" s="1"/>
  <c r="E181" i="22" s="1"/>
  <c r="E182" i="22" s="1"/>
  <c r="E183" i="22" s="1"/>
  <c r="E184" i="22" s="1"/>
  <c r="E185" i="22" s="1"/>
  <c r="E186" i="22" s="1"/>
  <c r="E187" i="22" s="1"/>
  <c r="E188" i="22" s="1"/>
  <c r="E189" i="22" s="1"/>
  <c r="E190" i="22" s="1"/>
  <c r="E191" i="22" s="1"/>
  <c r="E192" i="22" s="1"/>
  <c r="E193" i="22" s="1"/>
  <c r="E194" i="22" s="1"/>
  <c r="E195" i="22" s="1"/>
  <c r="E196" i="22" s="1"/>
  <c r="E197" i="22" s="1"/>
  <c r="E198" i="22" s="1"/>
  <c r="E199" i="22" s="1"/>
  <c r="E200" i="22" s="1"/>
  <c r="E201" i="22" s="1"/>
  <c r="E202" i="22" s="1"/>
  <c r="E203" i="22" s="1"/>
  <c r="E204" i="22" s="1"/>
  <c r="E205" i="22" s="1"/>
  <c r="E206" i="22" s="1"/>
  <c r="E207" i="22" s="1"/>
  <c r="E208" i="22" s="1"/>
  <c r="E209" i="22" s="1"/>
  <c r="F9" i="80"/>
  <c r="F10" i="80" s="1"/>
  <c r="F11" i="80" s="1"/>
  <c r="F12" i="80" s="1"/>
  <c r="F13" i="80" s="1"/>
  <c r="F14" i="80" s="1"/>
  <c r="F15" i="80" s="1"/>
  <c r="F16" i="80" s="1"/>
  <c r="F17" i="80" s="1"/>
  <c r="F18" i="80" s="1"/>
  <c r="F19" i="80" s="1"/>
  <c r="F20" i="80" s="1"/>
  <c r="F21" i="80" s="1"/>
  <c r="F22" i="80" s="1"/>
  <c r="F23" i="80" s="1"/>
  <c r="F24" i="80" s="1"/>
  <c r="F25" i="80" s="1"/>
  <c r="F26" i="80" s="1"/>
  <c r="F27" i="80" s="1"/>
  <c r="F28" i="80" s="1"/>
  <c r="F29" i="80" s="1"/>
  <c r="F30" i="80" s="1"/>
  <c r="F31" i="80" s="1"/>
  <c r="F32" i="80" s="1"/>
  <c r="F33" i="80" s="1"/>
  <c r="F34" i="80" s="1"/>
  <c r="F35" i="80" s="1"/>
  <c r="F36" i="80" s="1"/>
  <c r="F37" i="80" s="1"/>
  <c r="F38" i="80" s="1"/>
  <c r="F39" i="80" s="1"/>
  <c r="F40" i="80" s="1"/>
  <c r="F41" i="80" s="1"/>
  <c r="F42" i="80" s="1"/>
  <c r="F43" i="80" s="1"/>
  <c r="F44" i="80" s="1"/>
  <c r="F45" i="80" s="1"/>
  <c r="F46" i="80" s="1"/>
  <c r="F47" i="80" s="1"/>
  <c r="F48" i="80" s="1"/>
  <c r="F49" i="80" s="1"/>
  <c r="F50" i="80" s="1"/>
  <c r="F51" i="80" s="1"/>
  <c r="F52" i="80" s="1"/>
  <c r="F53" i="80" s="1"/>
  <c r="F54" i="80" s="1"/>
  <c r="F55" i="80" s="1"/>
  <c r="F56" i="80" s="1"/>
  <c r="F57" i="80" s="1"/>
  <c r="F58" i="80" s="1"/>
  <c r="F59" i="80" s="1"/>
  <c r="F60" i="80" s="1"/>
  <c r="F61" i="80" s="1"/>
  <c r="F62" i="80" s="1"/>
  <c r="F63" i="80" s="1"/>
  <c r="F64" i="80" s="1"/>
  <c r="F65" i="80" s="1"/>
  <c r="F66" i="80" s="1"/>
  <c r="F67" i="80" s="1"/>
  <c r="F68" i="80" s="1"/>
  <c r="F69" i="80" s="1"/>
  <c r="F70" i="80" s="1"/>
  <c r="F71" i="80" s="1"/>
  <c r="F72" i="80" s="1"/>
  <c r="F73" i="80" s="1"/>
  <c r="F74" i="80" s="1"/>
  <c r="F75" i="80" s="1"/>
  <c r="F76" i="80" s="1"/>
  <c r="F77" i="80" s="1"/>
  <c r="F78" i="80" s="1"/>
  <c r="F79" i="80" s="1"/>
  <c r="F80" i="80" s="1"/>
  <c r="F81" i="80" s="1"/>
  <c r="F82" i="80" s="1"/>
  <c r="F83" i="80" s="1"/>
  <c r="F84" i="80" s="1"/>
  <c r="F85" i="80" s="1"/>
  <c r="F86" i="80" s="1"/>
  <c r="F87" i="80" s="1"/>
  <c r="F88" i="80" s="1"/>
  <c r="F89" i="80" s="1"/>
  <c r="F90" i="80" s="1"/>
  <c r="F91" i="80" s="1"/>
  <c r="F92" i="80" s="1"/>
  <c r="F93" i="80" s="1"/>
  <c r="F94" i="80" s="1"/>
  <c r="F95" i="80" s="1"/>
  <c r="F96" i="80" s="1"/>
  <c r="F97" i="80" s="1"/>
  <c r="F98" i="80" s="1"/>
  <c r="F99" i="80" s="1"/>
  <c r="F100" i="80" s="1"/>
  <c r="F101" i="80" s="1"/>
  <c r="F102" i="80" s="1"/>
  <c r="F103" i="80" s="1"/>
  <c r="F104" i="80" s="1"/>
  <c r="F105" i="80" s="1"/>
  <c r="F106" i="80" s="1"/>
  <c r="F107" i="80" s="1"/>
  <c r="F108" i="80" s="1"/>
  <c r="F109" i="80" s="1"/>
  <c r="F110" i="80" s="1"/>
  <c r="F111" i="80" s="1"/>
  <c r="F112" i="80" s="1"/>
  <c r="F113" i="80" s="1"/>
  <c r="F114" i="80" s="1"/>
  <c r="F115" i="80" s="1"/>
  <c r="F116" i="80" s="1"/>
  <c r="F117" i="80" s="1"/>
  <c r="F118" i="80" s="1"/>
  <c r="F119" i="80" s="1"/>
  <c r="F120" i="80" s="1"/>
  <c r="F121" i="80" s="1"/>
  <c r="F122" i="80" s="1"/>
  <c r="F123" i="80" s="1"/>
  <c r="F124" i="80" s="1"/>
  <c r="F125" i="80" s="1"/>
  <c r="F126" i="80" s="1"/>
  <c r="F127" i="80" s="1"/>
  <c r="F128" i="80" s="1"/>
  <c r="F129" i="80" s="1"/>
  <c r="F130" i="80" s="1"/>
  <c r="F131" i="80" s="1"/>
  <c r="F132" i="80" s="1"/>
  <c r="F133" i="80" s="1"/>
  <c r="F134" i="80" s="1"/>
  <c r="F135" i="80" s="1"/>
  <c r="F136" i="80" s="1"/>
  <c r="F137" i="80" s="1"/>
  <c r="F138" i="80" s="1"/>
  <c r="F139" i="80" s="1"/>
  <c r="F140" i="80" s="1"/>
  <c r="F141" i="80" s="1"/>
  <c r="F142" i="80" s="1"/>
  <c r="F143" i="80" s="1"/>
  <c r="F144" i="80" s="1"/>
  <c r="E9" i="80"/>
  <c r="E10" i="80" s="1"/>
  <c r="E11" i="80" s="1"/>
  <c r="E12" i="80" s="1"/>
  <c r="E13" i="80" s="1"/>
  <c r="E14" i="80" s="1"/>
  <c r="E15" i="80" s="1"/>
  <c r="E16" i="80" s="1"/>
  <c r="E17" i="80" s="1"/>
  <c r="E18" i="80" s="1"/>
  <c r="E19" i="80" s="1"/>
  <c r="E20" i="80" s="1"/>
  <c r="E21" i="80" s="1"/>
  <c r="E22" i="80" s="1"/>
  <c r="E23" i="80" s="1"/>
  <c r="E24" i="80" s="1"/>
  <c r="E25" i="80" s="1"/>
  <c r="E26" i="80" s="1"/>
  <c r="E27" i="80" s="1"/>
  <c r="E28" i="80" s="1"/>
  <c r="E29" i="80" s="1"/>
  <c r="E30" i="80" s="1"/>
  <c r="E31" i="80" s="1"/>
  <c r="E32" i="80" s="1"/>
  <c r="E33" i="80" s="1"/>
  <c r="E34" i="80" s="1"/>
  <c r="E35" i="80" s="1"/>
  <c r="E36" i="80" s="1"/>
  <c r="E37" i="80" s="1"/>
  <c r="E38" i="80" s="1"/>
  <c r="E39" i="80" s="1"/>
  <c r="E40" i="80" s="1"/>
  <c r="E41" i="80" s="1"/>
  <c r="E42" i="80" s="1"/>
  <c r="E43" i="80" s="1"/>
  <c r="E44" i="80" s="1"/>
  <c r="E45" i="80" s="1"/>
  <c r="E46" i="80" s="1"/>
  <c r="E47" i="80" s="1"/>
  <c r="E48" i="80" s="1"/>
  <c r="E49" i="80" s="1"/>
  <c r="E50" i="80" s="1"/>
  <c r="E51" i="80" s="1"/>
  <c r="E52" i="80" s="1"/>
  <c r="E53" i="80" s="1"/>
  <c r="E54" i="80" s="1"/>
  <c r="E55" i="80" s="1"/>
  <c r="E56" i="80" s="1"/>
  <c r="E57" i="80" s="1"/>
  <c r="E58" i="80" s="1"/>
  <c r="E59" i="80" s="1"/>
  <c r="E60" i="80" s="1"/>
  <c r="E61" i="80" s="1"/>
  <c r="E62" i="80" s="1"/>
  <c r="E63" i="80" s="1"/>
  <c r="E64" i="80" s="1"/>
  <c r="E65" i="80" s="1"/>
  <c r="E66" i="80" s="1"/>
  <c r="E67" i="80" s="1"/>
  <c r="E68" i="80" s="1"/>
  <c r="E69" i="80" s="1"/>
  <c r="E70" i="80" s="1"/>
  <c r="E71" i="80" s="1"/>
  <c r="E72" i="80" s="1"/>
  <c r="E73" i="80" s="1"/>
  <c r="E74" i="80" s="1"/>
  <c r="E75" i="80" s="1"/>
  <c r="E76" i="80" s="1"/>
  <c r="E77" i="80" s="1"/>
  <c r="E78" i="80" s="1"/>
  <c r="E79" i="80" s="1"/>
  <c r="E80" i="80" s="1"/>
  <c r="E81" i="80" s="1"/>
  <c r="E82" i="80" s="1"/>
  <c r="E83" i="80" s="1"/>
  <c r="E84" i="80" s="1"/>
  <c r="E85" i="80" s="1"/>
  <c r="E86" i="80" s="1"/>
  <c r="E87" i="80" s="1"/>
  <c r="E88" i="80" s="1"/>
  <c r="E89" i="80" s="1"/>
  <c r="E90" i="80" s="1"/>
  <c r="E91" i="80" s="1"/>
  <c r="E92" i="80" s="1"/>
  <c r="E93" i="80" s="1"/>
  <c r="E94" i="80" s="1"/>
  <c r="E95" i="80" s="1"/>
  <c r="E96" i="80" s="1"/>
  <c r="E97" i="80" s="1"/>
  <c r="E98" i="80" s="1"/>
  <c r="E99" i="80" s="1"/>
  <c r="E100" i="80" s="1"/>
  <c r="E101" i="80" s="1"/>
  <c r="E102" i="80" s="1"/>
  <c r="E103" i="80" s="1"/>
  <c r="E104" i="80" s="1"/>
  <c r="E105" i="80" s="1"/>
  <c r="E106" i="80" s="1"/>
  <c r="E107" i="80" s="1"/>
  <c r="E108" i="80" s="1"/>
  <c r="E109" i="80" s="1"/>
  <c r="E110" i="80" s="1"/>
  <c r="E111" i="80" s="1"/>
  <c r="E112" i="80" s="1"/>
  <c r="E113" i="80" s="1"/>
  <c r="E114" i="80" s="1"/>
  <c r="E115" i="80" s="1"/>
  <c r="E116" i="80" s="1"/>
  <c r="E117" i="80" s="1"/>
  <c r="E118" i="80" s="1"/>
  <c r="E119" i="80" s="1"/>
  <c r="E120" i="80" s="1"/>
  <c r="E121" i="80" s="1"/>
  <c r="E122" i="80" s="1"/>
  <c r="E123" i="80" s="1"/>
  <c r="E124" i="80" s="1"/>
  <c r="E125" i="80" s="1"/>
  <c r="E126" i="80" s="1"/>
  <c r="E127" i="80" s="1"/>
  <c r="E128" i="80" s="1"/>
  <c r="E129" i="80" s="1"/>
  <c r="E130" i="80" s="1"/>
  <c r="E131" i="80" s="1"/>
  <c r="E132" i="80" s="1"/>
  <c r="E133" i="80" s="1"/>
  <c r="E134" i="80" s="1"/>
  <c r="E135" i="80" s="1"/>
  <c r="E136" i="80" s="1"/>
  <c r="E137" i="80" s="1"/>
  <c r="E138" i="80" s="1"/>
  <c r="E139" i="80" s="1"/>
  <c r="E140" i="80" s="1"/>
  <c r="E141" i="80" s="1"/>
  <c r="E142" i="80" s="1"/>
  <c r="E143" i="80" s="1"/>
  <c r="E144" i="80" s="1"/>
  <c r="E145" i="80" s="1"/>
  <c r="E146" i="80" s="1"/>
  <c r="F9" i="50"/>
  <c r="F10" i="50" s="1"/>
  <c r="F11" i="50" s="1"/>
  <c r="F12" i="50" s="1"/>
  <c r="F13" i="50" s="1"/>
  <c r="F14" i="50" s="1"/>
  <c r="F15" i="50" s="1"/>
  <c r="F16" i="50" s="1"/>
  <c r="F17" i="50" s="1"/>
  <c r="F18" i="50" s="1"/>
  <c r="F19" i="50" s="1"/>
  <c r="F20" i="50" s="1"/>
  <c r="F21" i="50" s="1"/>
  <c r="F22" i="50" s="1"/>
  <c r="F23" i="50" s="1"/>
  <c r="F24" i="50" s="1"/>
  <c r="F25" i="50" s="1"/>
  <c r="F26" i="50" s="1"/>
  <c r="F27" i="50" s="1"/>
  <c r="F28" i="50" s="1"/>
  <c r="F29" i="50" s="1"/>
  <c r="F30" i="50" s="1"/>
  <c r="F31" i="50" s="1"/>
  <c r="F32" i="50" s="1"/>
  <c r="F33" i="50" s="1"/>
  <c r="F34" i="50" s="1"/>
  <c r="F35" i="50" s="1"/>
  <c r="F36" i="50" s="1"/>
  <c r="F37" i="50" s="1"/>
  <c r="F38" i="50" s="1"/>
  <c r="F39" i="50" s="1"/>
  <c r="F40" i="50" s="1"/>
  <c r="F41" i="50" s="1"/>
  <c r="F42" i="50" s="1"/>
  <c r="F43" i="50" s="1"/>
  <c r="F44" i="50" s="1"/>
  <c r="F45" i="50" s="1"/>
  <c r="F46" i="50" s="1"/>
  <c r="F47" i="50" s="1"/>
  <c r="F48" i="50" s="1"/>
  <c r="F49" i="50" s="1"/>
  <c r="F50" i="50" s="1"/>
  <c r="F51" i="50" s="1"/>
  <c r="F52" i="50" s="1"/>
  <c r="F53" i="50" s="1"/>
  <c r="E9" i="50"/>
  <c r="E10" i="50" s="1"/>
  <c r="E11" i="50" s="1"/>
  <c r="E12" i="50" s="1"/>
  <c r="E13" i="50" s="1"/>
  <c r="E14" i="50" s="1"/>
  <c r="E15" i="50" s="1"/>
  <c r="E16" i="50" s="1"/>
  <c r="E17" i="50" s="1"/>
  <c r="E18" i="50" s="1"/>
  <c r="E19" i="50" s="1"/>
  <c r="E20" i="50" s="1"/>
  <c r="E21" i="50" s="1"/>
  <c r="E22" i="50" s="1"/>
  <c r="E23" i="50" s="1"/>
  <c r="E24" i="50" s="1"/>
  <c r="E25" i="50" s="1"/>
  <c r="E26" i="50" s="1"/>
  <c r="E27" i="50" s="1"/>
  <c r="E28" i="50" s="1"/>
  <c r="E29" i="50" s="1"/>
  <c r="E30" i="50" s="1"/>
  <c r="E31" i="50" s="1"/>
  <c r="E32" i="50" s="1"/>
  <c r="E33" i="50" s="1"/>
  <c r="E34" i="50" s="1"/>
  <c r="E35" i="50" s="1"/>
  <c r="E36" i="50" s="1"/>
  <c r="E37" i="50" s="1"/>
  <c r="E38" i="50" s="1"/>
  <c r="E39" i="50" s="1"/>
  <c r="E40" i="50" s="1"/>
  <c r="E41" i="50" s="1"/>
  <c r="E42" i="50" s="1"/>
  <c r="E43" i="50" s="1"/>
  <c r="E44" i="50" s="1"/>
  <c r="E45" i="50" s="1"/>
  <c r="E46" i="50" s="1"/>
  <c r="E47" i="50" s="1"/>
  <c r="E48" i="50" s="1"/>
  <c r="E49" i="50" s="1"/>
  <c r="E50" i="50" s="1"/>
  <c r="E51" i="50" s="1"/>
  <c r="E52" i="50" s="1"/>
  <c r="E53" i="50" s="1"/>
  <c r="E54" i="50" s="1"/>
  <c r="E55" i="50" s="1"/>
  <c r="F9" i="20"/>
  <c r="F10" i="20" s="1"/>
  <c r="F11" i="20" s="1"/>
  <c r="F12" i="20" s="1"/>
  <c r="F13" i="20" s="1"/>
  <c r="F14" i="20" s="1"/>
  <c r="F15" i="20" s="1"/>
  <c r="F16" i="20" s="1"/>
  <c r="F17" i="20" s="1"/>
  <c r="F18" i="20" s="1"/>
  <c r="F19" i="20" s="1"/>
  <c r="F20" i="20" s="1"/>
  <c r="F21" i="20" s="1"/>
  <c r="F22" i="20" s="1"/>
  <c r="F23" i="20" s="1"/>
  <c r="F24" i="20" s="1"/>
  <c r="F25" i="20" s="1"/>
  <c r="F26" i="20" s="1"/>
  <c r="F27" i="20" s="1"/>
  <c r="F28" i="20" s="1"/>
  <c r="F29" i="20" s="1"/>
  <c r="F30" i="20" s="1"/>
  <c r="F31" i="20" s="1"/>
  <c r="F32" i="20" s="1"/>
  <c r="F33" i="20" s="1"/>
  <c r="F34" i="20" s="1"/>
  <c r="F35" i="20" s="1"/>
  <c r="F36" i="20" s="1"/>
  <c r="F37" i="20" s="1"/>
  <c r="F38" i="20" s="1"/>
  <c r="F39" i="20" s="1"/>
  <c r="F40" i="20" s="1"/>
  <c r="F41" i="20" s="1"/>
  <c r="F42" i="20" s="1"/>
  <c r="F43" i="20" s="1"/>
  <c r="F44" i="20" s="1"/>
  <c r="F45" i="20" s="1"/>
  <c r="F46" i="20" s="1"/>
  <c r="F47" i="20" s="1"/>
  <c r="F48" i="20" s="1"/>
  <c r="F49" i="20" s="1"/>
  <c r="F50" i="20" s="1"/>
  <c r="F51" i="20" s="1"/>
  <c r="F52" i="20" s="1"/>
  <c r="F53" i="20" s="1"/>
  <c r="F54" i="20" s="1"/>
  <c r="F55" i="20" s="1"/>
  <c r="F56" i="20" s="1"/>
  <c r="F57" i="20" s="1"/>
  <c r="F58" i="20" s="1"/>
  <c r="F59" i="20" s="1"/>
  <c r="F60" i="20" s="1"/>
  <c r="F61" i="20" s="1"/>
  <c r="F62" i="20" s="1"/>
  <c r="F63" i="20" s="1"/>
  <c r="F64" i="20" s="1"/>
  <c r="F65" i="20" s="1"/>
  <c r="F66" i="20" s="1"/>
  <c r="F67" i="20" s="1"/>
  <c r="F68" i="20" s="1"/>
  <c r="F69" i="20" s="1"/>
  <c r="F70" i="20" s="1"/>
  <c r="F71" i="20" s="1"/>
  <c r="F72" i="20" s="1"/>
  <c r="F73" i="20" s="1"/>
  <c r="F74" i="20" s="1"/>
  <c r="F75" i="20" s="1"/>
  <c r="F76" i="20" s="1"/>
  <c r="F77" i="20" s="1"/>
  <c r="F78" i="20" s="1"/>
  <c r="F79" i="20" s="1"/>
  <c r="F80" i="20" s="1"/>
  <c r="F81" i="20" s="1"/>
  <c r="F82" i="20" s="1"/>
  <c r="F83" i="20" s="1"/>
  <c r="F84" i="20" s="1"/>
  <c r="F85" i="20" s="1"/>
  <c r="F86" i="20" s="1"/>
  <c r="F87" i="20" s="1"/>
  <c r="F88" i="20" s="1"/>
  <c r="F89" i="20" s="1"/>
  <c r="F90" i="20" s="1"/>
  <c r="F91" i="20" s="1"/>
  <c r="F92" i="20" s="1"/>
  <c r="F93" i="20" s="1"/>
  <c r="F94" i="20" s="1"/>
  <c r="F95" i="20" s="1"/>
  <c r="F96" i="20" s="1"/>
  <c r="F97" i="20" s="1"/>
  <c r="F98" i="20" s="1"/>
  <c r="F99" i="20" s="1"/>
  <c r="F100" i="20" s="1"/>
  <c r="F101" i="20" s="1"/>
  <c r="F102" i="20" s="1"/>
  <c r="F103" i="20" s="1"/>
  <c r="F104" i="20" s="1"/>
  <c r="F105" i="20" s="1"/>
  <c r="F106" i="20" s="1"/>
  <c r="F107" i="20" s="1"/>
  <c r="F108" i="20" s="1"/>
  <c r="F109" i="20" s="1"/>
  <c r="F110" i="20" s="1"/>
  <c r="F111" i="20" s="1"/>
  <c r="F112" i="20" s="1"/>
  <c r="F113" i="20" s="1"/>
  <c r="F114" i="20" s="1"/>
  <c r="F115" i="20" s="1"/>
  <c r="F116" i="20" s="1"/>
  <c r="F117" i="20" s="1"/>
  <c r="F118" i="20" s="1"/>
  <c r="F119" i="20" s="1"/>
  <c r="F120" i="20" s="1"/>
  <c r="F121" i="20" s="1"/>
  <c r="F122" i="20" s="1"/>
  <c r="F123" i="20" s="1"/>
  <c r="F124" i="20" s="1"/>
  <c r="F125" i="20" s="1"/>
  <c r="F126" i="20" s="1"/>
  <c r="F127" i="20" s="1"/>
  <c r="F128" i="20" s="1"/>
  <c r="F129" i="20" s="1"/>
  <c r="F130" i="20" s="1"/>
  <c r="F131" i="20" s="1"/>
  <c r="F132" i="20" s="1"/>
  <c r="F133" i="20" s="1"/>
  <c r="F134" i="20" s="1"/>
  <c r="F135" i="20" s="1"/>
  <c r="F136" i="20" s="1"/>
  <c r="F137" i="20" s="1"/>
  <c r="F138" i="20" s="1"/>
  <c r="F139" i="20" s="1"/>
  <c r="F140" i="20" s="1"/>
  <c r="F141" i="20" s="1"/>
  <c r="F142" i="20" s="1"/>
  <c r="F143" i="20" s="1"/>
  <c r="F144" i="20" s="1"/>
  <c r="F145" i="20" s="1"/>
  <c r="F146" i="20" s="1"/>
  <c r="F147" i="20" s="1"/>
  <c r="F148" i="20" s="1"/>
  <c r="F149" i="20" s="1"/>
  <c r="F150" i="20" s="1"/>
  <c r="F151" i="20" s="1"/>
  <c r="F152" i="20" s="1"/>
  <c r="F153" i="20" s="1"/>
  <c r="F154" i="20" s="1"/>
  <c r="F155" i="20" s="1"/>
  <c r="F156" i="20" s="1"/>
  <c r="F157" i="20" s="1"/>
  <c r="F158" i="20" s="1"/>
  <c r="F159" i="20" s="1"/>
  <c r="F160" i="20" s="1"/>
  <c r="F161" i="20" s="1"/>
  <c r="F162" i="20" s="1"/>
  <c r="F163" i="20" s="1"/>
  <c r="F164" i="20" s="1"/>
  <c r="F165" i="20" s="1"/>
  <c r="F166" i="20" s="1"/>
  <c r="F167" i="20" s="1"/>
  <c r="F168" i="20" s="1"/>
  <c r="F169" i="20" s="1"/>
  <c r="F170" i="20" s="1"/>
  <c r="F171" i="20" s="1"/>
  <c r="F172" i="20" s="1"/>
  <c r="F173" i="20" s="1"/>
  <c r="F174" i="20" s="1"/>
  <c r="F175" i="20" s="1"/>
  <c r="F176" i="20" s="1"/>
  <c r="F177" i="20" s="1"/>
  <c r="F178" i="20" s="1"/>
  <c r="F179" i="20" s="1"/>
  <c r="F180" i="20" s="1"/>
  <c r="F181" i="20" s="1"/>
  <c r="F182" i="20" s="1"/>
  <c r="F183" i="20" s="1"/>
  <c r="F184" i="20" s="1"/>
  <c r="F185" i="20" s="1"/>
  <c r="F186" i="20" s="1"/>
  <c r="F187" i="20" s="1"/>
  <c r="F188" i="20" s="1"/>
  <c r="F189" i="20" s="1"/>
  <c r="F190" i="20" s="1"/>
  <c r="F191" i="20" s="1"/>
  <c r="F192" i="20" s="1"/>
  <c r="F193" i="20" s="1"/>
  <c r="F194" i="20" s="1"/>
  <c r="F195" i="20" s="1"/>
  <c r="F196" i="20" s="1"/>
  <c r="F197" i="20" s="1"/>
  <c r="F198" i="20" s="1"/>
  <c r="F199" i="20" s="1"/>
  <c r="F200" i="20" s="1"/>
  <c r="F201" i="20" s="1"/>
  <c r="F202" i="20" s="1"/>
  <c r="F203" i="20" s="1"/>
  <c r="F204" i="20" s="1"/>
  <c r="F205" i="20" s="1"/>
  <c r="F206" i="20" s="1"/>
  <c r="F207" i="20" s="1"/>
  <c r="F208" i="20" s="1"/>
  <c r="F209" i="20" s="1"/>
  <c r="E9" i="20"/>
  <c r="E10" i="20" s="1"/>
  <c r="E11" i="20" s="1"/>
  <c r="E12" i="20" s="1"/>
  <c r="E13" i="20" s="1"/>
  <c r="E14" i="20" s="1"/>
  <c r="E15" i="20" s="1"/>
  <c r="E16" i="20" s="1"/>
  <c r="E17" i="20" s="1"/>
  <c r="E18" i="20" s="1"/>
  <c r="E19" i="20" s="1"/>
  <c r="E20" i="20" s="1"/>
  <c r="E21" i="20" s="1"/>
  <c r="E22" i="20" s="1"/>
  <c r="E23" i="20" s="1"/>
  <c r="E24" i="20" s="1"/>
  <c r="E25" i="20" s="1"/>
  <c r="E26" i="20" s="1"/>
  <c r="E27" i="20" s="1"/>
  <c r="E28" i="20" s="1"/>
  <c r="E29" i="20" s="1"/>
  <c r="E30" i="20" s="1"/>
  <c r="E31" i="20" s="1"/>
  <c r="E32" i="20" s="1"/>
  <c r="E33" i="20" s="1"/>
  <c r="E34" i="20" s="1"/>
  <c r="E35" i="20" s="1"/>
  <c r="E36" i="20" s="1"/>
  <c r="E37" i="20" s="1"/>
  <c r="E38" i="20" s="1"/>
  <c r="E39" i="20" s="1"/>
  <c r="E40" i="20" s="1"/>
  <c r="E41" i="20" s="1"/>
  <c r="E42" i="20" s="1"/>
  <c r="E43" i="20" s="1"/>
  <c r="E44" i="20" s="1"/>
  <c r="E45" i="20" s="1"/>
  <c r="E46" i="20" s="1"/>
  <c r="E47" i="20" s="1"/>
  <c r="E48" i="20" s="1"/>
  <c r="E49" i="20" s="1"/>
  <c r="E50" i="20" s="1"/>
  <c r="E51" i="20" s="1"/>
  <c r="E52" i="20" s="1"/>
  <c r="E53" i="20" s="1"/>
  <c r="E54" i="20" s="1"/>
  <c r="E55" i="20" s="1"/>
  <c r="E56" i="20" s="1"/>
  <c r="E57" i="20" s="1"/>
  <c r="E58" i="20" s="1"/>
  <c r="E59" i="20" s="1"/>
  <c r="E60" i="20" s="1"/>
  <c r="E61" i="20" s="1"/>
  <c r="E62" i="20" s="1"/>
  <c r="E63" i="20" s="1"/>
  <c r="E64" i="20" s="1"/>
  <c r="E65" i="20" s="1"/>
  <c r="E66" i="20" s="1"/>
  <c r="E67" i="20" s="1"/>
  <c r="E68" i="20" s="1"/>
  <c r="E69" i="20" s="1"/>
  <c r="E70" i="20" s="1"/>
  <c r="E71" i="20" s="1"/>
  <c r="E72" i="20" s="1"/>
  <c r="E73" i="20" s="1"/>
  <c r="E74" i="20" s="1"/>
  <c r="E75" i="20" s="1"/>
  <c r="E76" i="20" s="1"/>
  <c r="E77" i="20" s="1"/>
  <c r="E78" i="20" s="1"/>
  <c r="E79" i="20" s="1"/>
  <c r="E80" i="20" s="1"/>
  <c r="E81" i="20" s="1"/>
  <c r="E82" i="20" s="1"/>
  <c r="E83" i="20" s="1"/>
  <c r="E84" i="20" s="1"/>
  <c r="E85" i="20" s="1"/>
  <c r="E86" i="20" s="1"/>
  <c r="E87" i="20" s="1"/>
  <c r="E88" i="20" s="1"/>
  <c r="E89" i="20" s="1"/>
  <c r="E90" i="20" s="1"/>
  <c r="E91" i="20" s="1"/>
  <c r="E92" i="20" s="1"/>
  <c r="E93" i="20" s="1"/>
  <c r="E94" i="20" s="1"/>
  <c r="E95" i="20" s="1"/>
  <c r="E96" i="20" s="1"/>
  <c r="E97" i="20" s="1"/>
  <c r="E98" i="20" s="1"/>
  <c r="E99" i="20" s="1"/>
  <c r="E100" i="20" s="1"/>
  <c r="E101" i="20" s="1"/>
  <c r="E102" i="20" s="1"/>
  <c r="E103" i="20" s="1"/>
  <c r="E104" i="20" s="1"/>
  <c r="E105" i="20" s="1"/>
  <c r="E106" i="20" s="1"/>
  <c r="E107" i="20" s="1"/>
  <c r="E108" i="20" s="1"/>
  <c r="E109" i="20" s="1"/>
  <c r="E110" i="20" s="1"/>
  <c r="E111" i="20" s="1"/>
  <c r="E112" i="20" s="1"/>
  <c r="E113" i="20" s="1"/>
  <c r="E114" i="20" s="1"/>
  <c r="E115" i="20" s="1"/>
  <c r="E116" i="20" s="1"/>
  <c r="E117" i="20" s="1"/>
  <c r="E118" i="20" s="1"/>
  <c r="E119" i="20" s="1"/>
  <c r="E120" i="20" s="1"/>
  <c r="E121" i="20" s="1"/>
  <c r="E122" i="20" s="1"/>
  <c r="E123" i="20" s="1"/>
  <c r="E124" i="20" s="1"/>
  <c r="E125" i="20" s="1"/>
  <c r="E126" i="20" s="1"/>
  <c r="E127" i="20" s="1"/>
  <c r="E128" i="20" s="1"/>
  <c r="E129" i="20" s="1"/>
  <c r="E130" i="20" s="1"/>
  <c r="E131" i="20" s="1"/>
  <c r="E132" i="20" s="1"/>
  <c r="E133" i="20" s="1"/>
  <c r="E134" i="20" s="1"/>
  <c r="E135" i="20" s="1"/>
  <c r="E136" i="20" s="1"/>
  <c r="E137" i="20" s="1"/>
  <c r="E138" i="20" s="1"/>
  <c r="E139" i="20" s="1"/>
  <c r="E140" i="20" s="1"/>
  <c r="E141" i="20" s="1"/>
  <c r="E142" i="20" s="1"/>
  <c r="E143" i="20" s="1"/>
  <c r="E144" i="20" s="1"/>
  <c r="E145" i="20" s="1"/>
  <c r="E146" i="20" s="1"/>
  <c r="E147" i="20" s="1"/>
  <c r="E148" i="20" s="1"/>
  <c r="E149" i="20" s="1"/>
  <c r="E150" i="20" s="1"/>
  <c r="E151" i="20" s="1"/>
  <c r="E152" i="20" s="1"/>
  <c r="E153" i="20" s="1"/>
  <c r="E154" i="20" s="1"/>
  <c r="E155" i="20" s="1"/>
  <c r="E156" i="20" s="1"/>
  <c r="E157" i="20" s="1"/>
  <c r="E158" i="20" s="1"/>
  <c r="E159" i="20" s="1"/>
  <c r="E160" i="20" s="1"/>
  <c r="E161" i="20" s="1"/>
  <c r="E162" i="20" s="1"/>
  <c r="E163" i="20" s="1"/>
  <c r="E164" i="20" s="1"/>
  <c r="E165" i="20" s="1"/>
  <c r="E166" i="20" s="1"/>
  <c r="E167" i="20" s="1"/>
  <c r="E168" i="20" s="1"/>
  <c r="E169" i="20" s="1"/>
  <c r="E170" i="20" s="1"/>
  <c r="E171" i="20" s="1"/>
  <c r="E172" i="20" s="1"/>
  <c r="E173" i="20" s="1"/>
  <c r="E174" i="20" s="1"/>
  <c r="E175" i="20" s="1"/>
  <c r="E176" i="20" s="1"/>
  <c r="E177" i="20" s="1"/>
  <c r="E178" i="20" s="1"/>
  <c r="E179" i="20" s="1"/>
  <c r="E180" i="20" s="1"/>
  <c r="E181" i="20" s="1"/>
  <c r="E182" i="20" s="1"/>
  <c r="E183" i="20" s="1"/>
  <c r="E184" i="20" s="1"/>
  <c r="E185" i="20" s="1"/>
  <c r="E186" i="20" s="1"/>
  <c r="E187" i="20" s="1"/>
  <c r="E188" i="20" s="1"/>
  <c r="E189" i="20" s="1"/>
  <c r="E190" i="20" s="1"/>
  <c r="E191" i="20" s="1"/>
  <c r="E192" i="20" s="1"/>
  <c r="E193" i="20" s="1"/>
  <c r="E194" i="20" s="1"/>
  <c r="E195" i="20" s="1"/>
  <c r="E196" i="20" s="1"/>
  <c r="E197" i="20" s="1"/>
  <c r="E198" i="20" s="1"/>
  <c r="E199" i="20" s="1"/>
  <c r="E200" i="20" s="1"/>
  <c r="E201" i="20" s="1"/>
  <c r="E202" i="20" s="1"/>
  <c r="E203" i="20" s="1"/>
  <c r="E204" i="20" s="1"/>
  <c r="E205" i="20" s="1"/>
  <c r="E206" i="20" s="1"/>
  <c r="E207" i="20" s="1"/>
  <c r="E208" i="20" s="1"/>
  <c r="E209" i="20" s="1"/>
  <c r="F9" i="28"/>
  <c r="F10" i="28" s="1"/>
  <c r="F11" i="28" s="1"/>
  <c r="F12" i="28" s="1"/>
  <c r="F13" i="28" s="1"/>
  <c r="F14" i="28" s="1"/>
  <c r="F15" i="28" s="1"/>
  <c r="F16" i="28" s="1"/>
  <c r="F17" i="28" s="1"/>
  <c r="F18" i="28" s="1"/>
  <c r="F19" i="28" s="1"/>
  <c r="F20" i="28" s="1"/>
  <c r="F21" i="28" s="1"/>
  <c r="F22" i="28" s="1"/>
  <c r="F23" i="28" s="1"/>
  <c r="F24" i="28" s="1"/>
  <c r="F25" i="28" s="1"/>
  <c r="F26" i="28" s="1"/>
  <c r="F27" i="28" s="1"/>
  <c r="F28" i="28" s="1"/>
  <c r="F29" i="28" s="1"/>
  <c r="F30" i="28" s="1"/>
  <c r="F31" i="28" s="1"/>
  <c r="F32" i="28" s="1"/>
  <c r="F33" i="28" s="1"/>
  <c r="F34" i="28" s="1"/>
  <c r="F35" i="28" s="1"/>
  <c r="F36" i="28" s="1"/>
  <c r="F37" i="28" s="1"/>
  <c r="F38" i="28" s="1"/>
  <c r="F39" i="28" s="1"/>
  <c r="F40" i="28" s="1"/>
  <c r="F41" i="28" s="1"/>
  <c r="F42" i="28" s="1"/>
  <c r="F43" i="28" s="1"/>
  <c r="F44" i="28" s="1"/>
  <c r="F45" i="28" s="1"/>
  <c r="F46" i="28" s="1"/>
  <c r="F47" i="28" s="1"/>
  <c r="F48" i="28" s="1"/>
  <c r="F49" i="28" s="1"/>
  <c r="F50" i="28" s="1"/>
  <c r="F51" i="28" s="1"/>
  <c r="F52" i="28" s="1"/>
  <c r="F53" i="28" s="1"/>
  <c r="F54" i="28" s="1"/>
  <c r="F55" i="28" s="1"/>
  <c r="F56" i="28" s="1"/>
  <c r="F57" i="28" s="1"/>
  <c r="F58" i="28" s="1"/>
  <c r="F59" i="28" s="1"/>
  <c r="F60" i="28" s="1"/>
  <c r="F61" i="28" s="1"/>
  <c r="F62" i="28" s="1"/>
  <c r="F63" i="28" s="1"/>
  <c r="F64" i="28" s="1"/>
  <c r="F65" i="28" s="1"/>
  <c r="F66" i="28" s="1"/>
  <c r="F67" i="28" s="1"/>
  <c r="F68" i="28" s="1"/>
  <c r="F69" i="28" s="1"/>
  <c r="F70" i="28" s="1"/>
  <c r="F71" i="28" s="1"/>
  <c r="F72" i="28" s="1"/>
  <c r="F73" i="28" s="1"/>
  <c r="F74" i="28" s="1"/>
  <c r="F75" i="28" s="1"/>
  <c r="F76" i="28" s="1"/>
  <c r="F77" i="28" s="1"/>
  <c r="F78" i="28" s="1"/>
  <c r="F79" i="28" s="1"/>
  <c r="F80" i="28" s="1"/>
  <c r="F81" i="28" s="1"/>
  <c r="F82" i="28" s="1"/>
  <c r="F83" i="28" s="1"/>
  <c r="F84" i="28" s="1"/>
  <c r="F85" i="28" s="1"/>
  <c r="F86" i="28" s="1"/>
  <c r="F87" i="28" s="1"/>
  <c r="F88" i="28" s="1"/>
  <c r="F89" i="28" s="1"/>
  <c r="F90" i="28" s="1"/>
  <c r="F91" i="28" s="1"/>
  <c r="F92" i="28" s="1"/>
  <c r="F93" i="28" s="1"/>
  <c r="F94" i="28" s="1"/>
  <c r="F95" i="28" s="1"/>
  <c r="F96" i="28" s="1"/>
  <c r="F97" i="28" s="1"/>
  <c r="F98" i="28" s="1"/>
  <c r="F99" i="28" s="1"/>
  <c r="F100" i="28" s="1"/>
  <c r="F101" i="28" s="1"/>
  <c r="F102" i="28" s="1"/>
  <c r="F103" i="28" s="1"/>
  <c r="F104" i="28" s="1"/>
  <c r="F105" i="28" s="1"/>
  <c r="F106" i="28" s="1"/>
  <c r="F107" i="28" s="1"/>
  <c r="F108" i="28" s="1"/>
  <c r="F109" i="28" s="1"/>
  <c r="F110" i="28" s="1"/>
  <c r="F111" i="28" s="1"/>
  <c r="F112" i="28" s="1"/>
  <c r="F113" i="28" s="1"/>
  <c r="F114" i="28" s="1"/>
  <c r="F115" i="28" s="1"/>
  <c r="F116" i="28" s="1"/>
  <c r="F117" i="28" s="1"/>
  <c r="F118" i="28" s="1"/>
  <c r="F119" i="28" s="1"/>
  <c r="F120" i="28" s="1"/>
  <c r="F121" i="28" s="1"/>
  <c r="F122" i="28" s="1"/>
  <c r="F123" i="28" s="1"/>
  <c r="F124" i="28" s="1"/>
  <c r="F125" i="28" s="1"/>
  <c r="F126" i="28" s="1"/>
  <c r="F127" i="28" s="1"/>
  <c r="F128" i="28" s="1"/>
  <c r="F129" i="28" s="1"/>
  <c r="F130" i="28" s="1"/>
  <c r="F131" i="28" s="1"/>
  <c r="F132" i="28" s="1"/>
  <c r="F133" i="28" s="1"/>
  <c r="F134" i="28" s="1"/>
  <c r="F135" i="28" s="1"/>
  <c r="F136" i="28" s="1"/>
  <c r="F137" i="28" s="1"/>
  <c r="F138" i="28" s="1"/>
  <c r="F139" i="28" s="1"/>
  <c r="F140" i="28" s="1"/>
  <c r="F141" i="28" s="1"/>
  <c r="F142" i="28" s="1"/>
  <c r="F143" i="28" s="1"/>
  <c r="F144" i="28" s="1"/>
  <c r="F145" i="28" s="1"/>
  <c r="F146" i="28" s="1"/>
  <c r="F147" i="28" s="1"/>
  <c r="F148" i="28" s="1"/>
  <c r="F149" i="28" s="1"/>
  <c r="F150" i="28" s="1"/>
  <c r="F151" i="28" s="1"/>
  <c r="F152" i="28" s="1"/>
  <c r="F153" i="28" s="1"/>
  <c r="F154" i="28" s="1"/>
  <c r="F155" i="28" s="1"/>
  <c r="F156" i="28" s="1"/>
  <c r="F157" i="28" s="1"/>
  <c r="F158" i="28" s="1"/>
  <c r="F159" i="28" s="1"/>
  <c r="F160" i="28" s="1"/>
  <c r="F161" i="28" s="1"/>
  <c r="F162" i="28" s="1"/>
  <c r="F163" i="28" s="1"/>
  <c r="F164" i="28" s="1"/>
  <c r="F165" i="28" s="1"/>
  <c r="F166" i="28" s="1"/>
  <c r="F167" i="28" s="1"/>
  <c r="F168" i="28" s="1"/>
  <c r="F169" i="28" s="1"/>
  <c r="F170" i="28" s="1"/>
  <c r="F171" i="28" s="1"/>
  <c r="F172" i="28" s="1"/>
  <c r="F173" i="28" s="1"/>
  <c r="F174" i="28" s="1"/>
  <c r="F175" i="28" s="1"/>
  <c r="F176" i="28" s="1"/>
  <c r="F177" i="28" s="1"/>
  <c r="F178" i="28" s="1"/>
  <c r="F179" i="28" s="1"/>
  <c r="F180" i="28" s="1"/>
  <c r="F181" i="28" s="1"/>
  <c r="F182" i="28" s="1"/>
  <c r="F183" i="28" s="1"/>
  <c r="F184" i="28" s="1"/>
  <c r="F185" i="28" s="1"/>
  <c r="F186" i="28" s="1"/>
  <c r="F187" i="28" s="1"/>
  <c r="F188" i="28" s="1"/>
  <c r="F189" i="28" s="1"/>
  <c r="F190" i="28" s="1"/>
  <c r="F191" i="28" s="1"/>
  <c r="F192" i="28" s="1"/>
  <c r="F193" i="28" s="1"/>
  <c r="F194" i="28" s="1"/>
  <c r="F195" i="28" s="1"/>
  <c r="F196" i="28" s="1"/>
  <c r="F197" i="28" s="1"/>
  <c r="F198" i="28" s="1"/>
  <c r="F199" i="28" s="1"/>
  <c r="F200" i="28" s="1"/>
  <c r="F201" i="28" s="1"/>
  <c r="F202" i="28" s="1"/>
  <c r="F203" i="28" s="1"/>
  <c r="F204" i="28" s="1"/>
  <c r="F205" i="28" s="1"/>
  <c r="F206" i="28" s="1"/>
  <c r="F207" i="28" s="1"/>
  <c r="F208" i="28" s="1"/>
  <c r="F209" i="28" s="1"/>
  <c r="F210" i="28" s="1"/>
  <c r="F211" i="28" s="1"/>
  <c r="F212" i="28" s="1"/>
  <c r="F213" i="28" s="1"/>
  <c r="F214" i="28" s="1"/>
  <c r="E9" i="28"/>
  <c r="E10" i="28" s="1"/>
  <c r="E11" i="28" s="1"/>
  <c r="E12" i="28" s="1"/>
  <c r="E13" i="28" s="1"/>
  <c r="E14" i="28" s="1"/>
  <c r="E15" i="28" s="1"/>
  <c r="E16" i="28" s="1"/>
  <c r="E17" i="28" s="1"/>
  <c r="E18" i="28" s="1"/>
  <c r="E19" i="28" s="1"/>
  <c r="E20" i="28" s="1"/>
  <c r="E21" i="28" s="1"/>
  <c r="E22" i="28" s="1"/>
  <c r="E23" i="28" s="1"/>
  <c r="E24" i="28" s="1"/>
  <c r="E25" i="28" s="1"/>
  <c r="E26" i="28" s="1"/>
  <c r="E27" i="28" s="1"/>
  <c r="E28" i="28" s="1"/>
  <c r="E29" i="28" s="1"/>
  <c r="E30" i="28" s="1"/>
  <c r="E31" i="28" s="1"/>
  <c r="E32" i="28" s="1"/>
  <c r="E33" i="28" s="1"/>
  <c r="E34" i="28" s="1"/>
  <c r="E35" i="28" s="1"/>
  <c r="E36" i="28" s="1"/>
  <c r="E37" i="28" s="1"/>
  <c r="E38" i="28" s="1"/>
  <c r="E39" i="28" s="1"/>
  <c r="E40" i="28" s="1"/>
  <c r="E41" i="28" s="1"/>
  <c r="E42" i="28" s="1"/>
  <c r="E43" i="28" s="1"/>
  <c r="E44" i="28" s="1"/>
  <c r="E45" i="28" s="1"/>
  <c r="E46" i="28" s="1"/>
  <c r="E47" i="28" s="1"/>
  <c r="E48" i="28" s="1"/>
  <c r="E49" i="28" s="1"/>
  <c r="E50" i="28" s="1"/>
  <c r="E51" i="28" s="1"/>
  <c r="E52" i="28" s="1"/>
  <c r="E53" i="28" s="1"/>
  <c r="E54" i="28" s="1"/>
  <c r="E55" i="28" s="1"/>
  <c r="E56" i="28" s="1"/>
  <c r="E57" i="28" s="1"/>
  <c r="E58" i="28" s="1"/>
  <c r="E59" i="28" s="1"/>
  <c r="E60" i="28" s="1"/>
  <c r="E61" i="28" s="1"/>
  <c r="E62" i="28" s="1"/>
  <c r="E63" i="28" s="1"/>
  <c r="E64" i="28" s="1"/>
  <c r="E65" i="28" s="1"/>
  <c r="E66" i="28" s="1"/>
  <c r="E67" i="28" s="1"/>
  <c r="E68" i="28" s="1"/>
  <c r="E69" i="28" s="1"/>
  <c r="E70" i="28" s="1"/>
  <c r="E71" i="28" s="1"/>
  <c r="E72" i="28" s="1"/>
  <c r="E73" i="28" s="1"/>
  <c r="E74" i="28" s="1"/>
  <c r="E75" i="28" s="1"/>
  <c r="E76" i="28" s="1"/>
  <c r="E77" i="28" s="1"/>
  <c r="E78" i="28" s="1"/>
  <c r="E79" i="28" s="1"/>
  <c r="E80" i="28" s="1"/>
  <c r="E81" i="28" s="1"/>
  <c r="E82" i="28" s="1"/>
  <c r="E83" i="28" s="1"/>
  <c r="E84" i="28" s="1"/>
  <c r="E85" i="28" s="1"/>
  <c r="E86" i="28" s="1"/>
  <c r="E87" i="28" s="1"/>
  <c r="E88" i="28" s="1"/>
  <c r="E89" i="28" s="1"/>
  <c r="E90" i="28" s="1"/>
  <c r="E91" i="28" s="1"/>
  <c r="E92" i="28" s="1"/>
  <c r="E93" i="28" s="1"/>
  <c r="E94" i="28" s="1"/>
  <c r="E95" i="28" s="1"/>
  <c r="E96" i="28" s="1"/>
  <c r="E97" i="28" s="1"/>
  <c r="E98" i="28" s="1"/>
  <c r="E99" i="28" s="1"/>
  <c r="E100" i="28" s="1"/>
  <c r="E101" i="28" s="1"/>
  <c r="E102" i="28" s="1"/>
  <c r="E103" i="28" s="1"/>
  <c r="E104" i="28" s="1"/>
  <c r="E105" i="28" s="1"/>
  <c r="E106" i="28" s="1"/>
  <c r="E107" i="28" s="1"/>
  <c r="E108" i="28" s="1"/>
  <c r="E109" i="28" s="1"/>
  <c r="E110" i="28" s="1"/>
  <c r="E111" i="28" s="1"/>
  <c r="E112" i="28" s="1"/>
  <c r="E113" i="28" s="1"/>
  <c r="E114" i="28" s="1"/>
  <c r="E115" i="28" s="1"/>
  <c r="E116" i="28" s="1"/>
  <c r="E117" i="28" s="1"/>
  <c r="E118" i="28" s="1"/>
  <c r="E119" i="28" s="1"/>
  <c r="E120" i="28" s="1"/>
  <c r="E121" i="28" s="1"/>
  <c r="E122" i="28" s="1"/>
  <c r="E123" i="28" s="1"/>
  <c r="E124" i="28" s="1"/>
  <c r="E125" i="28" s="1"/>
  <c r="E126" i="28" s="1"/>
  <c r="E127" i="28" s="1"/>
  <c r="E128" i="28" s="1"/>
  <c r="E129" i="28" s="1"/>
  <c r="E130" i="28" s="1"/>
  <c r="E131" i="28" s="1"/>
  <c r="E132" i="28" s="1"/>
  <c r="E133" i="28" s="1"/>
  <c r="E134" i="28" s="1"/>
  <c r="E135" i="28" s="1"/>
  <c r="E136" i="28" s="1"/>
  <c r="E137" i="28" s="1"/>
  <c r="E138" i="28" s="1"/>
  <c r="E139" i="28" s="1"/>
  <c r="E140" i="28" s="1"/>
  <c r="E141" i="28" s="1"/>
  <c r="E142" i="28" s="1"/>
  <c r="E143" i="28" s="1"/>
  <c r="E144" i="28" s="1"/>
  <c r="E145" i="28" s="1"/>
  <c r="E146" i="28" s="1"/>
  <c r="E147" i="28" s="1"/>
  <c r="E148" i="28" s="1"/>
  <c r="E149" i="28" s="1"/>
  <c r="E150" i="28" s="1"/>
  <c r="E151" i="28" s="1"/>
  <c r="E152" i="28" s="1"/>
  <c r="E153" i="28" s="1"/>
  <c r="E154" i="28" s="1"/>
  <c r="E155" i="28" s="1"/>
  <c r="E156" i="28" s="1"/>
  <c r="E157" i="28" s="1"/>
  <c r="E158" i="28" s="1"/>
  <c r="E159" i="28" s="1"/>
  <c r="E160" i="28" s="1"/>
  <c r="E161" i="28" s="1"/>
  <c r="E162" i="28" s="1"/>
  <c r="E163" i="28" s="1"/>
  <c r="E164" i="28" s="1"/>
  <c r="E165" i="28" s="1"/>
  <c r="E166" i="28" s="1"/>
  <c r="E167" i="28" s="1"/>
  <c r="E168" i="28" s="1"/>
  <c r="E169" i="28" s="1"/>
  <c r="E170" i="28" s="1"/>
  <c r="E171" i="28" s="1"/>
  <c r="E172" i="28" s="1"/>
  <c r="E173" i="28" s="1"/>
  <c r="E174" i="28" s="1"/>
  <c r="E175" i="28" s="1"/>
  <c r="E176" i="28" s="1"/>
  <c r="E177" i="28" s="1"/>
  <c r="E178" i="28" s="1"/>
  <c r="E179" i="28" s="1"/>
  <c r="E180" i="28" s="1"/>
  <c r="E181" i="28" s="1"/>
  <c r="E182" i="28" s="1"/>
  <c r="E183" i="28" s="1"/>
  <c r="E184" i="28" s="1"/>
  <c r="E185" i="28" s="1"/>
  <c r="E186" i="28" s="1"/>
  <c r="E187" i="28" s="1"/>
  <c r="E188" i="28" s="1"/>
  <c r="E189" i="28" s="1"/>
  <c r="E190" i="28" s="1"/>
  <c r="E191" i="28" s="1"/>
  <c r="E192" i="28" s="1"/>
  <c r="E193" i="28" s="1"/>
  <c r="E194" i="28" s="1"/>
  <c r="E195" i="28" s="1"/>
  <c r="E196" i="28" s="1"/>
  <c r="E197" i="28" s="1"/>
  <c r="E198" i="28" s="1"/>
  <c r="E199" i="28" s="1"/>
  <c r="E200" i="28" s="1"/>
  <c r="E201" i="28" s="1"/>
  <c r="E202" i="28" s="1"/>
  <c r="E203" i="28" s="1"/>
  <c r="E204" i="28" s="1"/>
  <c r="E205" i="28" s="1"/>
  <c r="E206" i="28" s="1"/>
  <c r="E207" i="28" s="1"/>
  <c r="E208" i="28" s="1"/>
  <c r="E209" i="28" s="1"/>
  <c r="E210" i="28" s="1"/>
  <c r="E211" i="28" s="1"/>
  <c r="E212" i="28" s="1"/>
  <c r="E213" i="28" s="1"/>
  <c r="E214" i="28" s="1"/>
  <c r="L54" i="38"/>
  <c r="L53" i="38"/>
  <c r="L52" i="38"/>
  <c r="L51" i="38"/>
  <c r="L50" i="38"/>
  <c r="L49" i="38"/>
  <c r="L48" i="38"/>
  <c r="L47" i="38"/>
  <c r="L46" i="38"/>
  <c r="L45" i="38"/>
  <c r="L44" i="38"/>
  <c r="L43" i="38"/>
  <c r="L42" i="38"/>
  <c r="L41" i="38"/>
  <c r="L40" i="38"/>
  <c r="L39" i="38"/>
  <c r="L38" i="38"/>
  <c r="L37" i="38"/>
  <c r="L36" i="38"/>
  <c r="L35" i="38"/>
  <c r="L34" i="38"/>
  <c r="L33" i="38"/>
  <c r="L32" i="38"/>
  <c r="L31" i="38"/>
  <c r="L30" i="38"/>
  <c r="L29" i="38"/>
  <c r="L28" i="38"/>
  <c r="L27" i="38"/>
  <c r="L26" i="38"/>
  <c r="L25" i="38"/>
  <c r="L24" i="38"/>
  <c r="L23" i="38"/>
  <c r="L22" i="38"/>
  <c r="L21" i="38"/>
  <c r="L20" i="38"/>
  <c r="L19" i="38"/>
  <c r="M9" i="38"/>
  <c r="F9" i="38"/>
  <c r="F10" i="38" s="1"/>
  <c r="F11" i="38" s="1"/>
  <c r="F12" i="38" s="1"/>
  <c r="F13" i="38" s="1"/>
  <c r="F14" i="38" s="1"/>
  <c r="F15" i="38" s="1"/>
  <c r="F16" i="38" s="1"/>
  <c r="F17" i="38" s="1"/>
  <c r="F18" i="38" s="1"/>
  <c r="F19" i="38" s="1"/>
  <c r="F20" i="38" s="1"/>
  <c r="F21" i="38" s="1"/>
  <c r="F22" i="38" s="1"/>
  <c r="F23" i="38" s="1"/>
  <c r="F24" i="38" s="1"/>
  <c r="F25" i="38" s="1"/>
  <c r="F26" i="38" s="1"/>
  <c r="F27" i="38" s="1"/>
  <c r="F28" i="38" s="1"/>
  <c r="F29" i="38" s="1"/>
  <c r="F30" i="38" s="1"/>
  <c r="F31" i="38" s="1"/>
  <c r="F32" i="38" s="1"/>
  <c r="F33" i="38" s="1"/>
  <c r="F34" i="38" s="1"/>
  <c r="F35" i="38" s="1"/>
  <c r="F36" i="38" s="1"/>
  <c r="F37" i="38" s="1"/>
  <c r="F38" i="38" s="1"/>
  <c r="F39" i="38" s="1"/>
  <c r="F40" i="38" s="1"/>
  <c r="F41" i="38" s="1"/>
  <c r="F42" i="38" s="1"/>
  <c r="F43" i="38" s="1"/>
  <c r="F44" i="38" s="1"/>
  <c r="F45" i="38" s="1"/>
  <c r="F46" i="38" s="1"/>
  <c r="F47" i="38" s="1"/>
  <c r="F48" i="38" s="1"/>
  <c r="F49" i="38" s="1"/>
  <c r="F50" i="38" s="1"/>
  <c r="F51" i="38" s="1"/>
  <c r="F52" i="38" s="1"/>
  <c r="F53" i="38" s="1"/>
  <c r="F54" i="38" s="1"/>
  <c r="F55" i="38" s="1"/>
  <c r="F56" i="38" s="1"/>
  <c r="F57" i="38" s="1"/>
  <c r="F58" i="38" s="1"/>
  <c r="F59" i="38" s="1"/>
  <c r="F60" i="38" s="1"/>
  <c r="F61" i="38" s="1"/>
  <c r="F62" i="38" s="1"/>
  <c r="F63" i="38" s="1"/>
  <c r="F64" i="38" s="1"/>
  <c r="F65" i="38" s="1"/>
  <c r="F66" i="38" s="1"/>
  <c r="F67" i="38" s="1"/>
  <c r="F68" i="38" s="1"/>
  <c r="F69" i="38" s="1"/>
  <c r="F70" i="38" s="1"/>
  <c r="F71" i="38" s="1"/>
  <c r="F72" i="38" s="1"/>
  <c r="F73" i="38" s="1"/>
  <c r="F74" i="38" s="1"/>
  <c r="F75" i="38" s="1"/>
  <c r="F76" i="38" s="1"/>
  <c r="F77" i="38" s="1"/>
  <c r="F78" i="38" s="1"/>
  <c r="F79" i="38" s="1"/>
  <c r="F80" i="38" s="1"/>
  <c r="F81" i="38" s="1"/>
  <c r="F82" i="38" s="1"/>
  <c r="F83" i="38" s="1"/>
  <c r="F84" i="38" s="1"/>
  <c r="F85" i="38" s="1"/>
  <c r="F86" i="38" s="1"/>
  <c r="F87" i="38" s="1"/>
  <c r="F88" i="38" s="1"/>
  <c r="F89" i="38" s="1"/>
  <c r="F90" i="38" s="1"/>
  <c r="F91" i="38" s="1"/>
  <c r="F92" i="38" s="1"/>
  <c r="F93" i="38" s="1"/>
  <c r="F94" i="38" s="1"/>
  <c r="F95" i="38" s="1"/>
  <c r="F96" i="38" s="1"/>
  <c r="F97" i="38" s="1"/>
  <c r="F98" i="38" s="1"/>
  <c r="F99" i="38" s="1"/>
  <c r="F100" i="38" s="1"/>
  <c r="F101" i="38" s="1"/>
  <c r="F102" i="38" s="1"/>
  <c r="F103" i="38" s="1"/>
  <c r="F104" i="38" s="1"/>
  <c r="F105" i="38" s="1"/>
  <c r="F106" i="38" s="1"/>
  <c r="F107" i="38" s="1"/>
  <c r="F108" i="38" s="1"/>
  <c r="F109" i="38" s="1"/>
  <c r="F110" i="38" s="1"/>
  <c r="F111" i="38" s="1"/>
  <c r="F112" i="38" s="1"/>
  <c r="F113" i="38" s="1"/>
  <c r="F114" i="38" s="1"/>
  <c r="F115" i="38" s="1"/>
  <c r="F116" i="38" s="1"/>
  <c r="F117" i="38" s="1"/>
  <c r="F118" i="38" s="1"/>
  <c r="F119" i="38" s="1"/>
  <c r="F120" i="38" s="1"/>
  <c r="F121" i="38" s="1"/>
  <c r="F122" i="38" s="1"/>
  <c r="F123" i="38" s="1"/>
  <c r="F124" i="38" s="1"/>
  <c r="F125" i="38" s="1"/>
  <c r="F126" i="38" s="1"/>
  <c r="F127" i="38" s="1"/>
  <c r="F128" i="38" s="1"/>
  <c r="F129" i="38" s="1"/>
  <c r="F130" i="38" s="1"/>
  <c r="F131" i="38" s="1"/>
  <c r="F132" i="38" s="1"/>
  <c r="F133" i="38" s="1"/>
  <c r="F134" i="38" s="1"/>
  <c r="F135" i="38" s="1"/>
  <c r="F136" i="38" s="1"/>
  <c r="F137" i="38" s="1"/>
  <c r="F138" i="38" s="1"/>
  <c r="F139" i="38" s="1"/>
  <c r="F140" i="38" s="1"/>
  <c r="F141" i="38" s="1"/>
  <c r="F142" i="38" s="1"/>
  <c r="F143" i="38" s="1"/>
  <c r="F144" i="38" s="1"/>
  <c r="F145" i="38" s="1"/>
  <c r="F146" i="38" s="1"/>
  <c r="F147" i="38" s="1"/>
  <c r="F148" i="38" s="1"/>
  <c r="F149" i="38" s="1"/>
  <c r="F150" i="38" s="1"/>
  <c r="F151" i="38" s="1"/>
  <c r="F152" i="38" s="1"/>
  <c r="F153" i="38" s="1"/>
  <c r="F154" i="38" s="1"/>
  <c r="F155" i="38" s="1"/>
  <c r="F156" i="38" s="1"/>
  <c r="F157" i="38" s="1"/>
  <c r="F158" i="38" s="1"/>
  <c r="F159" i="38" s="1"/>
  <c r="F160" i="38" s="1"/>
  <c r="F161" i="38" s="1"/>
  <c r="F162" i="38" s="1"/>
  <c r="F163" i="38" s="1"/>
  <c r="F164" i="38" s="1"/>
  <c r="F165" i="38" s="1"/>
  <c r="F166" i="38" s="1"/>
  <c r="F167" i="38" s="1"/>
  <c r="F168" i="38" s="1"/>
  <c r="F169" i="38" s="1"/>
  <c r="F170" i="38" s="1"/>
  <c r="F171" i="38" s="1"/>
  <c r="F172" i="38" s="1"/>
  <c r="F173" i="38" s="1"/>
  <c r="F174" i="38" s="1"/>
  <c r="F175" i="38" s="1"/>
  <c r="F176" i="38" s="1"/>
  <c r="F177" i="38" s="1"/>
  <c r="F178" i="38" s="1"/>
  <c r="E9" i="38"/>
  <c r="E10" i="38" s="1"/>
  <c r="E11" i="38" s="1"/>
  <c r="E12" i="38" s="1"/>
  <c r="E13" i="38" s="1"/>
  <c r="E14" i="38" s="1"/>
  <c r="E15" i="38" s="1"/>
  <c r="E16" i="38" s="1"/>
  <c r="E17" i="38" s="1"/>
  <c r="E18" i="38" s="1"/>
  <c r="E19" i="38" s="1"/>
  <c r="E20" i="38" s="1"/>
  <c r="E21" i="38" s="1"/>
  <c r="E22" i="38" s="1"/>
  <c r="E23" i="38" s="1"/>
  <c r="E24" i="38" s="1"/>
  <c r="E25" i="38" s="1"/>
  <c r="E26" i="38" s="1"/>
  <c r="E27" i="38" s="1"/>
  <c r="E28" i="38" s="1"/>
  <c r="E29" i="38" s="1"/>
  <c r="E30" i="38" s="1"/>
  <c r="E31" i="38" s="1"/>
  <c r="E32" i="38" s="1"/>
  <c r="E33" i="38" s="1"/>
  <c r="E34" i="38" s="1"/>
  <c r="E35" i="38" s="1"/>
  <c r="E36" i="38" s="1"/>
  <c r="E37" i="38" s="1"/>
  <c r="E38" i="38" s="1"/>
  <c r="E39" i="38" s="1"/>
  <c r="E40" i="38" s="1"/>
  <c r="E41" i="38" s="1"/>
  <c r="E42" i="38" s="1"/>
  <c r="E43" i="38" s="1"/>
  <c r="E44" i="38" s="1"/>
  <c r="E45" i="38" s="1"/>
  <c r="E46" i="38" s="1"/>
  <c r="E47" i="38" s="1"/>
  <c r="E48" i="38" s="1"/>
  <c r="E49" i="38" s="1"/>
  <c r="E50" i="38" s="1"/>
  <c r="E51" i="38" s="1"/>
  <c r="E52" i="38" s="1"/>
  <c r="E53" i="38" s="1"/>
  <c r="E54" i="38" s="1"/>
  <c r="E55" i="38" s="1"/>
  <c r="E56" i="38" s="1"/>
  <c r="E57" i="38" s="1"/>
  <c r="E58" i="38" s="1"/>
  <c r="E59" i="38" s="1"/>
  <c r="E60" i="38" s="1"/>
  <c r="E61" i="38" s="1"/>
  <c r="E62" i="38" s="1"/>
  <c r="E63" i="38" s="1"/>
  <c r="E64" i="38" s="1"/>
  <c r="E65" i="38" s="1"/>
  <c r="E66" i="38" s="1"/>
  <c r="E67" i="38" s="1"/>
  <c r="E68" i="38" s="1"/>
  <c r="E69" i="38" s="1"/>
  <c r="E70" i="38" s="1"/>
  <c r="E71" i="38" s="1"/>
  <c r="E72" i="38" s="1"/>
  <c r="E73" i="38" s="1"/>
  <c r="E74" i="38" s="1"/>
  <c r="E75" i="38" s="1"/>
  <c r="E76" i="38" s="1"/>
  <c r="E77" i="38" s="1"/>
  <c r="E78" i="38" s="1"/>
  <c r="E79" i="38" s="1"/>
  <c r="E80" i="38" s="1"/>
  <c r="E81" i="38" s="1"/>
  <c r="E82" i="38" s="1"/>
  <c r="E83" i="38" s="1"/>
  <c r="E84" i="38" s="1"/>
  <c r="E85" i="38" s="1"/>
  <c r="E86" i="38" s="1"/>
  <c r="E87" i="38" s="1"/>
  <c r="E88" i="38" s="1"/>
  <c r="E89" i="38" s="1"/>
  <c r="E90" i="38" s="1"/>
  <c r="E91" i="38" s="1"/>
  <c r="E92" i="38" s="1"/>
  <c r="E93" i="38" s="1"/>
  <c r="E94" i="38" s="1"/>
  <c r="E95" i="38" s="1"/>
  <c r="E96" i="38" s="1"/>
  <c r="E97" i="38" s="1"/>
  <c r="E98" i="38" s="1"/>
  <c r="E99" i="38" s="1"/>
  <c r="E100" i="38" s="1"/>
  <c r="E101" i="38" s="1"/>
  <c r="E102" i="38" s="1"/>
  <c r="E103" i="38" s="1"/>
  <c r="E104" i="38" s="1"/>
  <c r="E105" i="38" s="1"/>
  <c r="E106" i="38" s="1"/>
  <c r="E107" i="38" s="1"/>
  <c r="E108" i="38" s="1"/>
  <c r="E109" i="38" s="1"/>
  <c r="E110" i="38" s="1"/>
  <c r="E111" i="38" s="1"/>
  <c r="E112" i="38" s="1"/>
  <c r="E113" i="38" s="1"/>
  <c r="E114" i="38" s="1"/>
  <c r="E115" i="38" s="1"/>
  <c r="E116" i="38" s="1"/>
  <c r="E117" i="38" s="1"/>
  <c r="E118" i="38" s="1"/>
  <c r="E119" i="38" s="1"/>
  <c r="E120" i="38" s="1"/>
  <c r="E121" i="38" s="1"/>
  <c r="E122" i="38" s="1"/>
  <c r="E123" i="38" s="1"/>
  <c r="E124" i="38" s="1"/>
  <c r="E125" i="38" s="1"/>
  <c r="E126" i="38" s="1"/>
  <c r="E127" i="38" s="1"/>
  <c r="E128" i="38" s="1"/>
  <c r="E129" i="38" s="1"/>
  <c r="E130" i="38" s="1"/>
  <c r="E131" i="38" s="1"/>
  <c r="E132" i="38" s="1"/>
  <c r="E133" i="38" s="1"/>
  <c r="E134" i="38" s="1"/>
  <c r="E135" i="38" s="1"/>
  <c r="E136" i="38" s="1"/>
  <c r="E137" i="38" s="1"/>
  <c r="E138" i="38" s="1"/>
  <c r="E139" i="38" s="1"/>
  <c r="E140" i="38" s="1"/>
  <c r="E141" i="38" s="1"/>
  <c r="E142" i="38" s="1"/>
  <c r="E143" i="38" s="1"/>
  <c r="E144" i="38" s="1"/>
  <c r="E145" i="38" s="1"/>
  <c r="E146" i="38" s="1"/>
  <c r="E147" i="38" s="1"/>
  <c r="E148" i="38" s="1"/>
  <c r="E149" i="38" s="1"/>
  <c r="E150" i="38" s="1"/>
  <c r="E151" i="38" s="1"/>
  <c r="E152" i="38" s="1"/>
  <c r="E153" i="38" s="1"/>
  <c r="E154" i="38" s="1"/>
  <c r="E155" i="38" s="1"/>
  <c r="E156" i="38" s="1"/>
  <c r="E157" i="38" s="1"/>
  <c r="E158" i="38" s="1"/>
  <c r="E159" i="38" s="1"/>
  <c r="E160" i="38" s="1"/>
  <c r="E161" i="38" s="1"/>
  <c r="E162" i="38" s="1"/>
  <c r="E163" i="38" s="1"/>
  <c r="E164" i="38" s="1"/>
  <c r="E165" i="38" s="1"/>
  <c r="E166" i="38" s="1"/>
  <c r="E167" i="38" s="1"/>
  <c r="E168" i="38" s="1"/>
  <c r="E169" i="38" s="1"/>
  <c r="E170" i="38" s="1"/>
  <c r="E171" i="38" s="1"/>
  <c r="E172" i="38" s="1"/>
  <c r="E173" i="38" s="1"/>
  <c r="E174" i="38" s="1"/>
  <c r="E175" i="38" s="1"/>
  <c r="E176" i="38" s="1"/>
  <c r="E177" i="38" s="1"/>
  <c r="E178" i="38" s="1"/>
  <c r="E179" i="38" s="1"/>
  <c r="E180" i="38" s="1"/>
  <c r="E181" i="38" s="1"/>
  <c r="E182" i="38" s="1"/>
  <c r="E183" i="38" s="1"/>
  <c r="E184" i="38" s="1"/>
  <c r="E185" i="38" s="1"/>
  <c r="E186" i="38" s="1"/>
  <c r="E187" i="38" s="1"/>
  <c r="E188" i="38" s="1"/>
  <c r="E189" i="38" s="1"/>
  <c r="E190" i="38" s="1"/>
  <c r="E191" i="38" s="1"/>
  <c r="E192" i="38" s="1"/>
  <c r="E193" i="38" s="1"/>
  <c r="E194" i="38" s="1"/>
  <c r="E195" i="38" s="1"/>
  <c r="E196" i="38" s="1"/>
  <c r="E197" i="38" s="1"/>
  <c r="E198" i="38" s="1"/>
  <c r="E199" i="38" s="1"/>
  <c r="E200" i="38" s="1"/>
  <c r="E201" i="38" s="1"/>
  <c r="E202" i="38" s="1"/>
  <c r="E203" i="38" s="1"/>
  <c r="E204" i="38" s="1"/>
  <c r="E205" i="38" s="1"/>
  <c r="E206" i="38" s="1"/>
  <c r="E207" i="38" s="1"/>
  <c r="E208" i="38" s="1"/>
  <c r="E209" i="38" s="1"/>
  <c r="L66" i="37"/>
  <c r="L65" i="37"/>
  <c r="L64" i="37"/>
  <c r="L63" i="37"/>
  <c r="L62" i="37"/>
  <c r="L61" i="37"/>
  <c r="L60" i="37"/>
  <c r="L59" i="37"/>
  <c r="L58" i="37"/>
  <c r="L57" i="37"/>
  <c r="L56" i="37"/>
  <c r="L55" i="37"/>
  <c r="L54" i="37"/>
  <c r="L53" i="37"/>
  <c r="L52" i="37"/>
  <c r="L51" i="37"/>
  <c r="L50" i="37"/>
  <c r="L49" i="37"/>
  <c r="L48" i="37"/>
  <c r="L47" i="37"/>
  <c r="L46" i="37"/>
  <c r="L45" i="37"/>
  <c r="L44" i="37"/>
  <c r="L43" i="37"/>
  <c r="L42" i="37"/>
  <c r="L41" i="37"/>
  <c r="L40" i="37"/>
  <c r="L39" i="37"/>
  <c r="L38" i="37"/>
  <c r="L37" i="37"/>
  <c r="L36" i="37"/>
  <c r="L35" i="37"/>
  <c r="L34" i="37"/>
  <c r="L33" i="37"/>
  <c r="L32" i="37"/>
  <c r="L31" i="37"/>
  <c r="L30" i="37"/>
  <c r="L29" i="37"/>
  <c r="L28" i="37"/>
  <c r="L27" i="37"/>
  <c r="L26" i="37"/>
  <c r="L25" i="37"/>
  <c r="L24" i="37"/>
  <c r="L23" i="37"/>
  <c r="L22" i="37"/>
  <c r="L21" i="37"/>
  <c r="L20" i="37"/>
  <c r="L19" i="37"/>
  <c r="L18" i="37"/>
  <c r="L17" i="37"/>
  <c r="L16" i="37"/>
  <c r="L15" i="37"/>
  <c r="L14" i="37"/>
  <c r="L13" i="37"/>
  <c r="L12" i="37"/>
  <c r="L11" i="37"/>
  <c r="L10" i="37"/>
  <c r="L9" i="37"/>
  <c r="F9" i="37"/>
  <c r="F10" i="37" s="1"/>
  <c r="F11" i="37" s="1"/>
  <c r="F12" i="37" s="1"/>
  <c r="F13" i="37" s="1"/>
  <c r="F14" i="37" s="1"/>
  <c r="F15" i="37" s="1"/>
  <c r="F16" i="37" s="1"/>
  <c r="F17" i="37" s="1"/>
  <c r="F18" i="37" s="1"/>
  <c r="F19" i="37" s="1"/>
  <c r="F20" i="37" s="1"/>
  <c r="F21" i="37" s="1"/>
  <c r="F22" i="37" s="1"/>
  <c r="F23" i="37" s="1"/>
  <c r="F24" i="37" s="1"/>
  <c r="F25" i="37" s="1"/>
  <c r="F26" i="37" s="1"/>
  <c r="F27" i="37" s="1"/>
  <c r="F28" i="37" s="1"/>
  <c r="F29" i="37" s="1"/>
  <c r="F30" i="37" s="1"/>
  <c r="F31" i="37" s="1"/>
  <c r="F32" i="37" s="1"/>
  <c r="F33" i="37" s="1"/>
  <c r="F34" i="37" s="1"/>
  <c r="F35" i="37" s="1"/>
  <c r="F36" i="37" s="1"/>
  <c r="F37" i="37" s="1"/>
  <c r="F38" i="37" s="1"/>
  <c r="F39" i="37" s="1"/>
  <c r="F40" i="37" s="1"/>
  <c r="F41" i="37" s="1"/>
  <c r="F42" i="37" s="1"/>
  <c r="F43" i="37" s="1"/>
  <c r="F44" i="37" s="1"/>
  <c r="F45" i="37" s="1"/>
  <c r="F46" i="37" s="1"/>
  <c r="F47" i="37" s="1"/>
  <c r="F48" i="37" s="1"/>
  <c r="F49" i="37" s="1"/>
  <c r="F50" i="37" s="1"/>
  <c r="F51" i="37" s="1"/>
  <c r="F52" i="37" s="1"/>
  <c r="F53" i="37" s="1"/>
  <c r="F54" i="37" s="1"/>
  <c r="F55" i="37" s="1"/>
  <c r="F56" i="37" s="1"/>
  <c r="F57" i="37" s="1"/>
  <c r="F58" i="37" s="1"/>
  <c r="F59" i="37" s="1"/>
  <c r="F60" i="37" s="1"/>
  <c r="F61" i="37" s="1"/>
  <c r="F62" i="37" s="1"/>
  <c r="F63" i="37" s="1"/>
  <c r="F64" i="37" s="1"/>
  <c r="F65" i="37" s="1"/>
  <c r="F66" i="37" s="1"/>
  <c r="F67" i="37" s="1"/>
  <c r="F68" i="37" s="1"/>
  <c r="F69" i="37" s="1"/>
  <c r="F70" i="37" s="1"/>
  <c r="F71" i="37" s="1"/>
  <c r="F72" i="37" s="1"/>
  <c r="F73" i="37" s="1"/>
  <c r="F74" i="37" s="1"/>
  <c r="F75" i="37" s="1"/>
  <c r="F76" i="37" s="1"/>
  <c r="F77" i="37" s="1"/>
  <c r="F78" i="37" s="1"/>
  <c r="F79" i="37" s="1"/>
  <c r="F80" i="37" s="1"/>
  <c r="F81" i="37" s="1"/>
  <c r="F82" i="37" s="1"/>
  <c r="F83" i="37" s="1"/>
  <c r="F84" i="37" s="1"/>
  <c r="F85" i="37" s="1"/>
  <c r="F86" i="37" s="1"/>
  <c r="F87" i="37" s="1"/>
  <c r="F88" i="37" s="1"/>
  <c r="F89" i="37" s="1"/>
  <c r="F90" i="37" s="1"/>
  <c r="F91" i="37" s="1"/>
  <c r="F92" i="37" s="1"/>
  <c r="F93" i="37" s="1"/>
  <c r="F94" i="37" s="1"/>
  <c r="F95" i="37" s="1"/>
  <c r="F96" i="37" s="1"/>
  <c r="F97" i="37" s="1"/>
  <c r="F98" i="37" s="1"/>
  <c r="F99" i="37" s="1"/>
  <c r="F100" i="37" s="1"/>
  <c r="F101" i="37" s="1"/>
  <c r="F102" i="37" s="1"/>
  <c r="F103" i="37" s="1"/>
  <c r="F104" i="37" s="1"/>
  <c r="F105" i="37" s="1"/>
  <c r="F106" i="37" s="1"/>
  <c r="F107" i="37" s="1"/>
  <c r="F108" i="37" s="1"/>
  <c r="F109" i="37" s="1"/>
  <c r="F110" i="37" s="1"/>
  <c r="F111" i="37" s="1"/>
  <c r="F112" i="37" s="1"/>
  <c r="F113" i="37" s="1"/>
  <c r="F114" i="37" s="1"/>
  <c r="F115" i="37" s="1"/>
  <c r="F116" i="37" s="1"/>
  <c r="F117" i="37" s="1"/>
  <c r="F118" i="37" s="1"/>
  <c r="F119" i="37" s="1"/>
  <c r="F120" i="37" s="1"/>
  <c r="F121" i="37" s="1"/>
  <c r="F122" i="37" s="1"/>
  <c r="F123" i="37" s="1"/>
  <c r="F124" i="37" s="1"/>
  <c r="F125" i="37" s="1"/>
  <c r="F126" i="37" s="1"/>
  <c r="F127" i="37" s="1"/>
  <c r="F128" i="37" s="1"/>
  <c r="F129" i="37" s="1"/>
  <c r="F130" i="37" s="1"/>
  <c r="F131" i="37" s="1"/>
  <c r="F132" i="37" s="1"/>
  <c r="F133" i="37" s="1"/>
  <c r="F134" i="37" s="1"/>
  <c r="F135" i="37" s="1"/>
  <c r="F136" i="37" s="1"/>
  <c r="F137" i="37" s="1"/>
  <c r="F138" i="37" s="1"/>
  <c r="F139" i="37" s="1"/>
  <c r="F140" i="37" s="1"/>
  <c r="F141" i="37" s="1"/>
  <c r="F142" i="37" s="1"/>
  <c r="F143" i="37" s="1"/>
  <c r="F144" i="37" s="1"/>
  <c r="F145" i="37" s="1"/>
  <c r="F146" i="37" s="1"/>
  <c r="F147" i="37" s="1"/>
  <c r="F148" i="37" s="1"/>
  <c r="F149" i="37" s="1"/>
  <c r="F150" i="37" s="1"/>
  <c r="F151" i="37" s="1"/>
  <c r="F152" i="37" s="1"/>
  <c r="F153" i="37" s="1"/>
  <c r="F154" i="37" s="1"/>
  <c r="F155" i="37" s="1"/>
  <c r="F156" i="37" s="1"/>
  <c r="F157" i="37" s="1"/>
  <c r="F158" i="37" s="1"/>
  <c r="F159" i="37" s="1"/>
  <c r="F160" i="37" s="1"/>
  <c r="F161" i="37" s="1"/>
  <c r="F162" i="37" s="1"/>
  <c r="F163" i="37" s="1"/>
  <c r="F164" i="37" s="1"/>
  <c r="F165" i="37" s="1"/>
  <c r="F166" i="37" s="1"/>
  <c r="F167" i="37" s="1"/>
  <c r="F168" i="37" s="1"/>
  <c r="F169" i="37" s="1"/>
  <c r="F170" i="37" s="1"/>
  <c r="F171" i="37" s="1"/>
  <c r="F172" i="37" s="1"/>
  <c r="F173" i="37" s="1"/>
  <c r="F174" i="37" s="1"/>
  <c r="F175" i="37" s="1"/>
  <c r="F176" i="37" s="1"/>
  <c r="F177" i="37" s="1"/>
  <c r="F178" i="37" s="1"/>
  <c r="F179" i="37" s="1"/>
  <c r="F180" i="37" s="1"/>
  <c r="F181" i="37" s="1"/>
  <c r="F182" i="37" s="1"/>
  <c r="F183" i="37" s="1"/>
  <c r="F184" i="37" s="1"/>
  <c r="F185" i="37" s="1"/>
  <c r="F186" i="37" s="1"/>
  <c r="F187" i="37" s="1"/>
  <c r="F188" i="37" s="1"/>
  <c r="F189" i="37" s="1"/>
  <c r="F190" i="37" s="1"/>
  <c r="F191" i="37" s="1"/>
  <c r="F192" i="37" s="1"/>
  <c r="F193" i="37" s="1"/>
  <c r="F194" i="37" s="1"/>
  <c r="F195" i="37" s="1"/>
  <c r="F196" i="37" s="1"/>
  <c r="F197" i="37" s="1"/>
  <c r="F198" i="37" s="1"/>
  <c r="F199" i="37" s="1"/>
  <c r="F200" i="37" s="1"/>
  <c r="F201" i="37" s="1"/>
  <c r="F202" i="37" s="1"/>
  <c r="F203" i="37" s="1"/>
  <c r="F204" i="37" s="1"/>
  <c r="F205" i="37" s="1"/>
  <c r="F206" i="37" s="1"/>
  <c r="F207" i="37" s="1"/>
  <c r="F208" i="37" s="1"/>
  <c r="F209" i="37" s="1"/>
  <c r="E9" i="37"/>
  <c r="E10" i="37" s="1"/>
  <c r="E11" i="37" s="1"/>
  <c r="E12" i="37" s="1"/>
  <c r="E13" i="37" s="1"/>
  <c r="E14" i="37" s="1"/>
  <c r="E15" i="37" s="1"/>
  <c r="E16" i="37" s="1"/>
  <c r="E17" i="37" s="1"/>
  <c r="E18" i="37" s="1"/>
  <c r="E19" i="37" s="1"/>
  <c r="E20" i="37" s="1"/>
  <c r="E21" i="37" s="1"/>
  <c r="E22" i="37" s="1"/>
  <c r="E23" i="37" s="1"/>
  <c r="E24" i="37" s="1"/>
  <c r="E25" i="37" s="1"/>
  <c r="E26" i="37" s="1"/>
  <c r="E27" i="37" s="1"/>
  <c r="E28" i="37" s="1"/>
  <c r="E29" i="37" s="1"/>
  <c r="E30" i="37" s="1"/>
  <c r="E31" i="37" s="1"/>
  <c r="E32" i="37" s="1"/>
  <c r="E33" i="37" s="1"/>
  <c r="E34" i="37" s="1"/>
  <c r="E35" i="37" s="1"/>
  <c r="E36" i="37" s="1"/>
  <c r="E37" i="37" s="1"/>
  <c r="E38" i="37" s="1"/>
  <c r="E39" i="37" s="1"/>
  <c r="E40" i="37" s="1"/>
  <c r="E41" i="37" s="1"/>
  <c r="E42" i="37" s="1"/>
  <c r="E43" i="37" s="1"/>
  <c r="E44" i="37" s="1"/>
  <c r="E45" i="37" s="1"/>
  <c r="E46" i="37" s="1"/>
  <c r="E47" i="37" s="1"/>
  <c r="E48" i="37" s="1"/>
  <c r="E49" i="37" s="1"/>
  <c r="E50" i="37" s="1"/>
  <c r="E51" i="37" s="1"/>
  <c r="E52" i="37" s="1"/>
  <c r="E53" i="37" s="1"/>
  <c r="E54" i="37" s="1"/>
  <c r="E55" i="37" s="1"/>
  <c r="E56" i="37" s="1"/>
  <c r="E57" i="37" s="1"/>
  <c r="E58" i="37" s="1"/>
  <c r="E59" i="37" s="1"/>
  <c r="E60" i="37" s="1"/>
  <c r="E61" i="37" s="1"/>
  <c r="E62" i="37" s="1"/>
  <c r="E63" i="37" s="1"/>
  <c r="E64" i="37" s="1"/>
  <c r="E65" i="37" s="1"/>
  <c r="E66" i="37" s="1"/>
  <c r="E67" i="37" s="1"/>
  <c r="E68" i="37" s="1"/>
  <c r="E69" i="37" s="1"/>
  <c r="E70" i="37" s="1"/>
  <c r="E71" i="37" s="1"/>
  <c r="E72" i="37" s="1"/>
  <c r="E73" i="37" s="1"/>
  <c r="E74" i="37" s="1"/>
  <c r="E75" i="37" s="1"/>
  <c r="E76" i="37" s="1"/>
  <c r="E77" i="37" s="1"/>
  <c r="E78" i="37" s="1"/>
  <c r="E79" i="37" s="1"/>
  <c r="E80" i="37" s="1"/>
  <c r="E81" i="37" s="1"/>
  <c r="E82" i="37" s="1"/>
  <c r="E83" i="37" s="1"/>
  <c r="E84" i="37" s="1"/>
  <c r="E85" i="37" s="1"/>
  <c r="E86" i="37" s="1"/>
  <c r="E87" i="37" s="1"/>
  <c r="E88" i="37" s="1"/>
  <c r="E89" i="37" s="1"/>
  <c r="E90" i="37" s="1"/>
  <c r="E91" i="37" s="1"/>
  <c r="E92" i="37" s="1"/>
  <c r="E93" i="37" s="1"/>
  <c r="E94" i="37" s="1"/>
  <c r="E95" i="37" s="1"/>
  <c r="E96" i="37" s="1"/>
  <c r="E97" i="37" s="1"/>
  <c r="E98" i="37" s="1"/>
  <c r="E99" i="37" s="1"/>
  <c r="E100" i="37" s="1"/>
  <c r="E101" i="37" s="1"/>
  <c r="E102" i="37" s="1"/>
  <c r="E103" i="37" s="1"/>
  <c r="E104" i="37" s="1"/>
  <c r="E105" i="37" s="1"/>
  <c r="E106" i="37" s="1"/>
  <c r="E107" i="37" s="1"/>
  <c r="E108" i="37" s="1"/>
  <c r="E109" i="37" s="1"/>
  <c r="E110" i="37" s="1"/>
  <c r="E111" i="37" s="1"/>
  <c r="E112" i="37" s="1"/>
  <c r="E113" i="37" s="1"/>
  <c r="E114" i="37" s="1"/>
  <c r="E115" i="37" s="1"/>
  <c r="E116" i="37" s="1"/>
  <c r="E117" i="37" s="1"/>
  <c r="E118" i="37" s="1"/>
  <c r="E119" i="37" s="1"/>
  <c r="E120" i="37" s="1"/>
  <c r="E121" i="37" s="1"/>
  <c r="E122" i="37" s="1"/>
  <c r="E123" i="37" s="1"/>
  <c r="E124" i="37" s="1"/>
  <c r="E125" i="37" s="1"/>
  <c r="E126" i="37" s="1"/>
  <c r="E127" i="37" s="1"/>
  <c r="E128" i="37" s="1"/>
  <c r="E129" i="37" s="1"/>
  <c r="E130" i="37" s="1"/>
  <c r="E131" i="37" s="1"/>
  <c r="E132" i="37" s="1"/>
  <c r="E133" i="37" s="1"/>
  <c r="E134" i="37" s="1"/>
  <c r="E135" i="37" s="1"/>
  <c r="E136" i="37" s="1"/>
  <c r="E137" i="37" s="1"/>
  <c r="E138" i="37" s="1"/>
  <c r="E139" i="37" s="1"/>
  <c r="E140" i="37" s="1"/>
  <c r="E141" i="37" s="1"/>
  <c r="E142" i="37" s="1"/>
  <c r="E143" i="37" s="1"/>
  <c r="E144" i="37" s="1"/>
  <c r="E145" i="37" s="1"/>
  <c r="E146" i="37" s="1"/>
  <c r="E147" i="37" s="1"/>
  <c r="E148" i="37" s="1"/>
  <c r="E149" i="37" s="1"/>
  <c r="E150" i="37" s="1"/>
  <c r="E151" i="37" s="1"/>
  <c r="E152" i="37" s="1"/>
  <c r="E153" i="37" s="1"/>
  <c r="E154" i="37" s="1"/>
  <c r="E155" i="37" s="1"/>
  <c r="E156" i="37" s="1"/>
  <c r="E157" i="37" s="1"/>
  <c r="E158" i="37" s="1"/>
  <c r="E159" i="37" s="1"/>
  <c r="E160" i="37" s="1"/>
  <c r="E161" i="37" s="1"/>
  <c r="E162" i="37" s="1"/>
  <c r="E163" i="37" s="1"/>
  <c r="E164" i="37" s="1"/>
  <c r="E165" i="37" s="1"/>
  <c r="E166" i="37" s="1"/>
  <c r="E167" i="37" s="1"/>
  <c r="E168" i="37" s="1"/>
  <c r="E169" i="37" s="1"/>
  <c r="E170" i="37" s="1"/>
  <c r="E171" i="37" s="1"/>
  <c r="E172" i="37" s="1"/>
  <c r="E173" i="37" s="1"/>
  <c r="E174" i="37" s="1"/>
  <c r="E175" i="37" s="1"/>
  <c r="E176" i="37" s="1"/>
  <c r="E177" i="37" s="1"/>
  <c r="E178" i="37" s="1"/>
  <c r="E179" i="37" s="1"/>
  <c r="E180" i="37" s="1"/>
  <c r="E181" i="37" s="1"/>
  <c r="E182" i="37" s="1"/>
  <c r="E183" i="37" s="1"/>
  <c r="E184" i="37" s="1"/>
  <c r="E185" i="37" s="1"/>
  <c r="E186" i="37" s="1"/>
  <c r="E187" i="37" s="1"/>
  <c r="E188" i="37" s="1"/>
  <c r="E189" i="37" s="1"/>
  <c r="E190" i="37" s="1"/>
  <c r="E191" i="37" s="1"/>
  <c r="E192" i="37" s="1"/>
  <c r="E193" i="37" s="1"/>
  <c r="E194" i="37" s="1"/>
  <c r="E195" i="37" s="1"/>
  <c r="E196" i="37" s="1"/>
  <c r="E197" i="37" s="1"/>
  <c r="E198" i="37" s="1"/>
  <c r="E199" i="37" s="1"/>
  <c r="E200" i="37" s="1"/>
  <c r="E201" i="37" s="1"/>
  <c r="E202" i="37" s="1"/>
  <c r="E203" i="37" s="1"/>
  <c r="E204" i="37" s="1"/>
  <c r="E205" i="37" s="1"/>
  <c r="E206" i="37" s="1"/>
  <c r="E207" i="37" s="1"/>
  <c r="E208" i="37" s="1"/>
  <c r="E209" i="37" s="1"/>
  <c r="F9" i="42"/>
  <c r="F10" i="42" s="1"/>
  <c r="F11" i="42" s="1"/>
  <c r="F12" i="42" s="1"/>
  <c r="F13" i="42" s="1"/>
  <c r="F14" i="42" s="1"/>
  <c r="F15" i="42" s="1"/>
  <c r="F16" i="42" s="1"/>
  <c r="F17" i="42" s="1"/>
  <c r="F18" i="42" s="1"/>
  <c r="F19" i="42" s="1"/>
  <c r="F20" i="42" s="1"/>
  <c r="F21" i="42" s="1"/>
  <c r="F22" i="42" s="1"/>
  <c r="F23" i="42" s="1"/>
  <c r="F24" i="42" s="1"/>
  <c r="F25" i="42" s="1"/>
  <c r="F26" i="42" s="1"/>
  <c r="F27" i="42" s="1"/>
  <c r="F28" i="42" s="1"/>
  <c r="F29" i="42" s="1"/>
  <c r="F30" i="42" s="1"/>
  <c r="F31" i="42" s="1"/>
  <c r="F32" i="42" s="1"/>
  <c r="F33" i="42" s="1"/>
  <c r="F34" i="42" s="1"/>
  <c r="F35" i="42" s="1"/>
  <c r="F36" i="42" s="1"/>
  <c r="F37" i="42" s="1"/>
  <c r="F38" i="42" s="1"/>
  <c r="F39" i="42" s="1"/>
  <c r="F40" i="42" s="1"/>
  <c r="F41" i="42" s="1"/>
  <c r="F42" i="42" s="1"/>
  <c r="F43" i="42" s="1"/>
  <c r="F44" i="42" s="1"/>
  <c r="F45" i="42" s="1"/>
  <c r="F46" i="42" s="1"/>
  <c r="F47" i="42" s="1"/>
  <c r="F48" i="42" s="1"/>
  <c r="F49" i="42" s="1"/>
  <c r="F50" i="42" s="1"/>
  <c r="F51" i="42" s="1"/>
  <c r="F52" i="42" s="1"/>
  <c r="F53" i="42" s="1"/>
  <c r="F54" i="42" s="1"/>
  <c r="F55" i="42" s="1"/>
  <c r="F56" i="42" s="1"/>
  <c r="F57" i="42" s="1"/>
  <c r="F58" i="42" s="1"/>
  <c r="F59" i="42" s="1"/>
  <c r="F60" i="42" s="1"/>
  <c r="F61" i="42" s="1"/>
  <c r="F62" i="42" s="1"/>
  <c r="F63" i="42" s="1"/>
  <c r="F64" i="42" s="1"/>
  <c r="F65" i="42" s="1"/>
  <c r="F66" i="42" s="1"/>
  <c r="F67" i="42" s="1"/>
  <c r="F68" i="42" s="1"/>
  <c r="F69" i="42" s="1"/>
  <c r="F70" i="42" s="1"/>
  <c r="F71" i="42" s="1"/>
  <c r="F72" i="42" s="1"/>
  <c r="F73" i="42" s="1"/>
  <c r="F74" i="42" s="1"/>
  <c r="F75" i="42" s="1"/>
  <c r="F76" i="42" s="1"/>
  <c r="F77" i="42" s="1"/>
  <c r="F78" i="42" s="1"/>
  <c r="F79" i="42" s="1"/>
  <c r="F80" i="42" s="1"/>
  <c r="F81" i="42" s="1"/>
  <c r="F82" i="42" s="1"/>
  <c r="F83" i="42" s="1"/>
  <c r="F84" i="42" s="1"/>
  <c r="F85" i="42" s="1"/>
  <c r="F86" i="42" s="1"/>
  <c r="F87" i="42" s="1"/>
  <c r="F88" i="42" s="1"/>
  <c r="F89" i="42" s="1"/>
  <c r="F90" i="42" s="1"/>
  <c r="F91" i="42" s="1"/>
  <c r="F92" i="42" s="1"/>
  <c r="F93" i="42" s="1"/>
  <c r="F94" i="42" s="1"/>
  <c r="F95" i="42" s="1"/>
  <c r="F96" i="42" s="1"/>
  <c r="F97" i="42" s="1"/>
  <c r="F98" i="42" s="1"/>
  <c r="F99" i="42" s="1"/>
  <c r="F100" i="42" s="1"/>
  <c r="F101" i="42" s="1"/>
  <c r="F102" i="42" s="1"/>
  <c r="F103" i="42" s="1"/>
  <c r="F104" i="42" s="1"/>
  <c r="F105" i="42" s="1"/>
  <c r="F106" i="42" s="1"/>
  <c r="F107" i="42" s="1"/>
  <c r="F108" i="42" s="1"/>
  <c r="F109" i="42" s="1"/>
  <c r="F110" i="42" s="1"/>
  <c r="F111" i="42" s="1"/>
  <c r="F112" i="42" s="1"/>
  <c r="F113" i="42" s="1"/>
  <c r="F114" i="42" s="1"/>
  <c r="F115" i="42" s="1"/>
  <c r="F116" i="42" s="1"/>
  <c r="F117" i="42" s="1"/>
  <c r="F118" i="42" s="1"/>
  <c r="F119" i="42" s="1"/>
  <c r="F120" i="42" s="1"/>
  <c r="F121" i="42" s="1"/>
  <c r="F122" i="42" s="1"/>
  <c r="F123" i="42" s="1"/>
  <c r="F124" i="42" s="1"/>
  <c r="F125" i="42" s="1"/>
  <c r="F126" i="42" s="1"/>
  <c r="F127" i="42" s="1"/>
  <c r="F128" i="42" s="1"/>
  <c r="F129" i="42" s="1"/>
  <c r="F130" i="42" s="1"/>
  <c r="F131" i="42" s="1"/>
  <c r="F132" i="42" s="1"/>
  <c r="F133" i="42" s="1"/>
  <c r="F134" i="42" s="1"/>
  <c r="F135" i="42" s="1"/>
  <c r="F136" i="42" s="1"/>
  <c r="F137" i="42" s="1"/>
  <c r="F138" i="42" s="1"/>
  <c r="F139" i="42" s="1"/>
  <c r="F140" i="42" s="1"/>
  <c r="F141" i="42" s="1"/>
  <c r="F142" i="42" s="1"/>
  <c r="F143" i="42" s="1"/>
  <c r="F144" i="42" s="1"/>
  <c r="F145" i="42" s="1"/>
  <c r="F146" i="42" s="1"/>
  <c r="F147" i="42" s="1"/>
  <c r="F148" i="42" s="1"/>
  <c r="F149" i="42" s="1"/>
  <c r="F150" i="42" s="1"/>
  <c r="F151" i="42" s="1"/>
  <c r="F152" i="42" s="1"/>
  <c r="F153" i="42" s="1"/>
  <c r="F154" i="42" s="1"/>
  <c r="F155" i="42" s="1"/>
  <c r="F156" i="42" s="1"/>
  <c r="F157" i="42" s="1"/>
  <c r="F158" i="42" s="1"/>
  <c r="F159" i="42" s="1"/>
  <c r="F160" i="42" s="1"/>
  <c r="F161" i="42" s="1"/>
  <c r="F162" i="42" s="1"/>
  <c r="F163" i="42" s="1"/>
  <c r="F164" i="42" s="1"/>
  <c r="F165" i="42" s="1"/>
  <c r="F166" i="42" s="1"/>
  <c r="F167" i="42" s="1"/>
  <c r="F168" i="42" s="1"/>
  <c r="F169" i="42" s="1"/>
  <c r="F170" i="42" s="1"/>
  <c r="F171" i="42" s="1"/>
  <c r="F172" i="42" s="1"/>
  <c r="F173" i="42" s="1"/>
  <c r="F174" i="42" s="1"/>
  <c r="F175" i="42" s="1"/>
  <c r="F176" i="42" s="1"/>
  <c r="F177" i="42" s="1"/>
  <c r="F178" i="42" s="1"/>
  <c r="F179" i="42" s="1"/>
  <c r="F180" i="42" s="1"/>
  <c r="F181" i="42" s="1"/>
  <c r="F182" i="42" s="1"/>
  <c r="F183" i="42" s="1"/>
  <c r="F184" i="42" s="1"/>
  <c r="F185" i="42" s="1"/>
  <c r="F186" i="42" s="1"/>
  <c r="F187" i="42" s="1"/>
  <c r="F188" i="42" s="1"/>
  <c r="F189" i="42" s="1"/>
  <c r="F190" i="42" s="1"/>
  <c r="F191" i="42" s="1"/>
  <c r="F192" i="42" s="1"/>
  <c r="F193" i="42" s="1"/>
  <c r="F194" i="42" s="1"/>
  <c r="F195" i="42" s="1"/>
  <c r="F196" i="42" s="1"/>
  <c r="F197" i="42" s="1"/>
  <c r="F198" i="42" s="1"/>
  <c r="F199" i="42" s="1"/>
  <c r="F200" i="42" s="1"/>
  <c r="F201" i="42" s="1"/>
  <c r="F202" i="42" s="1"/>
  <c r="F203" i="42" s="1"/>
  <c r="F204" i="42" s="1"/>
  <c r="F205" i="42" s="1"/>
  <c r="F206" i="42" s="1"/>
  <c r="F207" i="42" s="1"/>
  <c r="F208" i="42" s="1"/>
  <c r="F209" i="42" s="1"/>
  <c r="F210" i="42" s="1"/>
  <c r="F211" i="42" s="1"/>
  <c r="F212" i="42" s="1"/>
  <c r="F213" i="42" s="1"/>
  <c r="F214" i="42" s="1"/>
  <c r="F215" i="42" s="1"/>
  <c r="F216" i="42" s="1"/>
  <c r="F217" i="42" s="1"/>
  <c r="F218" i="42" s="1"/>
  <c r="F219" i="42" s="1"/>
  <c r="F220" i="42" s="1"/>
  <c r="F221" i="42" s="1"/>
  <c r="F222" i="42" s="1"/>
  <c r="F223" i="42" s="1"/>
  <c r="F224" i="42" s="1"/>
  <c r="F225" i="42" s="1"/>
  <c r="F226" i="42" s="1"/>
  <c r="E9" i="42"/>
  <c r="E10" i="42" s="1"/>
  <c r="E11" i="42" s="1"/>
  <c r="E12" i="42" s="1"/>
  <c r="E13" i="42" s="1"/>
  <c r="E14" i="42" s="1"/>
  <c r="E15" i="42" s="1"/>
  <c r="E16" i="42" s="1"/>
  <c r="E17" i="42" s="1"/>
  <c r="E18" i="42" s="1"/>
  <c r="E19" i="42" s="1"/>
  <c r="E20" i="42" s="1"/>
  <c r="E21" i="42" s="1"/>
  <c r="E22" i="42" s="1"/>
  <c r="E23" i="42" s="1"/>
  <c r="E24" i="42" s="1"/>
  <c r="E25" i="42" s="1"/>
  <c r="E26" i="42" s="1"/>
  <c r="E27" i="42" s="1"/>
  <c r="E28" i="42" s="1"/>
  <c r="E29" i="42" s="1"/>
  <c r="E30" i="42" s="1"/>
  <c r="E31" i="42" s="1"/>
  <c r="E32" i="42" s="1"/>
  <c r="E33" i="42" s="1"/>
  <c r="E34" i="42" s="1"/>
  <c r="E35" i="42" s="1"/>
  <c r="E36" i="42" s="1"/>
  <c r="E37" i="42" s="1"/>
  <c r="E38" i="42" s="1"/>
  <c r="E39" i="42" s="1"/>
  <c r="E40" i="42" s="1"/>
  <c r="E41" i="42" s="1"/>
  <c r="E42" i="42" s="1"/>
  <c r="E43" i="42" s="1"/>
  <c r="E44" i="42" s="1"/>
  <c r="E45" i="42" s="1"/>
  <c r="E46" i="42" s="1"/>
  <c r="E47" i="42" s="1"/>
  <c r="E48" i="42" s="1"/>
  <c r="E49" i="42" s="1"/>
  <c r="E50" i="42" s="1"/>
  <c r="E51" i="42" s="1"/>
  <c r="E52" i="42" s="1"/>
  <c r="E53" i="42" s="1"/>
  <c r="E54" i="42" s="1"/>
  <c r="E55" i="42" s="1"/>
  <c r="E56" i="42" s="1"/>
  <c r="E57" i="42" s="1"/>
  <c r="E58" i="42" s="1"/>
  <c r="E59" i="42" s="1"/>
  <c r="E60" i="42" s="1"/>
  <c r="E61" i="42" s="1"/>
  <c r="E62" i="42" s="1"/>
  <c r="E63" i="42" s="1"/>
  <c r="E64" i="42" s="1"/>
  <c r="E65" i="42" s="1"/>
  <c r="E66" i="42" s="1"/>
  <c r="E67" i="42" s="1"/>
  <c r="E68" i="42" s="1"/>
  <c r="E69" i="42" s="1"/>
  <c r="E70" i="42" s="1"/>
  <c r="E71" i="42" s="1"/>
  <c r="E72" i="42" s="1"/>
  <c r="E73" i="42" s="1"/>
  <c r="E74" i="42" s="1"/>
  <c r="E75" i="42" s="1"/>
  <c r="E76" i="42" s="1"/>
  <c r="E77" i="42" s="1"/>
  <c r="E78" i="42" s="1"/>
  <c r="E79" i="42" s="1"/>
  <c r="E80" i="42" s="1"/>
  <c r="E81" i="42" s="1"/>
  <c r="E82" i="42" s="1"/>
  <c r="E83" i="42" s="1"/>
  <c r="E84" i="42" s="1"/>
  <c r="E85" i="42" s="1"/>
  <c r="E86" i="42" s="1"/>
  <c r="E87" i="42" s="1"/>
  <c r="E88" i="42" s="1"/>
  <c r="E89" i="42" s="1"/>
  <c r="E90" i="42" s="1"/>
  <c r="E91" i="42" s="1"/>
  <c r="E92" i="42" s="1"/>
  <c r="E93" i="42" s="1"/>
  <c r="E94" i="42" s="1"/>
  <c r="E95" i="42" s="1"/>
  <c r="E96" i="42" s="1"/>
  <c r="E97" i="42" s="1"/>
  <c r="E98" i="42" s="1"/>
  <c r="E99" i="42" s="1"/>
  <c r="E100" i="42" s="1"/>
  <c r="E101" i="42" s="1"/>
  <c r="E102" i="42" s="1"/>
  <c r="E103" i="42" s="1"/>
  <c r="E104" i="42" s="1"/>
  <c r="E105" i="42" s="1"/>
  <c r="E106" i="42" s="1"/>
  <c r="E107" i="42" s="1"/>
  <c r="E108" i="42" s="1"/>
  <c r="E109" i="42" s="1"/>
  <c r="E110" i="42" s="1"/>
  <c r="E111" i="42" s="1"/>
  <c r="E112" i="42" s="1"/>
  <c r="E113" i="42" s="1"/>
  <c r="E114" i="42" s="1"/>
  <c r="E115" i="42" s="1"/>
  <c r="E116" i="42" s="1"/>
  <c r="E117" i="42" s="1"/>
  <c r="E118" i="42" s="1"/>
  <c r="E119" i="42" s="1"/>
  <c r="E120" i="42" s="1"/>
  <c r="E121" i="42" s="1"/>
  <c r="E122" i="42" s="1"/>
  <c r="E123" i="42" s="1"/>
  <c r="E124" i="42" s="1"/>
  <c r="E125" i="42" s="1"/>
  <c r="E126" i="42" s="1"/>
  <c r="E127" i="42" s="1"/>
  <c r="E128" i="42" s="1"/>
  <c r="E129" i="42" s="1"/>
  <c r="E130" i="42" s="1"/>
  <c r="E131" i="42" s="1"/>
  <c r="E132" i="42" s="1"/>
  <c r="E133" i="42" s="1"/>
  <c r="E134" i="42" s="1"/>
  <c r="E135" i="42" s="1"/>
  <c r="E136" i="42" s="1"/>
  <c r="E137" i="42" s="1"/>
  <c r="E138" i="42" s="1"/>
  <c r="E139" i="42" s="1"/>
  <c r="E140" i="42" s="1"/>
  <c r="E141" i="42" s="1"/>
  <c r="E142" i="42" s="1"/>
  <c r="E143" i="42" s="1"/>
  <c r="E144" i="42" s="1"/>
  <c r="E145" i="42" s="1"/>
  <c r="E146" i="42" s="1"/>
  <c r="E147" i="42" s="1"/>
  <c r="E148" i="42" s="1"/>
  <c r="E149" i="42" s="1"/>
  <c r="E150" i="42" s="1"/>
  <c r="E151" i="42" s="1"/>
  <c r="E152" i="42" s="1"/>
  <c r="E153" i="42" s="1"/>
  <c r="E154" i="42" s="1"/>
  <c r="E155" i="42" s="1"/>
  <c r="E156" i="42" s="1"/>
  <c r="E157" i="42" s="1"/>
  <c r="E158" i="42" s="1"/>
  <c r="E159" i="42" s="1"/>
  <c r="E160" i="42" s="1"/>
  <c r="E161" i="42" s="1"/>
  <c r="E162" i="42" s="1"/>
  <c r="E163" i="42" s="1"/>
  <c r="E164" i="42" s="1"/>
  <c r="E165" i="42" s="1"/>
  <c r="E166" i="42" s="1"/>
  <c r="E167" i="42" s="1"/>
  <c r="E168" i="42" s="1"/>
  <c r="E169" i="42" s="1"/>
  <c r="E170" i="42" s="1"/>
  <c r="E171" i="42" s="1"/>
  <c r="E172" i="42" s="1"/>
  <c r="E173" i="42" s="1"/>
  <c r="E174" i="42" s="1"/>
  <c r="E175" i="42" s="1"/>
  <c r="E176" i="42" s="1"/>
  <c r="E177" i="42" s="1"/>
  <c r="E178" i="42" s="1"/>
  <c r="E179" i="42" s="1"/>
  <c r="E180" i="42" s="1"/>
  <c r="E181" i="42" s="1"/>
  <c r="E182" i="42" s="1"/>
  <c r="E183" i="42" s="1"/>
  <c r="E184" i="42" s="1"/>
  <c r="E185" i="42" s="1"/>
  <c r="E186" i="42" s="1"/>
  <c r="E187" i="42" s="1"/>
  <c r="E188" i="42" s="1"/>
  <c r="E189" i="42" s="1"/>
  <c r="E190" i="42" s="1"/>
  <c r="E191" i="42" s="1"/>
  <c r="E192" i="42" s="1"/>
  <c r="E193" i="42" s="1"/>
  <c r="E194" i="42" s="1"/>
  <c r="E195" i="42" s="1"/>
  <c r="E196" i="42" s="1"/>
  <c r="E197" i="42" s="1"/>
  <c r="E198" i="42" s="1"/>
  <c r="E199" i="42" s="1"/>
  <c r="E200" i="42" s="1"/>
  <c r="E201" i="42" s="1"/>
  <c r="E202" i="42" s="1"/>
  <c r="E203" i="42" s="1"/>
  <c r="E204" i="42" s="1"/>
  <c r="E205" i="42" s="1"/>
  <c r="E206" i="42" s="1"/>
  <c r="E207" i="42" s="1"/>
  <c r="E208" i="42" s="1"/>
  <c r="E209" i="42" s="1"/>
  <c r="E210" i="42" s="1"/>
  <c r="E211" i="42" s="1"/>
  <c r="E212" i="42" s="1"/>
  <c r="E213" i="42" s="1"/>
  <c r="E214" i="42" s="1"/>
  <c r="E215" i="42" s="1"/>
  <c r="E216" i="42" s="1"/>
  <c r="E217" i="42" s="1"/>
  <c r="E218" i="42" s="1"/>
  <c r="E219" i="42" s="1"/>
  <c r="E220" i="42" s="1"/>
  <c r="E221" i="42" s="1"/>
  <c r="E222" i="42" s="1"/>
  <c r="E223" i="42" s="1"/>
  <c r="E224" i="42" s="1"/>
  <c r="E225" i="42" s="1"/>
  <c r="E226" i="42" s="1"/>
  <c r="B18" i="1"/>
  <c r="B40" i="1"/>
  <c r="G39" i="1"/>
  <c r="B39" i="1"/>
  <c r="B37" i="1"/>
  <c r="B24" i="1"/>
  <c r="B46" i="1"/>
  <c r="B28" i="1"/>
  <c r="F27" i="1"/>
  <c r="B27" i="1"/>
  <c r="B21" i="1"/>
  <c r="B36" i="1"/>
  <c r="B7" i="1"/>
  <c r="B16" i="1"/>
  <c r="B15" i="1"/>
  <c r="B12" i="1"/>
  <c r="B9" i="1"/>
  <c r="B42" i="1"/>
  <c r="B45" i="1"/>
  <c r="G2" i="1"/>
  <c r="E22" i="57" l="1"/>
  <c r="E23" i="57" s="1"/>
  <c r="E24" i="57" s="1"/>
  <c r="E25" i="57" s="1"/>
  <c r="E26" i="57" s="1"/>
  <c r="E27" i="57" s="1"/>
  <c r="E28" i="57" s="1"/>
  <c r="E29" i="57" s="1"/>
  <c r="E30" i="57" s="1"/>
  <c r="E31" i="57" s="1"/>
  <c r="E32" i="57" s="1"/>
  <c r="E33" i="57" s="1"/>
  <c r="E34" i="57" s="1"/>
  <c r="E35" i="57" s="1"/>
  <c r="E36" i="57" s="1"/>
  <c r="E37" i="57" s="1"/>
  <c r="E38" i="57" s="1"/>
  <c r="E39" i="57" s="1"/>
  <c r="E40" i="57" s="1"/>
  <c r="E41" i="57" s="1"/>
  <c r="E42" i="57" s="1"/>
  <c r="E43" i="57" s="1"/>
  <c r="E44" i="57" s="1"/>
  <c r="E45" i="57" s="1"/>
  <c r="E46" i="57" s="1"/>
  <c r="E47" i="57" s="1"/>
  <c r="E48" i="57" s="1"/>
  <c r="E49" i="57" s="1"/>
  <c r="E50" i="57" s="1"/>
  <c r="E51" i="57" s="1"/>
  <c r="E52" i="57" s="1"/>
  <c r="E53" i="57" s="1"/>
  <c r="E54" i="57" s="1"/>
  <c r="E55" i="57" s="1"/>
  <c r="E56" i="57" s="1"/>
  <c r="E57" i="57" s="1"/>
  <c r="E58" i="57" s="1"/>
  <c r="E59" i="57" s="1"/>
  <c r="E60" i="57" s="1"/>
  <c r="E61" i="57" s="1"/>
  <c r="E62" i="57" s="1"/>
  <c r="E63" i="57" s="1"/>
  <c r="E64" i="57" s="1"/>
  <c r="E65" i="57" s="1"/>
  <c r="E66" i="57" s="1"/>
  <c r="E67" i="57" s="1"/>
  <c r="E68" i="57" s="1"/>
  <c r="E69" i="57" s="1"/>
  <c r="E70" i="57" s="1"/>
  <c r="E71" i="57" s="1"/>
  <c r="E72" i="57" s="1"/>
  <c r="E73" i="57" s="1"/>
  <c r="E74" i="57" s="1"/>
  <c r="E75" i="57" s="1"/>
  <c r="E76" i="57" s="1"/>
  <c r="E77" i="57" s="1"/>
  <c r="E78" i="57" s="1"/>
  <c r="E79" i="57" s="1"/>
  <c r="E80" i="57" s="1"/>
  <c r="E81" i="57" s="1"/>
  <c r="E82" i="57" s="1"/>
  <c r="E83" i="57" s="1"/>
  <c r="E84" i="57" s="1"/>
  <c r="E85" i="57" s="1"/>
  <c r="E86" i="57" s="1"/>
  <c r="E87" i="57" s="1"/>
  <c r="E88" i="57" s="1"/>
  <c r="E89" i="57" s="1"/>
  <c r="E90" i="57" s="1"/>
  <c r="E91" i="57" s="1"/>
  <c r="E92" i="57" s="1"/>
  <c r="E93" i="57" s="1"/>
  <c r="E94" i="57" s="1"/>
  <c r="E95" i="57" s="1"/>
  <c r="E96" i="57" s="1"/>
  <c r="E97" i="57" s="1"/>
  <c r="E98" i="57" s="1"/>
  <c r="E99" i="57" s="1"/>
  <c r="E100" i="57" s="1"/>
  <c r="E101" i="57" s="1"/>
  <c r="E102" i="57" s="1"/>
  <c r="E103" i="57" s="1"/>
  <c r="E104" i="57" s="1"/>
  <c r="E105" i="57" s="1"/>
  <c r="E106" i="57" s="1"/>
  <c r="E107" i="57" s="1"/>
  <c r="E108" i="57" s="1"/>
  <c r="E109" i="57" s="1"/>
  <c r="E110" i="57" s="1"/>
  <c r="E111" i="57" s="1"/>
  <c r="E112" i="57" s="1"/>
  <c r="E113" i="57" s="1"/>
  <c r="E114" i="57" s="1"/>
  <c r="E115" i="57" s="1"/>
  <c r="E116" i="57" s="1"/>
  <c r="E117" i="57" s="1"/>
  <c r="E118" i="57" s="1"/>
  <c r="E119" i="57" s="1"/>
  <c r="E120" i="57" s="1"/>
  <c r="E121" i="57" s="1"/>
  <c r="E122" i="57" s="1"/>
  <c r="E123" i="57" s="1"/>
  <c r="E124" i="57" s="1"/>
  <c r="E125" i="57" s="1"/>
  <c r="E126" i="57" s="1"/>
  <c r="E127" i="57" s="1"/>
  <c r="E128" i="57" s="1"/>
  <c r="E129" i="57" s="1"/>
  <c r="E130" i="57" s="1"/>
  <c r="E131" i="57" s="1"/>
  <c r="E132" i="57" s="1"/>
  <c r="E133" i="57" s="1"/>
  <c r="E134" i="57" s="1"/>
  <c r="E135" i="57" s="1"/>
  <c r="E136" i="57" s="1"/>
  <c r="E137" i="57" s="1"/>
  <c r="E138" i="57" s="1"/>
  <c r="E139" i="57" s="1"/>
  <c r="E140" i="57" s="1"/>
  <c r="E141" i="57" s="1"/>
  <c r="E142" i="57" s="1"/>
  <c r="E143" i="57" s="1"/>
  <c r="E144" i="57" s="1"/>
  <c r="E145" i="57" s="1"/>
  <c r="E146" i="57" s="1"/>
  <c r="E147" i="57" s="1"/>
  <c r="E148" i="57" s="1"/>
  <c r="E149" i="57" s="1"/>
  <c r="E150" i="57" s="1"/>
  <c r="E151" i="57" s="1"/>
  <c r="E152" i="57" s="1"/>
  <c r="E153" i="57" s="1"/>
  <c r="E154" i="57" s="1"/>
  <c r="E155" i="57" s="1"/>
  <c r="E156" i="57" s="1"/>
  <c r="E157" i="57" s="1"/>
  <c r="E158" i="57" s="1"/>
  <c r="E159" i="57" s="1"/>
  <c r="E160" i="57" s="1"/>
  <c r="E161" i="57" s="1"/>
  <c r="E162" i="57" s="1"/>
  <c r="E163" i="57" s="1"/>
  <c r="E164" i="57" s="1"/>
  <c r="E165" i="57" s="1"/>
  <c r="E166" i="57" s="1"/>
  <c r="E167" i="57" s="1"/>
  <c r="E168" i="57" s="1"/>
  <c r="E169" i="57" s="1"/>
  <c r="E170" i="57" s="1"/>
  <c r="E171" i="57" s="1"/>
  <c r="E172" i="57" s="1"/>
  <c r="E173" i="57" s="1"/>
  <c r="E174" i="57" s="1"/>
  <c r="E175" i="57" s="1"/>
  <c r="E176" i="57" s="1"/>
  <c r="E177" i="57" s="1"/>
  <c r="E178" i="57" s="1"/>
  <c r="E179" i="57" s="1"/>
  <c r="E180" i="57" s="1"/>
  <c r="E181" i="57" s="1"/>
  <c r="E182" i="57" s="1"/>
  <c r="E183" i="57" s="1"/>
  <c r="E184" i="57" s="1"/>
  <c r="E185" i="57" s="1"/>
  <c r="E186" i="57" s="1"/>
  <c r="E187" i="57" s="1"/>
  <c r="E188" i="57" s="1"/>
  <c r="E189" i="57" s="1"/>
  <c r="E190" i="57" s="1"/>
  <c r="E191" i="57" s="1"/>
  <c r="E192" i="57" s="1"/>
  <c r="E193" i="57" s="1"/>
  <c r="E194" i="57" s="1"/>
  <c r="E195" i="57" s="1"/>
  <c r="E196" i="57" s="1"/>
  <c r="E197" i="57" s="1"/>
  <c r="E198" i="57" s="1"/>
  <c r="E199" i="57" s="1"/>
  <c r="E200" i="57" s="1"/>
  <c r="E201" i="57" s="1"/>
  <c r="E202" i="57" s="1"/>
  <c r="E203" i="57" s="1"/>
  <c r="E204" i="57" s="1"/>
  <c r="E205" i="57" s="1"/>
  <c r="E206" i="57" s="1"/>
  <c r="E207" i="57" s="1"/>
  <c r="E208" i="57" s="1"/>
  <c r="E209" i="57" s="1"/>
  <c r="E210" i="57" s="1"/>
  <c r="E211" i="57" s="1"/>
  <c r="E212" i="57" s="1"/>
  <c r="E213" i="57" s="1"/>
  <c r="E214" i="57" s="1"/>
  <c r="E215" i="57" s="1"/>
  <c r="E216" i="57" s="1"/>
  <c r="E217" i="57" s="1"/>
  <c r="E218" i="57" s="1"/>
  <c r="E219" i="57" s="1"/>
  <c r="E220" i="57" s="1"/>
  <c r="E221" i="57" s="1"/>
  <c r="E222" i="57" s="1"/>
  <c r="E223" i="57" s="1"/>
  <c r="E224" i="57" s="1"/>
  <c r="E225" i="57" s="1"/>
  <c r="E226" i="57" s="1"/>
  <c r="D43" i="1"/>
  <c r="G43" i="1" s="1"/>
  <c r="E43" i="1"/>
  <c r="F24" i="57"/>
  <c r="F25" i="57" s="1"/>
  <c r="F26" i="57" s="1"/>
  <c r="F27" i="57" s="1"/>
  <c r="F28" i="57" s="1"/>
  <c r="F29" i="57" s="1"/>
  <c r="F30" i="57" s="1"/>
  <c r="F31" i="57" s="1"/>
  <c r="F32" i="57" s="1"/>
  <c r="F33" i="57" s="1"/>
  <c r="F34" i="57" s="1"/>
  <c r="F35" i="57" s="1"/>
  <c r="F36" i="57" s="1"/>
  <c r="F37" i="57" s="1"/>
  <c r="F38" i="57" s="1"/>
  <c r="F39" i="57" s="1"/>
  <c r="F40" i="57" s="1"/>
  <c r="F41" i="57" s="1"/>
  <c r="F42" i="57" s="1"/>
  <c r="F43" i="57" s="1"/>
  <c r="F44" i="57" s="1"/>
  <c r="F45" i="57" s="1"/>
  <c r="F46" i="57" s="1"/>
  <c r="F47" i="57" s="1"/>
  <c r="F48" i="57" s="1"/>
  <c r="F49" i="57" s="1"/>
  <c r="F50" i="57" s="1"/>
  <c r="F51" i="57" s="1"/>
  <c r="F52" i="57" s="1"/>
  <c r="F53" i="57" s="1"/>
  <c r="F54" i="57" s="1"/>
  <c r="F55" i="57" s="1"/>
  <c r="F56" i="57" s="1"/>
  <c r="F57" i="57" s="1"/>
  <c r="F58" i="57" s="1"/>
  <c r="F59" i="57" s="1"/>
  <c r="F60" i="57" s="1"/>
  <c r="F61" i="57" s="1"/>
  <c r="F62" i="57" s="1"/>
  <c r="F63" i="57" s="1"/>
  <c r="F64" i="57" s="1"/>
  <c r="F65" i="57" s="1"/>
  <c r="F66" i="57" s="1"/>
  <c r="F67" i="57" s="1"/>
  <c r="F68" i="57" s="1"/>
  <c r="F69" i="57" s="1"/>
  <c r="F70" i="57" s="1"/>
  <c r="F71" i="57" s="1"/>
  <c r="F72" i="57" s="1"/>
  <c r="F73" i="57" s="1"/>
  <c r="F74" i="57" s="1"/>
  <c r="F75" i="57" s="1"/>
  <c r="F76" i="57" s="1"/>
  <c r="F77" i="57" s="1"/>
  <c r="F78" i="57" s="1"/>
  <c r="F79" i="57" s="1"/>
  <c r="F80" i="57" s="1"/>
  <c r="F81" i="57" s="1"/>
  <c r="F82" i="57" s="1"/>
  <c r="F83" i="57" s="1"/>
  <c r="F84" i="57" s="1"/>
  <c r="F85" i="57" s="1"/>
  <c r="F86" i="57" s="1"/>
  <c r="F87" i="57" s="1"/>
  <c r="F88" i="57" s="1"/>
  <c r="F89" i="57" s="1"/>
  <c r="F90" i="57" s="1"/>
  <c r="F91" i="57" s="1"/>
  <c r="F92" i="57" s="1"/>
  <c r="F93" i="57" s="1"/>
  <c r="F94" i="57" s="1"/>
  <c r="F95" i="57" s="1"/>
  <c r="F96" i="57" s="1"/>
  <c r="F97" i="57" s="1"/>
  <c r="F98" i="57" s="1"/>
  <c r="F99" i="57" s="1"/>
  <c r="F100" i="57" s="1"/>
  <c r="F101" i="57" s="1"/>
  <c r="F102" i="57" s="1"/>
  <c r="F103" i="57" s="1"/>
  <c r="F104" i="57" s="1"/>
  <c r="F105" i="57" s="1"/>
  <c r="F106" i="57" s="1"/>
  <c r="F107" i="57" s="1"/>
  <c r="F108" i="57" s="1"/>
  <c r="F109" i="57" s="1"/>
  <c r="F110" i="57" s="1"/>
  <c r="F111" i="57" s="1"/>
  <c r="F112" i="57" s="1"/>
  <c r="F113" i="57" s="1"/>
  <c r="F114" i="57" s="1"/>
  <c r="F115" i="57" s="1"/>
  <c r="F116" i="57" s="1"/>
  <c r="F117" i="57" s="1"/>
  <c r="F118" i="57" s="1"/>
  <c r="F119" i="57" s="1"/>
  <c r="F120" i="57" s="1"/>
  <c r="F121" i="57" s="1"/>
  <c r="F122" i="57" s="1"/>
  <c r="F123" i="57" s="1"/>
  <c r="F124" i="57" s="1"/>
  <c r="F125" i="57" s="1"/>
  <c r="F126" i="57" s="1"/>
  <c r="F127" i="57" s="1"/>
  <c r="F128" i="57" s="1"/>
  <c r="F129" i="57" s="1"/>
  <c r="F130" i="57" s="1"/>
  <c r="F131" i="57" s="1"/>
  <c r="F132" i="57" s="1"/>
  <c r="F133" i="57" s="1"/>
  <c r="F134" i="57" s="1"/>
  <c r="F135" i="57" s="1"/>
  <c r="F136" i="57" s="1"/>
  <c r="F137" i="57" s="1"/>
  <c r="F138" i="57" s="1"/>
  <c r="F139" i="57" s="1"/>
  <c r="F140" i="57" s="1"/>
  <c r="F141" i="57" s="1"/>
  <c r="F142" i="57" s="1"/>
  <c r="F143" i="57" s="1"/>
  <c r="F144" i="57" s="1"/>
  <c r="F145" i="57" s="1"/>
  <c r="F146" i="57" s="1"/>
  <c r="F147" i="57" s="1"/>
  <c r="F148" i="57" s="1"/>
  <c r="F149" i="57" s="1"/>
  <c r="F150" i="57" s="1"/>
  <c r="F151" i="57" s="1"/>
  <c r="F152" i="57" s="1"/>
  <c r="F153" i="57" s="1"/>
  <c r="F154" i="57" s="1"/>
  <c r="F155" i="57" s="1"/>
  <c r="F156" i="57" s="1"/>
  <c r="F157" i="57" s="1"/>
  <c r="F158" i="57" s="1"/>
  <c r="F159" i="57" s="1"/>
  <c r="F160" i="57" s="1"/>
  <c r="F161" i="57" s="1"/>
  <c r="F162" i="57" s="1"/>
  <c r="F163" i="57" s="1"/>
  <c r="F164" i="57" s="1"/>
  <c r="F165" i="57" s="1"/>
  <c r="F166" i="57" s="1"/>
  <c r="F167" i="57" s="1"/>
  <c r="F168" i="57" s="1"/>
  <c r="F169" i="57" s="1"/>
  <c r="F170" i="57" s="1"/>
  <c r="F171" i="57" s="1"/>
  <c r="F172" i="57" s="1"/>
  <c r="F173" i="57" s="1"/>
  <c r="F174" i="57" s="1"/>
  <c r="F175" i="57" s="1"/>
  <c r="F176" i="57" s="1"/>
  <c r="F177" i="57" s="1"/>
  <c r="F178" i="57" s="1"/>
  <c r="F179" i="57" s="1"/>
  <c r="F180" i="57" s="1"/>
  <c r="F181" i="57" s="1"/>
  <c r="F182" i="57" s="1"/>
  <c r="F183" i="57" s="1"/>
  <c r="F184" i="57" s="1"/>
  <c r="F185" i="57" s="1"/>
  <c r="F186" i="57" s="1"/>
  <c r="F187" i="57" s="1"/>
  <c r="F188" i="57" s="1"/>
  <c r="F189" i="57" s="1"/>
  <c r="F190" i="57" s="1"/>
  <c r="F191" i="57" s="1"/>
  <c r="F192" i="57" s="1"/>
  <c r="F193" i="57" s="1"/>
  <c r="F194" i="57" s="1"/>
  <c r="F195" i="57" s="1"/>
  <c r="F196" i="57" s="1"/>
  <c r="F197" i="57" s="1"/>
  <c r="F198" i="57" s="1"/>
  <c r="F199" i="57" s="1"/>
  <c r="F200" i="57" s="1"/>
  <c r="F201" i="57" s="1"/>
  <c r="F202" i="57" s="1"/>
  <c r="F203" i="57" s="1"/>
  <c r="F204" i="57" s="1"/>
  <c r="F205" i="57" s="1"/>
  <c r="F206" i="57" s="1"/>
  <c r="F207" i="57" s="1"/>
  <c r="F208" i="57" s="1"/>
  <c r="F209" i="57" s="1"/>
  <c r="F210" i="57" s="1"/>
  <c r="F211" i="57" s="1"/>
  <c r="F212" i="57" s="1"/>
  <c r="F213" i="57" s="1"/>
  <c r="F214" i="57" s="1"/>
  <c r="F215" i="57" s="1"/>
  <c r="F216" i="57" s="1"/>
  <c r="F217" i="57" s="1"/>
  <c r="F218" i="57" s="1"/>
  <c r="F219" i="57" s="1"/>
  <c r="F220" i="57" s="1"/>
  <c r="F221" i="57" s="1"/>
  <c r="F222" i="57" s="1"/>
  <c r="F223" i="57" s="1"/>
  <c r="F224" i="57" s="1"/>
  <c r="F225" i="57" s="1"/>
  <c r="F226" i="57" s="1"/>
  <c r="D41" i="1"/>
  <c r="G41" i="1" s="1"/>
  <c r="G31" i="2"/>
  <c r="G32" i="2" s="1"/>
  <c r="G33" i="2" s="1"/>
  <c r="G34" i="2" s="1"/>
  <c r="G35" i="2" s="1"/>
  <c r="G36" i="2" s="1"/>
  <c r="G37" i="2" s="1"/>
  <c r="G38" i="2" s="1"/>
  <c r="G39" i="2" s="1"/>
  <c r="G40" i="2" s="1"/>
  <c r="G41" i="2" s="1"/>
  <c r="G42" i="2" s="1"/>
  <c r="G43" i="2" s="1"/>
  <c r="G44" i="2" s="1"/>
  <c r="G45" i="2" s="1"/>
  <c r="G46" i="2" s="1"/>
  <c r="G47" i="2" s="1"/>
  <c r="G48" i="2" s="1"/>
  <c r="G49" i="2" s="1"/>
  <c r="G50" i="2" s="1"/>
  <c r="G51" i="2" s="1"/>
  <c r="G52" i="2" s="1"/>
  <c r="G53" i="2" s="1"/>
  <c r="G54" i="2" s="1"/>
  <c r="G55" i="2" s="1"/>
  <c r="G56" i="2" s="1"/>
  <c r="G57" i="2" s="1"/>
  <c r="G58" i="2" s="1"/>
  <c r="G59" i="2" s="1"/>
  <c r="G60" i="2" s="1"/>
  <c r="G61" i="2" s="1"/>
  <c r="G62" i="2" s="1"/>
  <c r="G63" i="2" s="1"/>
  <c r="G64" i="2" s="1"/>
  <c r="G65" i="2" s="1"/>
  <c r="G66" i="2" s="1"/>
  <c r="G67" i="2" s="1"/>
  <c r="G68" i="2" s="1"/>
  <c r="G69" i="2" s="1"/>
  <c r="F20" i="46"/>
  <c r="F21" i="46" s="1"/>
  <c r="F22" i="46" s="1"/>
  <c r="F23" i="46" s="1"/>
  <c r="F24" i="46" s="1"/>
  <c r="F25" i="46" s="1"/>
  <c r="F26" i="46" s="1"/>
  <c r="F27" i="46" s="1"/>
  <c r="F28" i="46" s="1"/>
  <c r="F29" i="46" s="1"/>
  <c r="F30" i="46" s="1"/>
  <c r="F31" i="46" s="1"/>
  <c r="F32" i="46" s="1"/>
  <c r="F33" i="46" s="1"/>
  <c r="F34" i="46" s="1"/>
  <c r="F35" i="46" s="1"/>
  <c r="F36" i="46" s="1"/>
  <c r="F37" i="46" s="1"/>
  <c r="F38" i="46" s="1"/>
  <c r="F39" i="46" s="1"/>
  <c r="F40" i="46" s="1"/>
  <c r="F41" i="46" s="1"/>
  <c r="F42" i="46" s="1"/>
  <c r="F43" i="46" s="1"/>
  <c r="F44" i="46" s="1"/>
  <c r="F45" i="46" s="1"/>
  <c r="F46" i="46" s="1"/>
  <c r="F47" i="46" s="1"/>
  <c r="F48" i="46" s="1"/>
  <c r="F49" i="46" s="1"/>
  <c r="F50" i="46" s="1"/>
  <c r="F51" i="46" s="1"/>
  <c r="F52" i="46" s="1"/>
  <c r="F53" i="46" s="1"/>
  <c r="F54" i="46" s="1"/>
  <c r="F55" i="46" s="1"/>
  <c r="F56" i="46" s="1"/>
  <c r="F57" i="46" s="1"/>
  <c r="F58" i="46" s="1"/>
  <c r="F59" i="46" s="1"/>
  <c r="F60" i="46" s="1"/>
  <c r="F61" i="46" s="1"/>
  <c r="F62" i="46" s="1"/>
  <c r="F63" i="46" s="1"/>
  <c r="F64" i="46" s="1"/>
  <c r="F65" i="46" s="1"/>
  <c r="F66" i="46" s="1"/>
  <c r="F67" i="46" s="1"/>
  <c r="F68" i="46" s="1"/>
  <c r="F69" i="46" s="1"/>
  <c r="F70" i="46" s="1"/>
  <c r="F71" i="46" s="1"/>
  <c r="F72" i="46" s="1"/>
  <c r="F73" i="46" s="1"/>
  <c r="F74" i="46" s="1"/>
  <c r="F75" i="46" s="1"/>
  <c r="F76" i="46" s="1"/>
  <c r="F77" i="46" s="1"/>
  <c r="F78" i="46" s="1"/>
  <c r="F79" i="46" s="1"/>
  <c r="F80" i="46" s="1"/>
  <c r="F81" i="46" s="1"/>
  <c r="F82" i="46" s="1"/>
  <c r="F83" i="46" s="1"/>
  <c r="F84" i="46" s="1"/>
  <c r="F85" i="46" s="1"/>
  <c r="F86" i="46" s="1"/>
  <c r="F87" i="46" s="1"/>
  <c r="F88" i="46" s="1"/>
  <c r="F89" i="46" s="1"/>
  <c r="F90" i="46" s="1"/>
  <c r="F91" i="46" s="1"/>
  <c r="F92" i="46" s="1"/>
  <c r="F93" i="46" s="1"/>
  <c r="F94" i="46" s="1"/>
  <c r="F95" i="46" s="1"/>
  <c r="F96" i="46" s="1"/>
  <c r="F97" i="46" s="1"/>
  <c r="F98" i="46" s="1"/>
  <c r="F99" i="46" s="1"/>
  <c r="F100" i="46" s="1"/>
  <c r="F101" i="46" s="1"/>
  <c r="F102" i="46" s="1"/>
  <c r="F103" i="46" s="1"/>
  <c r="F104" i="46" s="1"/>
  <c r="F105" i="46" s="1"/>
  <c r="F106" i="46" s="1"/>
  <c r="F107" i="46" s="1"/>
  <c r="F108" i="46" s="1"/>
  <c r="F109" i="46" s="1"/>
  <c r="F110" i="46" s="1"/>
  <c r="F111" i="46" s="1"/>
  <c r="F112" i="46" s="1"/>
  <c r="F113" i="46" s="1"/>
  <c r="F114" i="46" s="1"/>
  <c r="F115" i="46" s="1"/>
  <c r="F116" i="46" s="1"/>
  <c r="F117" i="46" s="1"/>
  <c r="F118" i="46" s="1"/>
  <c r="F119" i="46" s="1"/>
  <c r="F120" i="46" s="1"/>
  <c r="F121" i="46" s="1"/>
  <c r="F122" i="46" s="1"/>
  <c r="F123" i="46" s="1"/>
  <c r="F124" i="46" s="1"/>
  <c r="F125" i="46" s="1"/>
  <c r="F126" i="46" s="1"/>
  <c r="F127" i="46" s="1"/>
  <c r="F128" i="46" s="1"/>
  <c r="F129" i="46" s="1"/>
  <c r="F130" i="46" s="1"/>
  <c r="F131" i="46" s="1"/>
  <c r="F132" i="46" s="1"/>
  <c r="F133" i="46" s="1"/>
  <c r="F134" i="46" s="1"/>
  <c r="F135" i="46" s="1"/>
  <c r="F136" i="46" s="1"/>
  <c r="F137" i="46" s="1"/>
  <c r="F138" i="46" s="1"/>
  <c r="F139" i="46" s="1"/>
  <c r="F140" i="46" s="1"/>
  <c r="F141" i="46" s="1"/>
  <c r="F142" i="46" s="1"/>
  <c r="F143" i="46" s="1"/>
  <c r="F144" i="46" s="1"/>
  <c r="F145" i="46" s="1"/>
  <c r="F146" i="46" s="1"/>
  <c r="F147" i="46" s="1"/>
  <c r="F148" i="46" s="1"/>
  <c r="F149" i="46" s="1"/>
  <c r="F150" i="46" s="1"/>
  <c r="F151" i="46" s="1"/>
  <c r="F152" i="46" s="1"/>
  <c r="F153" i="46" s="1"/>
  <c r="F154" i="46" s="1"/>
  <c r="F155" i="46" s="1"/>
  <c r="F156" i="46" s="1"/>
  <c r="F157" i="46" s="1"/>
  <c r="F158" i="46" s="1"/>
  <c r="F159" i="46" s="1"/>
  <c r="F160" i="46" s="1"/>
  <c r="F161" i="46" s="1"/>
  <c r="F162" i="46" s="1"/>
  <c r="F163" i="46" s="1"/>
  <c r="F164" i="46" s="1"/>
  <c r="F165" i="46" s="1"/>
  <c r="F166" i="46" s="1"/>
  <c r="F167" i="46" s="1"/>
  <c r="F168" i="46" s="1"/>
  <c r="F169" i="46" s="1"/>
  <c r="F170" i="46" s="1"/>
  <c r="F171" i="46" s="1"/>
  <c r="F172" i="46" s="1"/>
  <c r="F173" i="46" s="1"/>
  <c r="F174" i="46" s="1"/>
  <c r="F175" i="46" s="1"/>
  <c r="F176" i="46" s="1"/>
  <c r="F177" i="46" s="1"/>
  <c r="F178" i="46" s="1"/>
  <c r="F179" i="46" s="1"/>
  <c r="F180" i="46" s="1"/>
  <c r="F181" i="46" s="1"/>
  <c r="F182" i="46" s="1"/>
  <c r="F183" i="46" s="1"/>
  <c r="F184" i="46" s="1"/>
  <c r="F185" i="46" s="1"/>
  <c r="F186" i="46" s="1"/>
  <c r="F187" i="46" s="1"/>
  <c r="F188" i="46" s="1"/>
  <c r="F189" i="46" s="1"/>
  <c r="F190" i="46" s="1"/>
  <c r="F191" i="46" s="1"/>
  <c r="F192" i="46" s="1"/>
  <c r="F193" i="46" s="1"/>
  <c r="F194" i="46" s="1"/>
  <c r="F195" i="46" s="1"/>
  <c r="F196" i="46" s="1"/>
  <c r="F197" i="46" s="1"/>
  <c r="F198" i="46" s="1"/>
  <c r="F199" i="46" s="1"/>
  <c r="F200" i="46" s="1"/>
  <c r="F201" i="46" s="1"/>
  <c r="F202" i="46" s="1"/>
  <c r="F203" i="46" s="1"/>
  <c r="F204" i="46" s="1"/>
  <c r="F205" i="46" s="1"/>
  <c r="F206" i="46" s="1"/>
  <c r="F207" i="46" s="1"/>
  <c r="F208" i="46" s="1"/>
  <c r="F209" i="46" s="1"/>
  <c r="F210" i="46" s="1"/>
  <c r="F211" i="46" s="1"/>
  <c r="F212" i="46" s="1"/>
  <c r="F213" i="46" s="1"/>
  <c r="F214" i="46" s="1"/>
  <c r="F215" i="46" s="1"/>
  <c r="F216" i="46" s="1"/>
  <c r="F217" i="46" s="1"/>
  <c r="F218" i="46" s="1"/>
  <c r="F219" i="46" s="1"/>
  <c r="F220" i="46" s="1"/>
  <c r="F221" i="46" s="1"/>
  <c r="F222" i="46" s="1"/>
  <c r="F223" i="46" s="1"/>
  <c r="F224" i="46" s="1"/>
  <c r="F225" i="46" s="1"/>
  <c r="F226" i="46" s="1"/>
  <c r="E14" i="1" s="1"/>
  <c r="E22" i="46"/>
  <c r="E23" i="46" s="1"/>
  <c r="E24" i="46" s="1"/>
  <c r="E25" i="46" s="1"/>
  <c r="E26" i="46" s="1"/>
  <c r="E27" i="46" s="1"/>
  <c r="E28" i="46" s="1"/>
  <c r="E29" i="46" s="1"/>
  <c r="E30" i="46" s="1"/>
  <c r="E31" i="46" s="1"/>
  <c r="E32" i="46" s="1"/>
  <c r="E33" i="46" s="1"/>
  <c r="E34" i="46" s="1"/>
  <c r="E35" i="46" s="1"/>
  <c r="E36" i="46" s="1"/>
  <c r="E37" i="46" s="1"/>
  <c r="E38" i="46" s="1"/>
  <c r="E39" i="46" s="1"/>
  <c r="E40" i="46" s="1"/>
  <c r="E41" i="46" s="1"/>
  <c r="E42" i="46" s="1"/>
  <c r="E43" i="46" s="1"/>
  <c r="E44" i="46" s="1"/>
  <c r="E45" i="46" s="1"/>
  <c r="E46" i="46" s="1"/>
  <c r="E47" i="46" s="1"/>
  <c r="E48" i="46" s="1"/>
  <c r="E49" i="46" s="1"/>
  <c r="E50" i="46" s="1"/>
  <c r="E51" i="46" s="1"/>
  <c r="E52" i="46" s="1"/>
  <c r="E53" i="46" s="1"/>
  <c r="E54" i="46" s="1"/>
  <c r="E55" i="46" s="1"/>
  <c r="E56" i="46" s="1"/>
  <c r="E57" i="46" s="1"/>
  <c r="E58" i="46" s="1"/>
  <c r="E59" i="46" s="1"/>
  <c r="E60" i="46" s="1"/>
  <c r="E61" i="46" s="1"/>
  <c r="E62" i="46" s="1"/>
  <c r="E63" i="46" s="1"/>
  <c r="E64" i="46" s="1"/>
  <c r="E65" i="46" s="1"/>
  <c r="E66" i="46" s="1"/>
  <c r="E67" i="46" s="1"/>
  <c r="E68" i="46" s="1"/>
  <c r="E69" i="46" s="1"/>
  <c r="E70" i="46" s="1"/>
  <c r="E71" i="46" s="1"/>
  <c r="E72" i="46" s="1"/>
  <c r="E73" i="46" s="1"/>
  <c r="E74" i="46" s="1"/>
  <c r="E75" i="46" s="1"/>
  <c r="E76" i="46" s="1"/>
  <c r="E77" i="46" s="1"/>
  <c r="E78" i="46" s="1"/>
  <c r="E79" i="46" s="1"/>
  <c r="E80" i="46" s="1"/>
  <c r="E81" i="46" s="1"/>
  <c r="E82" i="46" s="1"/>
  <c r="E83" i="46" s="1"/>
  <c r="E84" i="46" s="1"/>
  <c r="E85" i="46" s="1"/>
  <c r="E86" i="46" s="1"/>
  <c r="E87" i="46" s="1"/>
  <c r="E88" i="46" s="1"/>
  <c r="E89" i="46" s="1"/>
  <c r="E90" i="46" s="1"/>
  <c r="E91" i="46" s="1"/>
  <c r="E92" i="46" s="1"/>
  <c r="E93" i="46" s="1"/>
  <c r="E94" i="46" s="1"/>
  <c r="E95" i="46" s="1"/>
  <c r="E96" i="46" s="1"/>
  <c r="E97" i="46" s="1"/>
  <c r="E98" i="46" s="1"/>
  <c r="E99" i="46" s="1"/>
  <c r="E100" i="46" s="1"/>
  <c r="E101" i="46" s="1"/>
  <c r="E102" i="46" s="1"/>
  <c r="E103" i="46" s="1"/>
  <c r="E104" i="46" s="1"/>
  <c r="E105" i="46" s="1"/>
  <c r="E106" i="46" s="1"/>
  <c r="E107" i="46" s="1"/>
  <c r="E108" i="46" s="1"/>
  <c r="E109" i="46" s="1"/>
  <c r="E110" i="46" s="1"/>
  <c r="E111" i="46" s="1"/>
  <c r="E112" i="46" s="1"/>
  <c r="E113" i="46" s="1"/>
  <c r="E114" i="46" s="1"/>
  <c r="E115" i="46" s="1"/>
  <c r="E116" i="46" s="1"/>
  <c r="E117" i="46" s="1"/>
  <c r="E118" i="46" s="1"/>
  <c r="E119" i="46" s="1"/>
  <c r="E120" i="46" s="1"/>
  <c r="E121" i="46" s="1"/>
  <c r="E122" i="46" s="1"/>
  <c r="E123" i="46" s="1"/>
  <c r="E124" i="46" s="1"/>
  <c r="E125" i="46" s="1"/>
  <c r="E126" i="46" s="1"/>
  <c r="E127" i="46" s="1"/>
  <c r="E128" i="46" s="1"/>
  <c r="E129" i="46" s="1"/>
  <c r="E130" i="46" s="1"/>
  <c r="E131" i="46" s="1"/>
  <c r="E132" i="46" s="1"/>
  <c r="E133" i="46" s="1"/>
  <c r="E134" i="46" s="1"/>
  <c r="E135" i="46" s="1"/>
  <c r="E136" i="46" s="1"/>
  <c r="E137" i="46" s="1"/>
  <c r="E138" i="46" s="1"/>
  <c r="E139" i="46" s="1"/>
  <c r="E140" i="46" s="1"/>
  <c r="E141" i="46" s="1"/>
  <c r="E142" i="46" s="1"/>
  <c r="E143" i="46" s="1"/>
  <c r="E144" i="46" s="1"/>
  <c r="E145" i="46" s="1"/>
  <c r="E146" i="46" s="1"/>
  <c r="E147" i="46" s="1"/>
  <c r="E148" i="46" s="1"/>
  <c r="E149" i="46" s="1"/>
  <c r="E150" i="46" s="1"/>
  <c r="E151" i="46" s="1"/>
  <c r="E152" i="46" s="1"/>
  <c r="E153" i="46" s="1"/>
  <c r="E154" i="46" s="1"/>
  <c r="E155" i="46" s="1"/>
  <c r="E156" i="46" s="1"/>
  <c r="E157" i="46" s="1"/>
  <c r="E158" i="46" s="1"/>
  <c r="E159" i="46" s="1"/>
  <c r="E160" i="46" s="1"/>
  <c r="E161" i="46" s="1"/>
  <c r="E162" i="46" s="1"/>
  <c r="E163" i="46" s="1"/>
  <c r="E164" i="46" s="1"/>
  <c r="E165" i="46" s="1"/>
  <c r="E166" i="46" s="1"/>
  <c r="E167" i="46" s="1"/>
  <c r="E168" i="46" s="1"/>
  <c r="E169" i="46" s="1"/>
  <c r="E170" i="46" s="1"/>
  <c r="E171" i="46" s="1"/>
  <c r="E172" i="46" s="1"/>
  <c r="E173" i="46" s="1"/>
  <c r="E174" i="46" s="1"/>
  <c r="E175" i="46" s="1"/>
  <c r="E176" i="46" s="1"/>
  <c r="E177" i="46" s="1"/>
  <c r="E178" i="46" s="1"/>
  <c r="E179" i="46" s="1"/>
  <c r="E180" i="46" s="1"/>
  <c r="E181" i="46" s="1"/>
  <c r="E182" i="46" s="1"/>
  <c r="E183" i="46" s="1"/>
  <c r="E184" i="46" s="1"/>
  <c r="E185" i="46" s="1"/>
  <c r="E186" i="46" s="1"/>
  <c r="E187" i="46" s="1"/>
  <c r="E188" i="46" s="1"/>
  <c r="E189" i="46" s="1"/>
  <c r="E190" i="46" s="1"/>
  <c r="E191" i="46" s="1"/>
  <c r="E192" i="46" s="1"/>
  <c r="E193" i="46" s="1"/>
  <c r="E194" i="46" s="1"/>
  <c r="E195" i="46" s="1"/>
  <c r="E196" i="46" s="1"/>
  <c r="E197" i="46" s="1"/>
  <c r="E198" i="46" s="1"/>
  <c r="E199" i="46" s="1"/>
  <c r="E200" i="46" s="1"/>
  <c r="E201" i="46" s="1"/>
  <c r="E202" i="46" s="1"/>
  <c r="E203" i="46" s="1"/>
  <c r="E204" i="46" s="1"/>
  <c r="E205" i="46" s="1"/>
  <c r="E206" i="46" s="1"/>
  <c r="E207" i="46" s="1"/>
  <c r="E208" i="46" s="1"/>
  <c r="E209" i="46" s="1"/>
  <c r="E210" i="46" s="1"/>
  <c r="E211" i="46" s="1"/>
  <c r="E212" i="46" s="1"/>
  <c r="E213" i="46" s="1"/>
  <c r="E214" i="46" s="1"/>
  <c r="E215" i="46" s="1"/>
  <c r="E216" i="46" s="1"/>
  <c r="E217" i="46" s="1"/>
  <c r="E218" i="46" s="1"/>
  <c r="E219" i="46" s="1"/>
  <c r="E220" i="46" s="1"/>
  <c r="E221" i="46" s="1"/>
  <c r="E222" i="46" s="1"/>
  <c r="E223" i="46" s="1"/>
  <c r="E224" i="46" s="1"/>
  <c r="E225" i="46" s="1"/>
  <c r="E226" i="46" s="1"/>
  <c r="D14" i="1" s="1"/>
  <c r="G14" i="1" s="1"/>
  <c r="G33" i="1"/>
  <c r="F72" i="74"/>
  <c r="F73" i="74" s="1"/>
  <c r="F74" i="74" s="1"/>
  <c r="F75" i="74" s="1"/>
  <c r="F76" i="74" s="1"/>
  <c r="F77" i="74" s="1"/>
  <c r="F78" i="74" s="1"/>
  <c r="F79" i="74" s="1"/>
  <c r="F80" i="74" s="1"/>
  <c r="F81" i="74" s="1"/>
  <c r="F82" i="74" s="1"/>
  <c r="F83" i="74" s="1"/>
  <c r="F84" i="74" s="1"/>
  <c r="F85" i="74" s="1"/>
  <c r="F86" i="74" s="1"/>
  <c r="F87" i="74" s="1"/>
  <c r="F88" i="74" s="1"/>
  <c r="F89" i="74" s="1"/>
  <c r="F90" i="74" s="1"/>
  <c r="F91" i="74" s="1"/>
  <c r="F92" i="74" s="1"/>
  <c r="F93" i="74" s="1"/>
  <c r="F94" i="74" s="1"/>
  <c r="F95" i="74" s="1"/>
  <c r="F96" i="74" s="1"/>
  <c r="F97" i="74" s="1"/>
  <c r="F98" i="74" s="1"/>
  <c r="F99" i="74" s="1"/>
  <c r="F100" i="74" s="1"/>
  <c r="F101" i="74" s="1"/>
  <c r="F102" i="74" s="1"/>
  <c r="F103" i="74" s="1"/>
  <c r="E11" i="1"/>
  <c r="E73" i="74"/>
  <c r="E74" i="74" s="1"/>
  <c r="E75" i="74" s="1"/>
  <c r="E76" i="74" s="1"/>
  <c r="E77" i="74" s="1"/>
  <c r="E78" i="74" s="1"/>
  <c r="E79" i="74" s="1"/>
  <c r="E80" i="74" s="1"/>
  <c r="E81" i="74" s="1"/>
  <c r="E82" i="74" s="1"/>
  <c r="E83" i="74" s="1"/>
  <c r="E84" i="74" s="1"/>
  <c r="E85" i="74" s="1"/>
  <c r="E86" i="74" s="1"/>
  <c r="E87" i="74" s="1"/>
  <c r="E88" i="74" s="1"/>
  <c r="E89" i="74" s="1"/>
  <c r="E90" i="74" s="1"/>
  <c r="E91" i="74" s="1"/>
  <c r="E92" i="74" s="1"/>
  <c r="E93" i="74" s="1"/>
  <c r="E94" i="74" s="1"/>
  <c r="E95" i="74" s="1"/>
  <c r="E96" i="74" s="1"/>
  <c r="E97" i="74" s="1"/>
  <c r="E98" i="74" s="1"/>
  <c r="E99" i="74" s="1"/>
  <c r="E100" i="74" s="1"/>
  <c r="E101" i="74" s="1"/>
  <c r="E102" i="74" s="1"/>
  <c r="E103" i="74" s="1"/>
  <c r="E104" i="74" s="1"/>
  <c r="E105" i="74" s="1"/>
  <c r="E106" i="74" s="1"/>
  <c r="E107" i="74" s="1"/>
  <c r="E108" i="74" s="1"/>
  <c r="E109" i="74" s="1"/>
  <c r="E110" i="74" s="1"/>
  <c r="E111" i="74" s="1"/>
  <c r="E112" i="74" s="1"/>
  <c r="E113" i="74" s="1"/>
  <c r="E114" i="74" s="1"/>
  <c r="E115" i="74" s="1"/>
  <c r="E116" i="74" s="1"/>
  <c r="E117" i="74" s="1"/>
  <c r="E118" i="74" s="1"/>
  <c r="E119" i="74" s="1"/>
  <c r="E120" i="74" s="1"/>
  <c r="E121" i="74" s="1"/>
  <c r="E122" i="74" s="1"/>
  <c r="E123" i="74" s="1"/>
  <c r="E124" i="74" s="1"/>
  <c r="E125" i="74" s="1"/>
  <c r="E126" i="74" s="1"/>
  <c r="E127" i="74" s="1"/>
  <c r="E128" i="74" s="1"/>
  <c r="E129" i="74" s="1"/>
  <c r="E130" i="74" s="1"/>
  <c r="E131" i="74" s="1"/>
  <c r="E132" i="74" s="1"/>
  <c r="E133" i="74" s="1"/>
  <c r="E134" i="74" s="1"/>
  <c r="E135" i="74" s="1"/>
  <c r="E136" i="74" s="1"/>
  <c r="E137" i="74" s="1"/>
  <c r="E138" i="74" s="1"/>
  <c r="E139" i="74" s="1"/>
  <c r="E140" i="74" s="1"/>
  <c r="E141" i="74" s="1"/>
  <c r="E142" i="74" s="1"/>
  <c r="E143" i="74" s="1"/>
  <c r="E144" i="74" s="1"/>
  <c r="E145" i="74" s="1"/>
  <c r="E146" i="74" s="1"/>
  <c r="E147" i="74" s="1"/>
  <c r="E148" i="74" s="1"/>
  <c r="E149" i="74" s="1"/>
  <c r="E150" i="74" s="1"/>
  <c r="E151" i="74" s="1"/>
  <c r="E152" i="74" s="1"/>
  <c r="E153" i="74" s="1"/>
  <c r="E154" i="74" s="1"/>
  <c r="E155" i="74" s="1"/>
  <c r="E156" i="74" s="1"/>
  <c r="E157" i="74" s="1"/>
  <c r="E158" i="74" s="1"/>
  <c r="E159" i="74" s="1"/>
  <c r="E160" i="74" s="1"/>
  <c r="E161" i="74" s="1"/>
  <c r="E162" i="74" s="1"/>
  <c r="E163" i="74" s="1"/>
  <c r="E164" i="74" s="1"/>
  <c r="E165" i="74" s="1"/>
  <c r="E166" i="74" s="1"/>
  <c r="E167" i="74" s="1"/>
  <c r="E168" i="74" s="1"/>
  <c r="E169" i="74" s="1"/>
  <c r="E170" i="74" s="1"/>
  <c r="E171" i="74" s="1"/>
  <c r="E172" i="74" s="1"/>
  <c r="E173" i="74" s="1"/>
  <c r="E174" i="74" s="1"/>
  <c r="E175" i="74" s="1"/>
  <c r="E176" i="74" s="1"/>
  <c r="E177" i="74" s="1"/>
  <c r="E178" i="74" s="1"/>
  <c r="E179" i="74" s="1"/>
  <c r="E180" i="74" s="1"/>
  <c r="E181" i="74" s="1"/>
  <c r="E182" i="74" s="1"/>
  <c r="E183" i="74" s="1"/>
  <c r="E184" i="74" s="1"/>
  <c r="E185" i="74" s="1"/>
  <c r="E186" i="74" s="1"/>
  <c r="E187" i="74" s="1"/>
  <c r="E188" i="74" s="1"/>
  <c r="E189" i="74" s="1"/>
  <c r="E190" i="74" s="1"/>
  <c r="E191" i="74" s="1"/>
  <c r="E192" i="74" s="1"/>
  <c r="E193" i="74" s="1"/>
  <c r="E194" i="74" s="1"/>
  <c r="E195" i="74" s="1"/>
  <c r="E196" i="74" s="1"/>
  <c r="E197" i="74" s="1"/>
  <c r="E198" i="74" s="1"/>
  <c r="E199" i="74" s="1"/>
  <c r="E200" i="74" s="1"/>
  <c r="E201" i="74" s="1"/>
  <c r="E202" i="74" s="1"/>
  <c r="E203" i="74" s="1"/>
  <c r="E204" i="74" s="1"/>
  <c r="E205" i="74" s="1"/>
  <c r="E206" i="74" s="1"/>
  <c r="E207" i="74" s="1"/>
  <c r="E208" i="74" s="1"/>
  <c r="E209" i="74" s="1"/>
  <c r="E210" i="74" s="1"/>
  <c r="E211" i="74" s="1"/>
  <c r="E212" i="74" s="1"/>
  <c r="E213" i="74" s="1"/>
  <c r="E214" i="74" s="1"/>
  <c r="E215" i="74" s="1"/>
  <c r="E216" i="74" s="1"/>
  <c r="E217" i="74" s="1"/>
  <c r="E218" i="74" s="1"/>
  <c r="E219" i="74" s="1"/>
  <c r="E220" i="74" s="1"/>
  <c r="E221" i="74" s="1"/>
  <c r="E222" i="74" s="1"/>
  <c r="E223" i="74" s="1"/>
  <c r="E224" i="74" s="1"/>
  <c r="E225" i="74" s="1"/>
  <c r="E226" i="74" s="1"/>
  <c r="D11" i="1"/>
  <c r="G11" i="1" s="1"/>
  <c r="F10" i="79"/>
  <c r="F11" i="79" s="1"/>
  <c r="F12" i="79" s="1"/>
  <c r="F13" i="79" s="1"/>
  <c r="F14" i="79" s="1"/>
  <c r="F15" i="79" s="1"/>
  <c r="F16" i="79" s="1"/>
  <c r="F17" i="79" s="1"/>
  <c r="F18" i="79" s="1"/>
  <c r="F19" i="79" s="1"/>
  <c r="F20" i="79" s="1"/>
  <c r="F21" i="79" s="1"/>
  <c r="F22" i="79" s="1"/>
  <c r="F23" i="79" s="1"/>
  <c r="F24" i="79" s="1"/>
  <c r="F25" i="79" s="1"/>
  <c r="F26" i="79" s="1"/>
  <c r="F27" i="79" s="1"/>
  <c r="F28" i="79" s="1"/>
  <c r="F29" i="79" s="1"/>
  <c r="F30" i="79" s="1"/>
  <c r="F31" i="79" s="1"/>
  <c r="F32" i="79" s="1"/>
  <c r="F33" i="79" s="1"/>
  <c r="F34" i="79" s="1"/>
  <c r="F35" i="79" s="1"/>
  <c r="F36" i="79" s="1"/>
  <c r="F37" i="79" s="1"/>
  <c r="F38" i="79" s="1"/>
  <c r="F39" i="79" s="1"/>
  <c r="F40" i="79" s="1"/>
  <c r="F41" i="79" s="1"/>
  <c r="F42" i="79" s="1"/>
  <c r="G27" i="1"/>
  <c r="F210" i="21"/>
  <c r="F211" i="21" s="1"/>
  <c r="F212" i="21" s="1"/>
  <c r="F213" i="21" s="1"/>
  <c r="F214" i="21" s="1"/>
  <c r="F215" i="21" s="1"/>
  <c r="F216" i="21" s="1"/>
  <c r="F217" i="21" s="1"/>
  <c r="F218" i="21" s="1"/>
  <c r="F219" i="21" s="1"/>
  <c r="F220" i="21" s="1"/>
  <c r="F221" i="21" s="1"/>
  <c r="F222" i="21" s="1"/>
  <c r="F223" i="21" s="1"/>
  <c r="F224" i="21" s="1"/>
  <c r="F225" i="21" s="1"/>
  <c r="F226" i="21" s="1"/>
  <c r="E46" i="1"/>
  <c r="E210" i="21"/>
  <c r="E211" i="21" s="1"/>
  <c r="E212" i="21" s="1"/>
  <c r="E213" i="21" s="1"/>
  <c r="E214" i="21" s="1"/>
  <c r="E215" i="21" s="1"/>
  <c r="E216" i="21" s="1"/>
  <c r="E217" i="21" s="1"/>
  <c r="E218" i="21" s="1"/>
  <c r="E219" i="21" s="1"/>
  <c r="E220" i="21" s="1"/>
  <c r="E221" i="21" s="1"/>
  <c r="E222" i="21" s="1"/>
  <c r="E223" i="21" s="1"/>
  <c r="E224" i="21" s="1"/>
  <c r="E225" i="21" s="1"/>
  <c r="E226" i="21" s="1"/>
  <c r="D46" i="1"/>
  <c r="G46" i="1" s="1"/>
  <c r="D4" i="1"/>
  <c r="G4" i="1" s="1"/>
  <c r="E63" i="78"/>
  <c r="E64" i="78" s="1"/>
  <c r="E65" i="78" s="1"/>
  <c r="E66" i="78" s="1"/>
  <c r="E67" i="78" s="1"/>
  <c r="E68" i="78" s="1"/>
  <c r="E69" i="78" s="1"/>
  <c r="E70" i="78" s="1"/>
  <c r="E71" i="78" s="1"/>
  <c r="E72" i="78" s="1"/>
  <c r="E73" i="78" s="1"/>
  <c r="E74" i="78" s="1"/>
  <c r="E75" i="78" s="1"/>
  <c r="E76" i="78" s="1"/>
  <c r="E77" i="78" s="1"/>
  <c r="E78" i="78" s="1"/>
  <c r="E79" i="78" s="1"/>
  <c r="E80" i="78" s="1"/>
  <c r="E81" i="78" s="1"/>
  <c r="E82" i="78" s="1"/>
  <c r="E83" i="78" s="1"/>
  <c r="E84" i="78" s="1"/>
  <c r="E85" i="78" s="1"/>
  <c r="E86" i="78" s="1"/>
  <c r="E87" i="78" s="1"/>
  <c r="E88" i="78" s="1"/>
  <c r="E89" i="78" s="1"/>
  <c r="E90" i="78" s="1"/>
  <c r="E91" i="78" s="1"/>
  <c r="E92" i="78" s="1"/>
  <c r="E93" i="78" s="1"/>
  <c r="E94" i="78" s="1"/>
  <c r="E95" i="78" s="1"/>
  <c r="E96" i="78" s="1"/>
  <c r="E97" i="78" s="1"/>
  <c r="E98" i="78" s="1"/>
  <c r="E99" i="78" s="1"/>
  <c r="E100" i="78" s="1"/>
  <c r="E101" i="78" s="1"/>
  <c r="E102" i="78" s="1"/>
  <c r="E103" i="78" s="1"/>
  <c r="E104" i="78" s="1"/>
  <c r="E105" i="78" s="1"/>
  <c r="E106" i="78" s="1"/>
  <c r="E107" i="78" s="1"/>
  <c r="E108" i="78" s="1"/>
  <c r="E109" i="78" s="1"/>
  <c r="E110" i="78" s="1"/>
  <c r="E111" i="78" s="1"/>
  <c r="E112" i="78" s="1"/>
  <c r="E113" i="78" s="1"/>
  <c r="E114" i="78" s="1"/>
  <c r="E115" i="78" s="1"/>
  <c r="E116" i="78" s="1"/>
  <c r="E117" i="78" s="1"/>
  <c r="E118" i="78" s="1"/>
  <c r="E119" i="78" s="1"/>
  <c r="E120" i="78" s="1"/>
  <c r="E121" i="78" s="1"/>
  <c r="E122" i="78" s="1"/>
  <c r="E123" i="78" s="1"/>
  <c r="E124" i="78" s="1"/>
  <c r="E125" i="78" s="1"/>
  <c r="E126" i="78" s="1"/>
  <c r="E127" i="78" s="1"/>
  <c r="E128" i="78" s="1"/>
  <c r="E129" i="78" s="1"/>
  <c r="E130" i="78" s="1"/>
  <c r="E131" i="78" s="1"/>
  <c r="E132" i="78" s="1"/>
  <c r="E133" i="78" s="1"/>
  <c r="E134" i="78" s="1"/>
  <c r="E135" i="78" s="1"/>
  <c r="E136" i="78" s="1"/>
  <c r="E137" i="78" s="1"/>
  <c r="E138" i="78" s="1"/>
  <c r="E139" i="78" s="1"/>
  <c r="E140" i="78" s="1"/>
  <c r="E141" i="78" s="1"/>
  <c r="E142" i="78" s="1"/>
  <c r="E143" i="78" s="1"/>
  <c r="E144" i="78" s="1"/>
  <c r="E145" i="78" s="1"/>
  <c r="E146" i="78" s="1"/>
  <c r="E147" i="78" s="1"/>
  <c r="E148" i="78" s="1"/>
  <c r="E149" i="78" s="1"/>
  <c r="E150" i="78" s="1"/>
  <c r="E151" i="78" s="1"/>
  <c r="E152" i="78" s="1"/>
  <c r="E153" i="78" s="1"/>
  <c r="E154" i="78" s="1"/>
  <c r="E155" i="78" s="1"/>
  <c r="E156" i="78" s="1"/>
  <c r="E157" i="78" s="1"/>
  <c r="E158" i="78" s="1"/>
  <c r="E159" i="78" s="1"/>
  <c r="E160" i="78" s="1"/>
  <c r="E161" i="78" s="1"/>
  <c r="E162" i="78" s="1"/>
  <c r="E163" i="78" s="1"/>
  <c r="E164" i="78" s="1"/>
  <c r="E165" i="78" s="1"/>
  <c r="E166" i="78" s="1"/>
  <c r="E167" i="78" s="1"/>
  <c r="E168" i="78" s="1"/>
  <c r="E169" i="78" s="1"/>
  <c r="E170" i="78" s="1"/>
  <c r="E171" i="78" s="1"/>
  <c r="E172" i="78" s="1"/>
  <c r="E173" i="78" s="1"/>
  <c r="E174" i="78" s="1"/>
  <c r="E175" i="78" s="1"/>
  <c r="E176" i="78" s="1"/>
  <c r="E177" i="78" s="1"/>
  <c r="E178" i="78" s="1"/>
  <c r="E179" i="78" s="1"/>
  <c r="E180" i="78" s="1"/>
  <c r="E181" i="78" s="1"/>
  <c r="E182" i="78" s="1"/>
  <c r="E183" i="78" s="1"/>
  <c r="E184" i="78" s="1"/>
  <c r="E185" i="78" s="1"/>
  <c r="E186" i="78" s="1"/>
  <c r="E187" i="78" s="1"/>
  <c r="E188" i="78" s="1"/>
  <c r="E189" i="78" s="1"/>
  <c r="E190" i="78" s="1"/>
  <c r="E191" i="78" s="1"/>
  <c r="E192" i="78" s="1"/>
  <c r="E193" i="78" s="1"/>
  <c r="E194" i="78" s="1"/>
  <c r="E195" i="78" s="1"/>
  <c r="E196" i="78" s="1"/>
  <c r="E197" i="78" s="1"/>
  <c r="E198" i="78" s="1"/>
  <c r="E199" i="78" s="1"/>
  <c r="E200" i="78" s="1"/>
  <c r="E201" i="78" s="1"/>
  <c r="E202" i="78" s="1"/>
  <c r="E203" i="78" s="1"/>
  <c r="E204" i="78" s="1"/>
  <c r="E205" i="78" s="1"/>
  <c r="E206" i="78" s="1"/>
  <c r="E207" i="78" s="1"/>
  <c r="E208" i="78" s="1"/>
  <c r="E209" i="78" s="1"/>
  <c r="E210" i="78" s="1"/>
  <c r="E211" i="78" s="1"/>
  <c r="E212" i="78" s="1"/>
  <c r="E213" i="78" s="1"/>
  <c r="E214" i="78" s="1"/>
  <c r="E215" i="78" s="1"/>
  <c r="E216" i="78" s="1"/>
  <c r="E217" i="78" s="1"/>
  <c r="E218" i="78" s="1"/>
  <c r="E219" i="78" s="1"/>
  <c r="E220" i="78" s="1"/>
  <c r="E221" i="78" s="1"/>
  <c r="E222" i="78" s="1"/>
  <c r="E223" i="78" s="1"/>
  <c r="E224" i="78" s="1"/>
  <c r="E225" i="78" s="1"/>
  <c r="E226" i="78" s="1"/>
  <c r="F63" i="78"/>
  <c r="F64" i="78" s="1"/>
  <c r="F65" i="78" s="1"/>
  <c r="F66" i="78" s="1"/>
  <c r="F67" i="78" s="1"/>
  <c r="F68" i="78" s="1"/>
  <c r="F69" i="78" s="1"/>
  <c r="F70" i="78" s="1"/>
  <c r="F71" i="78" s="1"/>
  <c r="F72" i="78" s="1"/>
  <c r="F73" i="78" s="1"/>
  <c r="F74" i="78" s="1"/>
  <c r="F75" i="78" s="1"/>
  <c r="F76" i="78" s="1"/>
  <c r="F77" i="78" s="1"/>
  <c r="F78" i="78" s="1"/>
  <c r="F79" i="78" s="1"/>
  <c r="F80" i="78" s="1"/>
  <c r="F81" i="78" s="1"/>
  <c r="F82" i="78" s="1"/>
  <c r="F83" i="78" s="1"/>
  <c r="F84" i="78" s="1"/>
  <c r="F85" i="78" s="1"/>
  <c r="F86" i="78" s="1"/>
  <c r="F87" i="78" s="1"/>
  <c r="F88" i="78" s="1"/>
  <c r="F89" i="78" s="1"/>
  <c r="F90" i="78" s="1"/>
  <c r="F91" i="78" s="1"/>
  <c r="F92" i="78" s="1"/>
  <c r="F93" i="78" s="1"/>
  <c r="F94" i="78" s="1"/>
  <c r="F95" i="78" s="1"/>
  <c r="F96" i="78" s="1"/>
  <c r="F97" i="78" s="1"/>
  <c r="F98" i="78" s="1"/>
  <c r="F99" i="78" s="1"/>
  <c r="F100" i="78" s="1"/>
  <c r="F101" i="78" s="1"/>
  <c r="F102" i="78" s="1"/>
  <c r="F103" i="78" s="1"/>
  <c r="F104" i="78" s="1"/>
  <c r="F105" i="78" s="1"/>
  <c r="F106" i="78" s="1"/>
  <c r="F107" i="78" s="1"/>
  <c r="F108" i="78" s="1"/>
  <c r="F109" i="78" s="1"/>
  <c r="F110" i="78" s="1"/>
  <c r="F111" i="78" s="1"/>
  <c r="F112" i="78" s="1"/>
  <c r="F113" i="78" s="1"/>
  <c r="F114" i="78" s="1"/>
  <c r="F115" i="78" s="1"/>
  <c r="F116" i="78" s="1"/>
  <c r="F117" i="78" s="1"/>
  <c r="F118" i="78" s="1"/>
  <c r="F119" i="78" s="1"/>
  <c r="F120" i="78" s="1"/>
  <c r="F121" i="78" s="1"/>
  <c r="F122" i="78" s="1"/>
  <c r="F123" i="78" s="1"/>
  <c r="F124" i="78" s="1"/>
  <c r="F125" i="78" s="1"/>
  <c r="F126" i="78" s="1"/>
  <c r="F127" i="78" s="1"/>
  <c r="F128" i="78" s="1"/>
  <c r="F129" i="78" s="1"/>
  <c r="F130" i="78" s="1"/>
  <c r="F131" i="78" s="1"/>
  <c r="F132" i="78" s="1"/>
  <c r="F133" i="78" s="1"/>
  <c r="F134" i="78" s="1"/>
  <c r="F135" i="78" s="1"/>
  <c r="F136" i="78" s="1"/>
  <c r="F137" i="78" s="1"/>
  <c r="F138" i="78" s="1"/>
  <c r="F139" i="78" s="1"/>
  <c r="F140" i="78" s="1"/>
  <c r="F141" i="78" s="1"/>
  <c r="F142" i="78" s="1"/>
  <c r="F143" i="78" s="1"/>
  <c r="F144" i="78" s="1"/>
  <c r="F145" i="78" s="1"/>
  <c r="F146" i="78" s="1"/>
  <c r="F147" i="78" s="1"/>
  <c r="F148" i="78" s="1"/>
  <c r="F149" i="78" s="1"/>
  <c r="F150" i="78" s="1"/>
  <c r="F151" i="78" s="1"/>
  <c r="F152" i="78" s="1"/>
  <c r="F153" i="78" s="1"/>
  <c r="F154" i="78" s="1"/>
  <c r="F155" i="78" s="1"/>
  <c r="F156" i="78" s="1"/>
  <c r="F157" i="78" s="1"/>
  <c r="F158" i="78" s="1"/>
  <c r="F159" i="78" s="1"/>
  <c r="F160" i="78" s="1"/>
  <c r="F161" i="78" s="1"/>
  <c r="F162" i="78" s="1"/>
  <c r="F163" i="78" s="1"/>
  <c r="F164" i="78" s="1"/>
  <c r="F165" i="78" s="1"/>
  <c r="F166" i="78" s="1"/>
  <c r="F167" i="78" s="1"/>
  <c r="F168" i="78" s="1"/>
  <c r="F169" i="78" s="1"/>
  <c r="F170" i="78" s="1"/>
  <c r="F171" i="78" s="1"/>
  <c r="F172" i="78" s="1"/>
  <c r="F173" i="78" s="1"/>
  <c r="F174" i="78" s="1"/>
  <c r="F175" i="78" s="1"/>
  <c r="F176" i="78" s="1"/>
  <c r="F177" i="78" s="1"/>
  <c r="F178" i="78" s="1"/>
  <c r="F179" i="78" s="1"/>
  <c r="F180" i="78" s="1"/>
  <c r="F181" i="78" s="1"/>
  <c r="F182" i="78" s="1"/>
  <c r="F183" i="78" s="1"/>
  <c r="F184" i="78" s="1"/>
  <c r="F185" i="78" s="1"/>
  <c r="F186" i="78" s="1"/>
  <c r="F187" i="78" s="1"/>
  <c r="F188" i="78" s="1"/>
  <c r="F189" i="78" s="1"/>
  <c r="F190" i="78" s="1"/>
  <c r="F191" i="78" s="1"/>
  <c r="F192" i="78" s="1"/>
  <c r="F193" i="78" s="1"/>
  <c r="F194" i="78" s="1"/>
  <c r="F195" i="78" s="1"/>
  <c r="F196" i="78" s="1"/>
  <c r="F197" i="78" s="1"/>
  <c r="F198" i="78" s="1"/>
  <c r="F199" i="78" s="1"/>
  <c r="F200" i="78" s="1"/>
  <c r="F201" i="78" s="1"/>
  <c r="F202" i="78" s="1"/>
  <c r="F203" i="78" s="1"/>
  <c r="F204" i="78" s="1"/>
  <c r="F205" i="78" s="1"/>
  <c r="F206" i="78" s="1"/>
  <c r="F207" i="78" s="1"/>
  <c r="F208" i="78" s="1"/>
  <c r="F209" i="78" s="1"/>
  <c r="F210" i="78" s="1"/>
  <c r="F211" i="78" s="1"/>
  <c r="F212" i="78" s="1"/>
  <c r="F213" i="78" s="1"/>
  <c r="F214" i="78" s="1"/>
  <c r="F215" i="78" s="1"/>
  <c r="F216" i="78" s="1"/>
  <c r="F217" i="78" s="1"/>
  <c r="F218" i="78" s="1"/>
  <c r="F219" i="78" s="1"/>
  <c r="F220" i="78" s="1"/>
  <c r="F221" i="78" s="1"/>
  <c r="F222" i="78" s="1"/>
  <c r="F223" i="78" s="1"/>
  <c r="F224" i="78" s="1"/>
  <c r="F225" i="78" s="1"/>
  <c r="F226" i="78" s="1"/>
  <c r="E4" i="1"/>
  <c r="F45" i="77"/>
  <c r="F46" i="77" s="1"/>
  <c r="F47" i="77" s="1"/>
  <c r="F48" i="77" s="1"/>
  <c r="F49" i="77" s="1"/>
  <c r="F50" i="77" s="1"/>
  <c r="F51" i="77" s="1"/>
  <c r="F52" i="77" s="1"/>
  <c r="F53" i="77" s="1"/>
  <c r="F54" i="77" s="1"/>
  <c r="F55" i="77" s="1"/>
  <c r="F56" i="77" s="1"/>
  <c r="F57" i="77" s="1"/>
  <c r="F58" i="77" s="1"/>
  <c r="F59" i="77" s="1"/>
  <c r="F60" i="77" s="1"/>
  <c r="F61" i="77" s="1"/>
  <c r="F62" i="77" s="1"/>
  <c r="F63" i="77" s="1"/>
  <c r="F64" i="77" s="1"/>
  <c r="F65" i="77" s="1"/>
  <c r="F66" i="77" s="1"/>
  <c r="F67" i="77" s="1"/>
  <c r="F68" i="77" s="1"/>
  <c r="F69" i="77" s="1"/>
  <c r="F70" i="77" s="1"/>
  <c r="F71" i="77" s="1"/>
  <c r="F72" i="77" s="1"/>
  <c r="F73" i="77" s="1"/>
  <c r="F74" i="77" s="1"/>
  <c r="F75" i="77" s="1"/>
  <c r="F76" i="77" s="1"/>
  <c r="F77" i="77" s="1"/>
  <c r="F78" i="77" s="1"/>
  <c r="F79" i="77" s="1"/>
  <c r="F80" i="77" s="1"/>
  <c r="F81" i="77" s="1"/>
  <c r="F82" i="77" s="1"/>
  <c r="F83" i="77" s="1"/>
  <c r="F84" i="77" s="1"/>
  <c r="F85" i="77" s="1"/>
  <c r="F86" i="77" s="1"/>
  <c r="F87" i="77" s="1"/>
  <c r="F88" i="77" s="1"/>
  <c r="F89" i="77" s="1"/>
  <c r="F90" i="77" s="1"/>
  <c r="F91" i="77" s="1"/>
  <c r="F92" i="77" s="1"/>
  <c r="F93" i="77" s="1"/>
  <c r="F94" i="77" s="1"/>
  <c r="F95" i="77" s="1"/>
  <c r="F96" i="77" s="1"/>
  <c r="F97" i="77" s="1"/>
  <c r="F98" i="77" s="1"/>
  <c r="F99" i="77" s="1"/>
  <c r="F100" i="77" s="1"/>
  <c r="F101" i="77" s="1"/>
  <c r="F102" i="77" s="1"/>
  <c r="F103" i="77" s="1"/>
  <c r="F104" i="77" s="1"/>
  <c r="F105" i="77" s="1"/>
  <c r="F106" i="77" s="1"/>
  <c r="F107" i="77" s="1"/>
  <c r="F108" i="77" s="1"/>
  <c r="F109" i="77" s="1"/>
  <c r="F110" i="77" s="1"/>
  <c r="F111" i="77" s="1"/>
  <c r="F112" i="77" s="1"/>
  <c r="F113" i="77" s="1"/>
  <c r="F114" i="77" s="1"/>
  <c r="F115" i="77" s="1"/>
  <c r="F116" i="77" s="1"/>
  <c r="F117" i="77" s="1"/>
  <c r="F118" i="77" s="1"/>
  <c r="F119" i="77" s="1"/>
  <c r="F120" i="77" s="1"/>
  <c r="F121" i="77" s="1"/>
  <c r="F122" i="77" s="1"/>
  <c r="F123" i="77" s="1"/>
  <c r="F124" i="77" s="1"/>
  <c r="F125" i="77" s="1"/>
  <c r="F126" i="77" s="1"/>
  <c r="F127" i="77" s="1"/>
  <c r="F128" i="77" s="1"/>
  <c r="F129" i="77" s="1"/>
  <c r="F130" i="77" s="1"/>
  <c r="F131" i="77" s="1"/>
  <c r="F132" i="77" s="1"/>
  <c r="F133" i="77" s="1"/>
  <c r="F134" i="77" s="1"/>
  <c r="F135" i="77" s="1"/>
  <c r="F136" i="77" s="1"/>
  <c r="F137" i="77" s="1"/>
  <c r="F138" i="77" s="1"/>
  <c r="F139" i="77" s="1"/>
  <c r="F140" i="77" s="1"/>
  <c r="F141" i="77" s="1"/>
  <c r="F142" i="77" s="1"/>
  <c r="F143" i="77" s="1"/>
  <c r="F144" i="77" s="1"/>
  <c r="F145" i="77" s="1"/>
  <c r="F146" i="77" s="1"/>
  <c r="F147" i="77" s="1"/>
  <c r="F148" i="77" s="1"/>
  <c r="F149" i="77" s="1"/>
  <c r="F150" i="77" s="1"/>
  <c r="F151" i="77" s="1"/>
  <c r="F152" i="77" s="1"/>
  <c r="F153" i="77" s="1"/>
  <c r="F154" i="77" s="1"/>
  <c r="F155" i="77" s="1"/>
  <c r="F156" i="77" s="1"/>
  <c r="F157" i="77" s="1"/>
  <c r="F158" i="77" s="1"/>
  <c r="F159" i="77" s="1"/>
  <c r="F160" i="77" s="1"/>
  <c r="F161" i="77" s="1"/>
  <c r="F162" i="77" s="1"/>
  <c r="F163" i="77" s="1"/>
  <c r="F164" i="77" s="1"/>
  <c r="F165" i="77" s="1"/>
  <c r="F166" i="77" s="1"/>
  <c r="F167" i="77" s="1"/>
  <c r="F168" i="77" s="1"/>
  <c r="F169" i="77" s="1"/>
  <c r="F170" i="77" s="1"/>
  <c r="F171" i="77" s="1"/>
  <c r="F172" i="77" s="1"/>
  <c r="F173" i="77" s="1"/>
  <c r="F174" i="77" s="1"/>
  <c r="F175" i="77" s="1"/>
  <c r="F176" i="77" s="1"/>
  <c r="F177" i="77" s="1"/>
  <c r="F178" i="77" s="1"/>
  <c r="F179" i="77" s="1"/>
  <c r="F180" i="77" s="1"/>
  <c r="F181" i="77" s="1"/>
  <c r="F182" i="77" s="1"/>
  <c r="F183" i="77" s="1"/>
  <c r="F184" i="77" s="1"/>
  <c r="F185" i="77" s="1"/>
  <c r="F186" i="77" s="1"/>
  <c r="F187" i="77" s="1"/>
  <c r="F188" i="77" s="1"/>
  <c r="F189" i="77" s="1"/>
  <c r="F190" i="77" s="1"/>
  <c r="F191" i="77" s="1"/>
  <c r="F192" i="77" s="1"/>
  <c r="F193" i="77" s="1"/>
  <c r="F194" i="77" s="1"/>
  <c r="F195" i="77" s="1"/>
  <c r="F196" i="77" s="1"/>
  <c r="F197" i="77" s="1"/>
  <c r="F198" i="77" s="1"/>
  <c r="F199" i="77" s="1"/>
  <c r="F200" i="77" s="1"/>
  <c r="F201" i="77" s="1"/>
  <c r="F202" i="77" s="1"/>
  <c r="F203" i="77" s="1"/>
  <c r="F204" i="77" s="1"/>
  <c r="F205" i="77" s="1"/>
  <c r="F206" i="77" s="1"/>
  <c r="F207" i="77" s="1"/>
  <c r="F208" i="77" s="1"/>
  <c r="F209" i="77" s="1"/>
  <c r="F210" i="77" s="1"/>
  <c r="F211" i="77" s="1"/>
  <c r="F212" i="77" s="1"/>
  <c r="F213" i="77" s="1"/>
  <c r="F214" i="77" s="1"/>
  <c r="F215" i="77" s="1"/>
  <c r="F216" i="77" s="1"/>
  <c r="F217" i="77" s="1"/>
  <c r="F218" i="77" s="1"/>
  <c r="F219" i="77" s="1"/>
  <c r="F220" i="77" s="1"/>
  <c r="F221" i="77" s="1"/>
  <c r="F222" i="77" s="1"/>
  <c r="F223" i="77" s="1"/>
  <c r="F224" i="77" s="1"/>
  <c r="F225" i="77" s="1"/>
  <c r="F226" i="77" s="1"/>
  <c r="E45" i="77"/>
  <c r="E46" i="77" s="1"/>
  <c r="E47" i="77" s="1"/>
  <c r="E48" i="77" s="1"/>
  <c r="E49" i="77" s="1"/>
  <c r="E50" i="77" s="1"/>
  <c r="E51" i="77" s="1"/>
  <c r="E52" i="77" s="1"/>
  <c r="E53" i="77" s="1"/>
  <c r="E54" i="77" s="1"/>
  <c r="E55" i="77" s="1"/>
  <c r="E56" i="77" s="1"/>
  <c r="E57" i="77" s="1"/>
  <c r="E58" i="77" s="1"/>
  <c r="E59" i="77" s="1"/>
  <c r="E60" i="77" s="1"/>
  <c r="E61" i="77" s="1"/>
  <c r="E62" i="77" s="1"/>
  <c r="E63" i="77" s="1"/>
  <c r="E64" i="77" s="1"/>
  <c r="E65" i="77" s="1"/>
  <c r="E66" i="77" s="1"/>
  <c r="E67" i="77" s="1"/>
  <c r="E68" i="77" s="1"/>
  <c r="E69" i="77" s="1"/>
  <c r="E70" i="77" s="1"/>
  <c r="E71" i="77" s="1"/>
  <c r="E72" i="77" s="1"/>
  <c r="E73" i="77" s="1"/>
  <c r="E74" i="77" s="1"/>
  <c r="E75" i="77" s="1"/>
  <c r="E76" i="77" s="1"/>
  <c r="E77" i="77" s="1"/>
  <c r="E78" i="77" s="1"/>
  <c r="E79" i="77" s="1"/>
  <c r="E80" i="77" s="1"/>
  <c r="E81" i="77" s="1"/>
  <c r="E82" i="77" s="1"/>
  <c r="E83" i="77" s="1"/>
  <c r="E84" i="77" s="1"/>
  <c r="E85" i="77" s="1"/>
  <c r="E86" i="77" s="1"/>
  <c r="E87" i="77" s="1"/>
  <c r="E88" i="77" s="1"/>
  <c r="E89" i="77" s="1"/>
  <c r="E90" i="77" s="1"/>
  <c r="E91" i="77" s="1"/>
  <c r="E92" i="77" s="1"/>
  <c r="E93" i="77" s="1"/>
  <c r="E94" i="77" s="1"/>
  <c r="E95" i="77" s="1"/>
  <c r="E96" i="77" s="1"/>
  <c r="E97" i="77" s="1"/>
  <c r="E98" i="77" s="1"/>
  <c r="E99" i="77" s="1"/>
  <c r="E100" i="77" s="1"/>
  <c r="E101" i="77" s="1"/>
  <c r="E102" i="77" s="1"/>
  <c r="E103" i="77" s="1"/>
  <c r="E104" i="77" s="1"/>
  <c r="E105" i="77" s="1"/>
  <c r="E106" i="77" s="1"/>
  <c r="E107" i="77" s="1"/>
  <c r="E108" i="77" s="1"/>
  <c r="E109" i="77" s="1"/>
  <c r="E110" i="77" s="1"/>
  <c r="E111" i="77" s="1"/>
  <c r="E112" i="77" s="1"/>
  <c r="E113" i="77" s="1"/>
  <c r="E114" i="77" s="1"/>
  <c r="E115" i="77" s="1"/>
  <c r="E116" i="77" s="1"/>
  <c r="E117" i="77" s="1"/>
  <c r="E118" i="77" s="1"/>
  <c r="E119" i="77" s="1"/>
  <c r="E120" i="77" s="1"/>
  <c r="E121" i="77" s="1"/>
  <c r="E122" i="77" s="1"/>
  <c r="E123" i="77" s="1"/>
  <c r="E124" i="77" s="1"/>
  <c r="E125" i="77" s="1"/>
  <c r="E126" i="77" s="1"/>
  <c r="E127" i="77" s="1"/>
  <c r="E128" i="77" s="1"/>
  <c r="E129" i="77" s="1"/>
  <c r="E130" i="77" s="1"/>
  <c r="E131" i="77" s="1"/>
  <c r="E132" i="77" s="1"/>
  <c r="E133" i="77" s="1"/>
  <c r="E134" i="77" s="1"/>
  <c r="E135" i="77" s="1"/>
  <c r="E136" i="77" s="1"/>
  <c r="E137" i="77" s="1"/>
  <c r="E138" i="77" s="1"/>
  <c r="E139" i="77" s="1"/>
  <c r="E140" i="77" s="1"/>
  <c r="E141" i="77" s="1"/>
  <c r="E142" i="77" s="1"/>
  <c r="E143" i="77" s="1"/>
  <c r="E144" i="77" s="1"/>
  <c r="E145" i="77" s="1"/>
  <c r="E146" i="77" s="1"/>
  <c r="E147" i="77" s="1"/>
  <c r="E148" i="77" s="1"/>
  <c r="E149" i="77" s="1"/>
  <c r="E150" i="77" s="1"/>
  <c r="E151" i="77" s="1"/>
  <c r="E152" i="77" s="1"/>
  <c r="E153" i="77" s="1"/>
  <c r="E154" i="77" s="1"/>
  <c r="E155" i="77" s="1"/>
  <c r="E156" i="77" s="1"/>
  <c r="E157" i="77" s="1"/>
  <c r="E158" i="77" s="1"/>
  <c r="E159" i="77" s="1"/>
  <c r="E160" i="77" s="1"/>
  <c r="E161" i="77" s="1"/>
  <c r="E162" i="77" s="1"/>
  <c r="E163" i="77" s="1"/>
  <c r="E164" i="77" s="1"/>
  <c r="E165" i="77" s="1"/>
  <c r="E166" i="77" s="1"/>
  <c r="E167" i="77" s="1"/>
  <c r="E168" i="77" s="1"/>
  <c r="E169" i="77" s="1"/>
  <c r="E170" i="77" s="1"/>
  <c r="E171" i="77" s="1"/>
  <c r="E172" i="77" s="1"/>
  <c r="E173" i="77" s="1"/>
  <c r="E174" i="77" s="1"/>
  <c r="E175" i="77" s="1"/>
  <c r="E176" i="77" s="1"/>
  <c r="E177" i="77" s="1"/>
  <c r="E178" i="77" s="1"/>
  <c r="E179" i="77" s="1"/>
  <c r="E180" i="77" s="1"/>
  <c r="E181" i="77" s="1"/>
  <c r="E182" i="77" s="1"/>
  <c r="E183" i="77" s="1"/>
  <c r="E184" i="77" s="1"/>
  <c r="E185" i="77" s="1"/>
  <c r="E186" i="77" s="1"/>
  <c r="E187" i="77" s="1"/>
  <c r="E188" i="77" s="1"/>
  <c r="E189" i="77" s="1"/>
  <c r="E190" i="77" s="1"/>
  <c r="E191" i="77" s="1"/>
  <c r="E192" i="77" s="1"/>
  <c r="E193" i="77" s="1"/>
  <c r="E194" i="77" s="1"/>
  <c r="E195" i="77" s="1"/>
  <c r="E196" i="77" s="1"/>
  <c r="E197" i="77" s="1"/>
  <c r="E198" i="77" s="1"/>
  <c r="E199" i="77" s="1"/>
  <c r="E200" i="77" s="1"/>
  <c r="E201" i="77" s="1"/>
  <c r="E202" i="77" s="1"/>
  <c r="E203" i="77" s="1"/>
  <c r="E204" i="77" s="1"/>
  <c r="E205" i="77" s="1"/>
  <c r="E206" i="77" s="1"/>
  <c r="E207" i="77" s="1"/>
  <c r="E208" i="77" s="1"/>
  <c r="E209" i="77" s="1"/>
  <c r="E210" i="77" s="1"/>
  <c r="E211" i="77" s="1"/>
  <c r="E212" i="77" s="1"/>
  <c r="E213" i="77" s="1"/>
  <c r="E214" i="77" s="1"/>
  <c r="E215" i="77" s="1"/>
  <c r="E216" i="77" s="1"/>
  <c r="E217" i="77" s="1"/>
  <c r="E218" i="77" s="1"/>
  <c r="E219" i="77" s="1"/>
  <c r="E220" i="77" s="1"/>
  <c r="E221" i="77" s="1"/>
  <c r="E222" i="77" s="1"/>
  <c r="E223" i="77" s="1"/>
  <c r="E224" i="77" s="1"/>
  <c r="E225" i="77" s="1"/>
  <c r="E226" i="77" s="1"/>
  <c r="F145" i="80"/>
  <c r="F146" i="80" s="1"/>
  <c r="F147" i="80" s="1"/>
  <c r="F148" i="80" s="1"/>
  <c r="F149" i="80" s="1"/>
  <c r="F150" i="80" s="1"/>
  <c r="F151" i="80" s="1"/>
  <c r="F152" i="80" s="1"/>
  <c r="F153" i="80" s="1"/>
  <c r="F154" i="80" s="1"/>
  <c r="F155" i="80" s="1"/>
  <c r="F156" i="80" s="1"/>
  <c r="F157" i="80" s="1"/>
  <c r="F158" i="80" s="1"/>
  <c r="F159" i="80" s="1"/>
  <c r="F160" i="80" s="1"/>
  <c r="F161" i="80" s="1"/>
  <c r="F162" i="80" s="1"/>
  <c r="F163" i="80" s="1"/>
  <c r="F164" i="80" s="1"/>
  <c r="F165" i="80" s="1"/>
  <c r="F166" i="80" s="1"/>
  <c r="F167" i="80" s="1"/>
  <c r="F168" i="80" s="1"/>
  <c r="F169" i="80" s="1"/>
  <c r="F170" i="80" s="1"/>
  <c r="F171" i="80" s="1"/>
  <c r="F172" i="80" s="1"/>
  <c r="F173" i="80" s="1"/>
  <c r="F174" i="80" s="1"/>
  <c r="F175" i="80" s="1"/>
  <c r="F176" i="80" s="1"/>
  <c r="F177" i="80" s="1"/>
  <c r="F178" i="80" s="1"/>
  <c r="F179" i="80" s="1"/>
  <c r="F180" i="80" s="1"/>
  <c r="F181" i="80" s="1"/>
  <c r="F182" i="80" s="1"/>
  <c r="F183" i="80" s="1"/>
  <c r="F184" i="80" s="1"/>
  <c r="F185" i="80" s="1"/>
  <c r="F186" i="80" s="1"/>
  <c r="F187" i="80" s="1"/>
  <c r="F188" i="80" s="1"/>
  <c r="F189" i="80" s="1"/>
  <c r="F190" i="80" s="1"/>
  <c r="F191" i="80" s="1"/>
  <c r="F192" i="80" s="1"/>
  <c r="F193" i="80" s="1"/>
  <c r="F194" i="80" s="1"/>
  <c r="F195" i="80" s="1"/>
  <c r="F196" i="80" s="1"/>
  <c r="F197" i="80" s="1"/>
  <c r="F198" i="80" s="1"/>
  <c r="F199" i="80" s="1"/>
  <c r="F200" i="80" s="1"/>
  <c r="F201" i="80" s="1"/>
  <c r="F202" i="80" s="1"/>
  <c r="F203" i="80" s="1"/>
  <c r="F204" i="80" s="1"/>
  <c r="F205" i="80" s="1"/>
  <c r="F206" i="80" s="1"/>
  <c r="F207" i="80" s="1"/>
  <c r="F208" i="80" s="1"/>
  <c r="F209" i="80" s="1"/>
  <c r="F210" i="80" s="1"/>
  <c r="F211" i="80" s="1"/>
  <c r="F212" i="80" s="1"/>
  <c r="F213" i="80" s="1"/>
  <c r="F214" i="80" s="1"/>
  <c r="F215" i="80" s="1"/>
  <c r="F216" i="80" s="1"/>
  <c r="F217" i="80" s="1"/>
  <c r="F218" i="80" s="1"/>
  <c r="F219" i="80" s="1"/>
  <c r="F220" i="80" s="1"/>
  <c r="F221" i="80" s="1"/>
  <c r="F222" i="80" s="1"/>
  <c r="F223" i="80" s="1"/>
  <c r="F224" i="80" s="1"/>
  <c r="F225" i="80" s="1"/>
  <c r="E38" i="1"/>
  <c r="E147" i="80"/>
  <c r="E148" i="80" s="1"/>
  <c r="E149" i="80" s="1"/>
  <c r="E150" i="80" s="1"/>
  <c r="E151" i="80" s="1"/>
  <c r="E152" i="80" s="1"/>
  <c r="E153" i="80" s="1"/>
  <c r="E154" i="80" s="1"/>
  <c r="E155" i="80" s="1"/>
  <c r="E156" i="80" s="1"/>
  <c r="E157" i="80" s="1"/>
  <c r="E158" i="80" s="1"/>
  <c r="E159" i="80" s="1"/>
  <c r="E160" i="80" s="1"/>
  <c r="E161" i="80" s="1"/>
  <c r="E162" i="80" s="1"/>
  <c r="E163" i="80" s="1"/>
  <c r="E164" i="80" s="1"/>
  <c r="E165" i="80" s="1"/>
  <c r="E166" i="80" s="1"/>
  <c r="E167" i="80" s="1"/>
  <c r="E168" i="80" s="1"/>
  <c r="E169" i="80" s="1"/>
  <c r="E170" i="80" s="1"/>
  <c r="E171" i="80" s="1"/>
  <c r="E172" i="80" s="1"/>
  <c r="E173" i="80" s="1"/>
  <c r="E174" i="80" s="1"/>
  <c r="E175" i="80" s="1"/>
  <c r="E176" i="80" s="1"/>
  <c r="E177" i="80" s="1"/>
  <c r="E178" i="80" s="1"/>
  <c r="E179" i="80" s="1"/>
  <c r="E180" i="80" s="1"/>
  <c r="E181" i="80" s="1"/>
  <c r="E182" i="80" s="1"/>
  <c r="E183" i="80" s="1"/>
  <c r="E184" i="80" s="1"/>
  <c r="E185" i="80" s="1"/>
  <c r="E186" i="80" s="1"/>
  <c r="E187" i="80" s="1"/>
  <c r="E188" i="80" s="1"/>
  <c r="E189" i="80" s="1"/>
  <c r="E190" i="80" s="1"/>
  <c r="E191" i="80" s="1"/>
  <c r="E192" i="80" s="1"/>
  <c r="E193" i="80" s="1"/>
  <c r="E194" i="80" s="1"/>
  <c r="E195" i="80" s="1"/>
  <c r="E196" i="80" s="1"/>
  <c r="E197" i="80" s="1"/>
  <c r="E198" i="80" s="1"/>
  <c r="E199" i="80" s="1"/>
  <c r="E200" i="80" s="1"/>
  <c r="E201" i="80" s="1"/>
  <c r="E202" i="80" s="1"/>
  <c r="E203" i="80" s="1"/>
  <c r="E204" i="80" s="1"/>
  <c r="E205" i="80" s="1"/>
  <c r="E206" i="80" s="1"/>
  <c r="E207" i="80" s="1"/>
  <c r="E208" i="80" s="1"/>
  <c r="E209" i="80" s="1"/>
  <c r="E210" i="80" s="1"/>
  <c r="E211" i="80" s="1"/>
  <c r="E212" i="80" s="1"/>
  <c r="E213" i="80" s="1"/>
  <c r="E214" i="80" s="1"/>
  <c r="E215" i="80" s="1"/>
  <c r="E216" i="80" s="1"/>
  <c r="E217" i="80" s="1"/>
  <c r="E218" i="80" s="1"/>
  <c r="E219" i="80" s="1"/>
  <c r="E220" i="80" s="1"/>
  <c r="E221" i="80" s="1"/>
  <c r="E222" i="80" s="1"/>
  <c r="E223" i="80" s="1"/>
  <c r="E224" i="80" s="1"/>
  <c r="E225" i="80" s="1"/>
  <c r="D38" i="1"/>
  <c r="G38" i="1" s="1"/>
  <c r="F57" i="55"/>
  <c r="F58" i="55" s="1"/>
  <c r="F59" i="55" s="1"/>
  <c r="F60" i="55" s="1"/>
  <c r="F61" i="55" s="1"/>
  <c r="F62" i="55" s="1"/>
  <c r="F63" i="55" s="1"/>
  <c r="F64" i="55" s="1"/>
  <c r="F65" i="55" s="1"/>
  <c r="F66" i="55" s="1"/>
  <c r="F67" i="55" s="1"/>
  <c r="F68" i="55" s="1"/>
  <c r="F69" i="55" s="1"/>
  <c r="F70" i="55" s="1"/>
  <c r="F71" i="55" s="1"/>
  <c r="F72" i="55" s="1"/>
  <c r="F73" i="55" s="1"/>
  <c r="F74" i="55" s="1"/>
  <c r="F75" i="55" s="1"/>
  <c r="F76" i="55" s="1"/>
  <c r="F77" i="55" s="1"/>
  <c r="F78" i="55" s="1"/>
  <c r="F79" i="55" s="1"/>
  <c r="F80" i="55" s="1"/>
  <c r="F81" i="55" s="1"/>
  <c r="F82" i="55" s="1"/>
  <c r="F83" i="55" s="1"/>
  <c r="F84" i="55" s="1"/>
  <c r="F85" i="55" s="1"/>
  <c r="F86" i="55" s="1"/>
  <c r="F87" i="55" s="1"/>
  <c r="F88" i="55" s="1"/>
  <c r="F89" i="55" s="1"/>
  <c r="F90" i="55" s="1"/>
  <c r="F91" i="55" s="1"/>
  <c r="F92" i="55" s="1"/>
  <c r="F93" i="55" s="1"/>
  <c r="F94" i="55" s="1"/>
  <c r="F95" i="55" s="1"/>
  <c r="F96" i="55" s="1"/>
  <c r="F97" i="55" s="1"/>
  <c r="F98" i="55" s="1"/>
  <c r="F99" i="55" s="1"/>
  <c r="F100" i="55" s="1"/>
  <c r="F101" i="55" s="1"/>
  <c r="F102" i="55" s="1"/>
  <c r="F103" i="55" s="1"/>
  <c r="F104" i="55" s="1"/>
  <c r="F105" i="55" s="1"/>
  <c r="F106" i="55" s="1"/>
  <c r="F107" i="55" s="1"/>
  <c r="F108" i="55" s="1"/>
  <c r="F109" i="55" s="1"/>
  <c r="F110" i="55" s="1"/>
  <c r="F111" i="55" s="1"/>
  <c r="F112" i="55" s="1"/>
  <c r="F113" i="55" s="1"/>
  <c r="F114" i="55" s="1"/>
  <c r="F115" i="55" s="1"/>
  <c r="F116" i="55" s="1"/>
  <c r="F117" i="55" s="1"/>
  <c r="F118" i="55" s="1"/>
  <c r="F119" i="55" s="1"/>
  <c r="F120" i="55" s="1"/>
  <c r="F121" i="55" s="1"/>
  <c r="F122" i="55" s="1"/>
  <c r="F123" i="55" s="1"/>
  <c r="F124" i="55" s="1"/>
  <c r="F125" i="55" s="1"/>
  <c r="F126" i="55" s="1"/>
  <c r="F127" i="55" s="1"/>
  <c r="F128" i="55" s="1"/>
  <c r="F129" i="55" s="1"/>
  <c r="F130" i="55" s="1"/>
  <c r="F131" i="55" s="1"/>
  <c r="F132" i="55" s="1"/>
  <c r="F133" i="55" s="1"/>
  <c r="F134" i="55" s="1"/>
  <c r="F135" i="55" s="1"/>
  <c r="F136" i="55" s="1"/>
  <c r="F137" i="55" s="1"/>
  <c r="F138" i="55" s="1"/>
  <c r="F139" i="55" s="1"/>
  <c r="F140" i="55" s="1"/>
  <c r="F141" i="55" s="1"/>
  <c r="F142" i="55" s="1"/>
  <c r="F143" i="55" s="1"/>
  <c r="F144" i="55" s="1"/>
  <c r="F145" i="55" s="1"/>
  <c r="F146" i="55" s="1"/>
  <c r="F147" i="55" s="1"/>
  <c r="F148" i="55" s="1"/>
  <c r="F149" i="55" s="1"/>
  <c r="F150" i="55" s="1"/>
  <c r="F151" i="55" s="1"/>
  <c r="F152" i="55" s="1"/>
  <c r="F153" i="55" s="1"/>
  <c r="F154" i="55" s="1"/>
  <c r="F155" i="55" s="1"/>
  <c r="F156" i="55" s="1"/>
  <c r="F157" i="55" s="1"/>
  <c r="F158" i="55" s="1"/>
  <c r="F159" i="55" s="1"/>
  <c r="F160" i="55" s="1"/>
  <c r="F161" i="55" s="1"/>
  <c r="F162" i="55" s="1"/>
  <c r="F163" i="55" s="1"/>
  <c r="F164" i="55" s="1"/>
  <c r="F165" i="55" s="1"/>
  <c r="F166" i="55" s="1"/>
  <c r="F167" i="55" s="1"/>
  <c r="F168" i="55" s="1"/>
  <c r="F169" i="55" s="1"/>
  <c r="F170" i="55" s="1"/>
  <c r="F171" i="55" s="1"/>
  <c r="F172" i="55" s="1"/>
  <c r="F173" i="55" s="1"/>
  <c r="F174" i="55" s="1"/>
  <c r="F175" i="55" s="1"/>
  <c r="F176" i="55" s="1"/>
  <c r="F177" i="55" s="1"/>
  <c r="F178" i="55" s="1"/>
  <c r="F179" i="55" s="1"/>
  <c r="F180" i="55" s="1"/>
  <c r="F181" i="55" s="1"/>
  <c r="F182" i="55" s="1"/>
  <c r="F183" i="55" s="1"/>
  <c r="F184" i="55" s="1"/>
  <c r="F185" i="55" s="1"/>
  <c r="F186" i="55" s="1"/>
  <c r="F187" i="55" s="1"/>
  <c r="F188" i="55" s="1"/>
  <c r="F189" i="55" s="1"/>
  <c r="F190" i="55" s="1"/>
  <c r="F191" i="55" s="1"/>
  <c r="F192" i="55" s="1"/>
  <c r="F193" i="55" s="1"/>
  <c r="F194" i="55" s="1"/>
  <c r="F195" i="55" s="1"/>
  <c r="F196" i="55" s="1"/>
  <c r="F197" i="55" s="1"/>
  <c r="F198" i="55" s="1"/>
  <c r="F199" i="55" s="1"/>
  <c r="F200" i="55" s="1"/>
  <c r="F201" i="55" s="1"/>
  <c r="F202" i="55" s="1"/>
  <c r="F203" i="55" s="1"/>
  <c r="F204" i="55" s="1"/>
  <c r="F205" i="55" s="1"/>
  <c r="F206" i="55" s="1"/>
  <c r="F207" i="55" s="1"/>
  <c r="F208" i="55" s="1"/>
  <c r="F209" i="55" s="1"/>
  <c r="F210" i="55" s="1"/>
  <c r="F211" i="55" s="1"/>
  <c r="F212" i="55" s="1"/>
  <c r="F213" i="55" s="1"/>
  <c r="F214" i="55" s="1"/>
  <c r="F215" i="55" s="1"/>
  <c r="F216" i="55" s="1"/>
  <c r="F217" i="55" s="1"/>
  <c r="F218" i="55" s="1"/>
  <c r="F219" i="55" s="1"/>
  <c r="F220" i="55" s="1"/>
  <c r="F221" i="55" s="1"/>
  <c r="F222" i="55" s="1"/>
  <c r="F223" i="55" s="1"/>
  <c r="F224" i="55" s="1"/>
  <c r="F225" i="55" s="1"/>
  <c r="F226" i="55" s="1"/>
  <c r="E10" i="1"/>
  <c r="D10" i="1"/>
  <c r="G10" i="1" s="1"/>
  <c r="E59" i="55"/>
  <c r="E60" i="55" s="1"/>
  <c r="E61" i="55" s="1"/>
  <c r="E62" i="55" s="1"/>
  <c r="E63" i="55" s="1"/>
  <c r="E64" i="55" s="1"/>
  <c r="E65" i="55" s="1"/>
  <c r="E66" i="55" s="1"/>
  <c r="E67" i="55" s="1"/>
  <c r="E68" i="55" s="1"/>
  <c r="E69" i="55" s="1"/>
  <c r="E70" i="55" s="1"/>
  <c r="E71" i="55" s="1"/>
  <c r="E72" i="55" s="1"/>
  <c r="E73" i="55" s="1"/>
  <c r="E74" i="55" s="1"/>
  <c r="E75" i="55" s="1"/>
  <c r="E76" i="55" s="1"/>
  <c r="E77" i="55" s="1"/>
  <c r="E78" i="55" s="1"/>
  <c r="E79" i="55" s="1"/>
  <c r="E80" i="55" s="1"/>
  <c r="E81" i="55" s="1"/>
  <c r="E82" i="55" s="1"/>
  <c r="E83" i="55" s="1"/>
  <c r="E84" i="55" s="1"/>
  <c r="E85" i="55" s="1"/>
  <c r="E86" i="55" s="1"/>
  <c r="E87" i="55" s="1"/>
  <c r="E88" i="55" s="1"/>
  <c r="E89" i="55" s="1"/>
  <c r="E90" i="55" s="1"/>
  <c r="E91" i="55" s="1"/>
  <c r="E92" i="55" s="1"/>
  <c r="E93" i="55" s="1"/>
  <c r="E94" i="55" s="1"/>
  <c r="E95" i="55" s="1"/>
  <c r="E96" i="55" s="1"/>
  <c r="E97" i="55" s="1"/>
  <c r="E98" i="55" s="1"/>
  <c r="E99" i="55" s="1"/>
  <c r="E100" i="55" s="1"/>
  <c r="E101" i="55" s="1"/>
  <c r="E102" i="55" s="1"/>
  <c r="E103" i="55" s="1"/>
  <c r="E104" i="55" s="1"/>
  <c r="E105" i="55" s="1"/>
  <c r="E106" i="55" s="1"/>
  <c r="E107" i="55" s="1"/>
  <c r="E108" i="55" s="1"/>
  <c r="E109" i="55" s="1"/>
  <c r="E110" i="55" s="1"/>
  <c r="E111" i="55" s="1"/>
  <c r="E112" i="55" s="1"/>
  <c r="E113" i="55" s="1"/>
  <c r="E114" i="55" s="1"/>
  <c r="E115" i="55" s="1"/>
  <c r="E116" i="55" s="1"/>
  <c r="E117" i="55" s="1"/>
  <c r="E118" i="55" s="1"/>
  <c r="E119" i="55" s="1"/>
  <c r="E120" i="55" s="1"/>
  <c r="E121" i="55" s="1"/>
  <c r="E122" i="55" s="1"/>
  <c r="E123" i="55" s="1"/>
  <c r="E124" i="55" s="1"/>
  <c r="E125" i="55" s="1"/>
  <c r="E126" i="55" s="1"/>
  <c r="E127" i="55" s="1"/>
  <c r="E128" i="55" s="1"/>
  <c r="E129" i="55" s="1"/>
  <c r="E130" i="55" s="1"/>
  <c r="E131" i="55" s="1"/>
  <c r="E132" i="55" s="1"/>
  <c r="E133" i="55" s="1"/>
  <c r="E134" i="55" s="1"/>
  <c r="E135" i="55" s="1"/>
  <c r="E136" i="55" s="1"/>
  <c r="E137" i="55" s="1"/>
  <c r="E138" i="55" s="1"/>
  <c r="E139" i="55" s="1"/>
  <c r="E140" i="55" s="1"/>
  <c r="E141" i="55" s="1"/>
  <c r="E142" i="55" s="1"/>
  <c r="E143" i="55" s="1"/>
  <c r="E144" i="55" s="1"/>
  <c r="E145" i="55" s="1"/>
  <c r="E146" i="55" s="1"/>
  <c r="E147" i="55" s="1"/>
  <c r="E148" i="55" s="1"/>
  <c r="E149" i="55" s="1"/>
  <c r="E150" i="55" s="1"/>
  <c r="E151" i="55" s="1"/>
  <c r="E152" i="55" s="1"/>
  <c r="E153" i="55" s="1"/>
  <c r="E154" i="55" s="1"/>
  <c r="E155" i="55" s="1"/>
  <c r="E156" i="55" s="1"/>
  <c r="E157" i="55" s="1"/>
  <c r="E158" i="55" s="1"/>
  <c r="E159" i="55" s="1"/>
  <c r="E160" i="55" s="1"/>
  <c r="E161" i="55" s="1"/>
  <c r="E162" i="55" s="1"/>
  <c r="E163" i="55" s="1"/>
  <c r="E164" i="55" s="1"/>
  <c r="E165" i="55" s="1"/>
  <c r="E166" i="55" s="1"/>
  <c r="E167" i="55" s="1"/>
  <c r="E168" i="55" s="1"/>
  <c r="E169" i="55" s="1"/>
  <c r="E170" i="55" s="1"/>
  <c r="E171" i="55" s="1"/>
  <c r="E172" i="55" s="1"/>
  <c r="E173" i="55" s="1"/>
  <c r="E174" i="55" s="1"/>
  <c r="E175" i="55" s="1"/>
  <c r="E176" i="55" s="1"/>
  <c r="E177" i="55" s="1"/>
  <c r="E178" i="55" s="1"/>
  <c r="E179" i="55" s="1"/>
  <c r="E180" i="55" s="1"/>
  <c r="E181" i="55" s="1"/>
  <c r="E182" i="55" s="1"/>
  <c r="E183" i="55" s="1"/>
  <c r="E184" i="55" s="1"/>
  <c r="E185" i="55" s="1"/>
  <c r="E186" i="55" s="1"/>
  <c r="E187" i="55" s="1"/>
  <c r="E188" i="55" s="1"/>
  <c r="E189" i="55" s="1"/>
  <c r="E190" i="55" s="1"/>
  <c r="E191" i="55" s="1"/>
  <c r="E192" i="55" s="1"/>
  <c r="E193" i="55" s="1"/>
  <c r="E194" i="55" s="1"/>
  <c r="E195" i="55" s="1"/>
  <c r="E196" i="55" s="1"/>
  <c r="E197" i="55" s="1"/>
  <c r="E198" i="55" s="1"/>
  <c r="E199" i="55" s="1"/>
  <c r="E200" i="55" s="1"/>
  <c r="E201" i="55" s="1"/>
  <c r="E202" i="55" s="1"/>
  <c r="E203" i="55" s="1"/>
  <c r="E204" i="55" s="1"/>
  <c r="E205" i="55" s="1"/>
  <c r="E206" i="55" s="1"/>
  <c r="E207" i="55" s="1"/>
  <c r="E208" i="55" s="1"/>
  <c r="E209" i="55" s="1"/>
  <c r="E210" i="55" s="1"/>
  <c r="E211" i="55" s="1"/>
  <c r="E212" i="55" s="1"/>
  <c r="E213" i="55" s="1"/>
  <c r="E214" i="55" s="1"/>
  <c r="E215" i="55" s="1"/>
  <c r="E216" i="55" s="1"/>
  <c r="E217" i="55" s="1"/>
  <c r="E218" i="55" s="1"/>
  <c r="E219" i="55" s="1"/>
  <c r="E220" i="55" s="1"/>
  <c r="E221" i="55" s="1"/>
  <c r="E222" i="55" s="1"/>
  <c r="E223" i="55" s="1"/>
  <c r="E224" i="55" s="1"/>
  <c r="E225" i="55" s="1"/>
  <c r="E226" i="55" s="1"/>
  <c r="F210" i="35"/>
  <c r="F211" i="35" s="1"/>
  <c r="F212" i="35" s="1"/>
  <c r="F213" i="35" s="1"/>
  <c r="F214" i="35" s="1"/>
  <c r="F215" i="35" s="1"/>
  <c r="F216" i="35" s="1"/>
  <c r="F217" i="35" s="1"/>
  <c r="F218" i="35" s="1"/>
  <c r="F219" i="35" s="1"/>
  <c r="F220" i="35" s="1"/>
  <c r="F221" i="35" s="1"/>
  <c r="F222" i="35" s="1"/>
  <c r="F223" i="35" s="1"/>
  <c r="F224" i="35" s="1"/>
  <c r="F225" i="35" s="1"/>
  <c r="F226" i="35" s="1"/>
  <c r="E210" i="35"/>
  <c r="E211" i="35" s="1"/>
  <c r="E212" i="35" s="1"/>
  <c r="E213" i="35" s="1"/>
  <c r="E214" i="35" s="1"/>
  <c r="E215" i="35" s="1"/>
  <c r="E216" i="35" s="1"/>
  <c r="E217" i="35" s="1"/>
  <c r="E218" i="35" s="1"/>
  <c r="E219" i="35" s="1"/>
  <c r="E220" i="35" s="1"/>
  <c r="E221" i="35" s="1"/>
  <c r="E222" i="35" s="1"/>
  <c r="E223" i="35" s="1"/>
  <c r="E224" i="35" s="1"/>
  <c r="E225" i="35" s="1"/>
  <c r="E226" i="35" s="1"/>
  <c r="G16" i="1"/>
  <c r="E16" i="76"/>
  <c r="E17" i="76" s="1"/>
  <c r="E18" i="76" s="1"/>
  <c r="E19" i="76" s="1"/>
  <c r="E20" i="76" s="1"/>
  <c r="E21" i="76" s="1"/>
  <c r="E22" i="76" s="1"/>
  <c r="E23" i="76" s="1"/>
  <c r="E24" i="76" s="1"/>
  <c r="E25" i="76" s="1"/>
  <c r="E26" i="76" s="1"/>
  <c r="E27" i="76" s="1"/>
  <c r="E28" i="76" s="1"/>
  <c r="E29" i="76" s="1"/>
  <c r="E30" i="76" s="1"/>
  <c r="E31" i="76" s="1"/>
  <c r="E32" i="76" s="1"/>
  <c r="E33" i="76" s="1"/>
  <c r="E34" i="76" s="1"/>
  <c r="E35" i="76" s="1"/>
  <c r="E36" i="76" s="1"/>
  <c r="E37" i="76" s="1"/>
  <c r="E38" i="76" s="1"/>
  <c r="E39" i="76" s="1"/>
  <c r="E40" i="76" s="1"/>
  <c r="E41" i="76" s="1"/>
  <c r="E42" i="76" s="1"/>
  <c r="E43" i="76" s="1"/>
  <c r="E44" i="76" s="1"/>
  <c r="E45" i="76" s="1"/>
  <c r="E46" i="76" s="1"/>
  <c r="E47" i="76" s="1"/>
  <c r="E48" i="76" s="1"/>
  <c r="E49" i="76" s="1"/>
  <c r="E50" i="76" s="1"/>
  <c r="E51" i="76" s="1"/>
  <c r="E52" i="76" s="1"/>
  <c r="E53" i="76" s="1"/>
  <c r="E54" i="76" s="1"/>
  <c r="E55" i="76" s="1"/>
  <c r="E56" i="76" s="1"/>
  <c r="E57" i="76" s="1"/>
  <c r="E58" i="76" s="1"/>
  <c r="E59" i="76" s="1"/>
  <c r="E60" i="76" s="1"/>
  <c r="E61" i="76" s="1"/>
  <c r="E62" i="76" s="1"/>
  <c r="E63" i="76" s="1"/>
  <c r="E64" i="76" s="1"/>
  <c r="E65" i="76" s="1"/>
  <c r="E66" i="76" s="1"/>
  <c r="E67" i="76" s="1"/>
  <c r="E68" i="76" s="1"/>
  <c r="E69" i="76" s="1"/>
  <c r="E70" i="76" s="1"/>
  <c r="E71" i="76" s="1"/>
  <c r="E72" i="76" s="1"/>
  <c r="E73" i="76" s="1"/>
  <c r="E74" i="76" s="1"/>
  <c r="E75" i="76" s="1"/>
  <c r="E76" i="76" s="1"/>
  <c r="E77" i="76" s="1"/>
  <c r="E78" i="76" s="1"/>
  <c r="E79" i="76" s="1"/>
  <c r="E80" i="76" s="1"/>
  <c r="E81" i="76" s="1"/>
  <c r="E82" i="76" s="1"/>
  <c r="E83" i="76" s="1"/>
  <c r="E84" i="76" s="1"/>
  <c r="E85" i="76" s="1"/>
  <c r="E86" i="76" s="1"/>
  <c r="E87" i="76" s="1"/>
  <c r="E88" i="76" s="1"/>
  <c r="E89" i="76" s="1"/>
  <c r="E90" i="76" s="1"/>
  <c r="E91" i="76" s="1"/>
  <c r="E92" i="76" s="1"/>
  <c r="E93" i="76" s="1"/>
  <c r="E94" i="76" s="1"/>
  <c r="E95" i="76" s="1"/>
  <c r="E96" i="76" s="1"/>
  <c r="E97" i="76" s="1"/>
  <c r="E98" i="76" s="1"/>
  <c r="E99" i="76" s="1"/>
  <c r="E100" i="76" s="1"/>
  <c r="E43" i="79"/>
  <c r="E44" i="79" s="1"/>
  <c r="E45" i="79" s="1"/>
  <c r="E46" i="79" s="1"/>
  <c r="E47" i="79" s="1"/>
  <c r="E48" i="79" s="1"/>
  <c r="E49" i="79" s="1"/>
  <c r="E50" i="79" s="1"/>
  <c r="E51" i="79" s="1"/>
  <c r="E52" i="79" s="1"/>
  <c r="E53" i="79" s="1"/>
  <c r="E54" i="79" s="1"/>
  <c r="E55" i="79" s="1"/>
  <c r="E56" i="79" s="1"/>
  <c r="E57" i="79" s="1"/>
  <c r="E58" i="79" s="1"/>
  <c r="E59" i="79" s="1"/>
  <c r="E60" i="79" s="1"/>
  <c r="E61" i="79" s="1"/>
  <c r="E62" i="79" s="1"/>
  <c r="E63" i="79" s="1"/>
  <c r="E64" i="79" s="1"/>
  <c r="E65" i="79" s="1"/>
  <c r="E66" i="79" s="1"/>
  <c r="E67" i="79" s="1"/>
  <c r="E68" i="79" s="1"/>
  <c r="E69" i="79" s="1"/>
  <c r="E70" i="79" s="1"/>
  <c r="E71" i="79" s="1"/>
  <c r="E72" i="79" s="1"/>
  <c r="E73" i="79" s="1"/>
  <c r="E74" i="79" s="1"/>
  <c r="E75" i="79" s="1"/>
  <c r="E76" i="79" s="1"/>
  <c r="E77" i="79" s="1"/>
  <c r="E78" i="79" s="1"/>
  <c r="E79" i="79" s="1"/>
  <c r="E80" i="79" s="1"/>
  <c r="E81" i="79" s="1"/>
  <c r="E82" i="79" s="1"/>
  <c r="E83" i="79" s="1"/>
  <c r="E84" i="79" s="1"/>
  <c r="E85" i="79" s="1"/>
  <c r="E86" i="79" s="1"/>
  <c r="E87" i="79" s="1"/>
  <c r="E88" i="79" s="1"/>
  <c r="E89" i="79" s="1"/>
  <c r="E90" i="79" s="1"/>
  <c r="E91" i="79" s="1"/>
  <c r="E92" i="79" s="1"/>
  <c r="E93" i="79" s="1"/>
  <c r="E94" i="79" s="1"/>
  <c r="E95" i="79" s="1"/>
  <c r="E96" i="79" s="1"/>
  <c r="E97" i="79" s="1"/>
  <c r="E98" i="79" s="1"/>
  <c r="E99" i="79" s="1"/>
  <c r="E100" i="79" s="1"/>
  <c r="E101" i="79" s="1"/>
  <c r="E102" i="79" s="1"/>
  <c r="E103" i="79" s="1"/>
  <c r="E104" i="79" s="1"/>
  <c r="E105" i="79" s="1"/>
  <c r="E106" i="79" s="1"/>
  <c r="E107" i="79" s="1"/>
  <c r="E108" i="79" s="1"/>
  <c r="E109" i="79" s="1"/>
  <c r="E110" i="79" s="1"/>
  <c r="E111" i="79" s="1"/>
  <c r="E112" i="79" s="1"/>
  <c r="E113" i="79" s="1"/>
  <c r="E114" i="79" s="1"/>
  <c r="E115" i="79" s="1"/>
  <c r="E116" i="79" s="1"/>
  <c r="E117" i="79" s="1"/>
  <c r="E118" i="79" s="1"/>
  <c r="E119" i="79" s="1"/>
  <c r="E120" i="79" s="1"/>
  <c r="E121" i="79" s="1"/>
  <c r="E122" i="79" s="1"/>
  <c r="E123" i="79" s="1"/>
  <c r="E124" i="79" s="1"/>
  <c r="E125" i="79" s="1"/>
  <c r="E126" i="79" s="1"/>
  <c r="E127" i="79" s="1"/>
  <c r="E128" i="79" s="1"/>
  <c r="E129" i="79" s="1"/>
  <c r="E130" i="79" s="1"/>
  <c r="E131" i="79" s="1"/>
  <c r="E132" i="79" s="1"/>
  <c r="E133" i="79" s="1"/>
  <c r="E134" i="79" s="1"/>
  <c r="E135" i="79" s="1"/>
  <c r="E136" i="79" s="1"/>
  <c r="E137" i="79" s="1"/>
  <c r="E138" i="79" s="1"/>
  <c r="E139" i="79" s="1"/>
  <c r="E140" i="79" s="1"/>
  <c r="E141" i="79" s="1"/>
  <c r="E142" i="79" s="1"/>
  <c r="E143" i="79" s="1"/>
  <c r="E144" i="79" s="1"/>
  <c r="E145" i="79" s="1"/>
  <c r="E146" i="79" s="1"/>
  <c r="E147" i="79" s="1"/>
  <c r="E148" i="79" s="1"/>
  <c r="E149" i="79" s="1"/>
  <c r="E150" i="79" s="1"/>
  <c r="E151" i="79" s="1"/>
  <c r="E152" i="79" s="1"/>
  <c r="E153" i="79" s="1"/>
  <c r="E154" i="79" s="1"/>
  <c r="E155" i="79" s="1"/>
  <c r="E156" i="79" s="1"/>
  <c r="E157" i="79" s="1"/>
  <c r="E158" i="79" s="1"/>
  <c r="E159" i="79" s="1"/>
  <c r="E160" i="79" s="1"/>
  <c r="E161" i="79" s="1"/>
  <c r="E162" i="79" s="1"/>
  <c r="E163" i="79" s="1"/>
  <c r="E164" i="79" s="1"/>
  <c r="E165" i="79" s="1"/>
  <c r="E166" i="79" s="1"/>
  <c r="E167" i="79" s="1"/>
  <c r="E168" i="79" s="1"/>
  <c r="E169" i="79" s="1"/>
  <c r="E170" i="79" s="1"/>
  <c r="E171" i="79" s="1"/>
  <c r="E172" i="79" s="1"/>
  <c r="E173" i="79" s="1"/>
  <c r="E174" i="79" s="1"/>
  <c r="E175" i="79" s="1"/>
  <c r="E176" i="79" s="1"/>
  <c r="E177" i="79" s="1"/>
  <c r="E178" i="79" s="1"/>
  <c r="E179" i="79" s="1"/>
  <c r="E180" i="79" s="1"/>
  <c r="E181" i="79" s="1"/>
  <c r="E182" i="79" s="1"/>
  <c r="E183" i="79" s="1"/>
  <c r="E184" i="79" s="1"/>
  <c r="E185" i="79" s="1"/>
  <c r="E186" i="79" s="1"/>
  <c r="E187" i="79" s="1"/>
  <c r="E188" i="79" s="1"/>
  <c r="E189" i="79" s="1"/>
  <c r="E190" i="79" s="1"/>
  <c r="E191" i="79" s="1"/>
  <c r="E192" i="79" s="1"/>
  <c r="E193" i="79" s="1"/>
  <c r="E194" i="79" s="1"/>
  <c r="E195" i="79" s="1"/>
  <c r="E196" i="79" s="1"/>
  <c r="E197" i="79" s="1"/>
  <c r="E198" i="79" s="1"/>
  <c r="E199" i="79" s="1"/>
  <c r="E200" i="79" s="1"/>
  <c r="E201" i="79" s="1"/>
  <c r="E202" i="79" s="1"/>
  <c r="E203" i="79" s="1"/>
  <c r="E204" i="79" s="1"/>
  <c r="E205" i="79" s="1"/>
  <c r="E206" i="79" s="1"/>
  <c r="E207" i="79" s="1"/>
  <c r="E208" i="79" s="1"/>
  <c r="E209" i="79" s="1"/>
  <c r="E210" i="79" s="1"/>
  <c r="E211" i="79" s="1"/>
  <c r="E212" i="79" s="1"/>
  <c r="E213" i="79" s="1"/>
  <c r="E214" i="79" s="1"/>
  <c r="E215" i="79" s="1"/>
  <c r="E216" i="79" s="1"/>
  <c r="E217" i="79" s="1"/>
  <c r="E218" i="79" s="1"/>
  <c r="E219" i="79" s="1"/>
  <c r="E220" i="79" s="1"/>
  <c r="E221" i="79" s="1"/>
  <c r="E222" i="79" s="1"/>
  <c r="E223" i="79" s="1"/>
  <c r="E224" i="79" s="1"/>
  <c r="E225" i="79" s="1"/>
  <c r="E226" i="79" s="1"/>
  <c r="G40" i="1"/>
  <c r="F75" i="49"/>
  <c r="F76" i="49" s="1"/>
  <c r="F77" i="49" s="1"/>
  <c r="F78" i="49" s="1"/>
  <c r="F79" i="49" s="1"/>
  <c r="F80" i="49" s="1"/>
  <c r="F81" i="49" s="1"/>
  <c r="F82" i="49" s="1"/>
  <c r="F83" i="49" s="1"/>
  <c r="F84" i="49" s="1"/>
  <c r="F85" i="49" s="1"/>
  <c r="F86" i="49" s="1"/>
  <c r="F87" i="49" s="1"/>
  <c r="F88" i="49" s="1"/>
  <c r="F89" i="49" s="1"/>
  <c r="F90" i="49" s="1"/>
  <c r="F91" i="49" s="1"/>
  <c r="F92" i="49" s="1"/>
  <c r="F93" i="49" s="1"/>
  <c r="F94" i="49" s="1"/>
  <c r="F95" i="49" s="1"/>
  <c r="F96" i="49" s="1"/>
  <c r="F97" i="49" s="1"/>
  <c r="F98" i="49" s="1"/>
  <c r="F99" i="49" s="1"/>
  <c r="F100" i="49" s="1"/>
  <c r="F101" i="49" s="1"/>
  <c r="F102" i="49" s="1"/>
  <c r="F103" i="49" s="1"/>
  <c r="F104" i="49" s="1"/>
  <c r="F105" i="49" s="1"/>
  <c r="F106" i="49" s="1"/>
  <c r="F107" i="49" s="1"/>
  <c r="F108" i="49" s="1"/>
  <c r="F109" i="49" s="1"/>
  <c r="F110" i="49" s="1"/>
  <c r="F111" i="49" s="1"/>
  <c r="F112" i="49" s="1"/>
  <c r="F113" i="49" s="1"/>
  <c r="F114" i="49" s="1"/>
  <c r="F115" i="49" s="1"/>
  <c r="F116" i="49" s="1"/>
  <c r="F117" i="49" s="1"/>
  <c r="F118" i="49" s="1"/>
  <c r="F119" i="49" s="1"/>
  <c r="F120" i="49" s="1"/>
  <c r="F121" i="49" s="1"/>
  <c r="F122" i="49" s="1"/>
  <c r="F123" i="49" s="1"/>
  <c r="F124" i="49" s="1"/>
  <c r="F125" i="49" s="1"/>
  <c r="F126" i="49" s="1"/>
  <c r="F127" i="49" s="1"/>
  <c r="F128" i="49" s="1"/>
  <c r="F129" i="49" s="1"/>
  <c r="F130" i="49" s="1"/>
  <c r="F131" i="49" s="1"/>
  <c r="F132" i="49" s="1"/>
  <c r="F133" i="49" s="1"/>
  <c r="F134" i="49" s="1"/>
  <c r="F135" i="49" s="1"/>
  <c r="F136" i="49" s="1"/>
  <c r="F137" i="49" s="1"/>
  <c r="F138" i="49" s="1"/>
  <c r="F139" i="49" s="1"/>
  <c r="F140" i="49" s="1"/>
  <c r="F141" i="49" s="1"/>
  <c r="F142" i="49" s="1"/>
  <c r="F143" i="49" s="1"/>
  <c r="F144" i="49" s="1"/>
  <c r="F145" i="49" s="1"/>
  <c r="F146" i="49" s="1"/>
  <c r="F147" i="49" s="1"/>
  <c r="F148" i="49" s="1"/>
  <c r="F149" i="49" s="1"/>
  <c r="F150" i="49" s="1"/>
  <c r="F151" i="49" s="1"/>
  <c r="F152" i="49" s="1"/>
  <c r="F153" i="49" s="1"/>
  <c r="F154" i="49" s="1"/>
  <c r="F155" i="49" s="1"/>
  <c r="F156" i="49" s="1"/>
  <c r="F157" i="49" s="1"/>
  <c r="F158" i="49" s="1"/>
  <c r="F159" i="49" s="1"/>
  <c r="F160" i="49" s="1"/>
  <c r="F161" i="49" s="1"/>
  <c r="F162" i="49" s="1"/>
  <c r="F163" i="49" s="1"/>
  <c r="F164" i="49" s="1"/>
  <c r="F165" i="49" s="1"/>
  <c r="F166" i="49" s="1"/>
  <c r="F167" i="49" s="1"/>
  <c r="F168" i="49" s="1"/>
  <c r="F169" i="49" s="1"/>
  <c r="F170" i="49" s="1"/>
  <c r="F171" i="49" s="1"/>
  <c r="F172" i="49" s="1"/>
  <c r="F173" i="49" s="1"/>
  <c r="F174" i="49" s="1"/>
  <c r="F175" i="49" s="1"/>
  <c r="F176" i="49" s="1"/>
  <c r="F177" i="49" s="1"/>
  <c r="F178" i="49" s="1"/>
  <c r="F179" i="49" s="1"/>
  <c r="F180" i="49" s="1"/>
  <c r="F181" i="49" s="1"/>
  <c r="F182" i="49" s="1"/>
  <c r="F183" i="49" s="1"/>
  <c r="F184" i="49" s="1"/>
  <c r="F185" i="49" s="1"/>
  <c r="F186" i="49" s="1"/>
  <c r="F187" i="49" s="1"/>
  <c r="F188" i="49" s="1"/>
  <c r="F189" i="49" s="1"/>
  <c r="F190" i="49" s="1"/>
  <c r="F191" i="49" s="1"/>
  <c r="F192" i="49" s="1"/>
  <c r="F193" i="49" s="1"/>
  <c r="F194" i="49" s="1"/>
  <c r="F195" i="49" s="1"/>
  <c r="F196" i="49" s="1"/>
  <c r="F197" i="49" s="1"/>
  <c r="F198" i="49" s="1"/>
  <c r="F199" i="49" s="1"/>
  <c r="F200" i="49" s="1"/>
  <c r="F201" i="49" s="1"/>
  <c r="F202" i="49" s="1"/>
  <c r="F203" i="49" s="1"/>
  <c r="F204" i="49" s="1"/>
  <c r="F205" i="49" s="1"/>
  <c r="F206" i="49" s="1"/>
  <c r="F207" i="49" s="1"/>
  <c r="F208" i="49" s="1"/>
  <c r="F209" i="49" s="1"/>
  <c r="F210" i="49" s="1"/>
  <c r="F211" i="49" s="1"/>
  <c r="F212" i="49" s="1"/>
  <c r="F213" i="49" s="1"/>
  <c r="F214" i="49" s="1"/>
  <c r="F215" i="49" s="1"/>
  <c r="F216" i="49" s="1"/>
  <c r="F217" i="49" s="1"/>
  <c r="F218" i="49" s="1"/>
  <c r="F219" i="49" s="1"/>
  <c r="F220" i="49" s="1"/>
  <c r="F221" i="49" s="1"/>
  <c r="F222" i="49" s="1"/>
  <c r="F223" i="49" s="1"/>
  <c r="F224" i="49" s="1"/>
  <c r="F225" i="49" s="1"/>
  <c r="F226" i="49" s="1"/>
  <c r="E34" i="1"/>
  <c r="E74" i="49"/>
  <c r="E75" i="49" s="1"/>
  <c r="E76" i="49" s="1"/>
  <c r="E77" i="49" s="1"/>
  <c r="E78" i="49" s="1"/>
  <c r="E79" i="49" s="1"/>
  <c r="E80" i="49" s="1"/>
  <c r="E81" i="49" s="1"/>
  <c r="E82" i="49" s="1"/>
  <c r="E83" i="49" s="1"/>
  <c r="E84" i="49" s="1"/>
  <c r="E85" i="49" s="1"/>
  <c r="E86" i="49" s="1"/>
  <c r="E87" i="49" s="1"/>
  <c r="E88" i="49" s="1"/>
  <c r="E89" i="49" s="1"/>
  <c r="E90" i="49" s="1"/>
  <c r="E91" i="49" s="1"/>
  <c r="E92" i="49" s="1"/>
  <c r="E93" i="49" s="1"/>
  <c r="E94" i="49" s="1"/>
  <c r="E95" i="49" s="1"/>
  <c r="E96" i="49" s="1"/>
  <c r="E97" i="49" s="1"/>
  <c r="E98" i="49" s="1"/>
  <c r="E99" i="49" s="1"/>
  <c r="E100" i="49" s="1"/>
  <c r="E101" i="49" s="1"/>
  <c r="E102" i="49" s="1"/>
  <c r="E103" i="49" s="1"/>
  <c r="E104" i="49" s="1"/>
  <c r="E105" i="49" s="1"/>
  <c r="E106" i="49" s="1"/>
  <c r="E107" i="49" s="1"/>
  <c r="E108" i="49" s="1"/>
  <c r="E109" i="49" s="1"/>
  <c r="E110" i="49" s="1"/>
  <c r="E111" i="49" s="1"/>
  <c r="E112" i="49" s="1"/>
  <c r="E113" i="49" s="1"/>
  <c r="E114" i="49" s="1"/>
  <c r="E115" i="49" s="1"/>
  <c r="E116" i="49" s="1"/>
  <c r="E117" i="49" s="1"/>
  <c r="E118" i="49" s="1"/>
  <c r="E119" i="49" s="1"/>
  <c r="E120" i="49" s="1"/>
  <c r="E121" i="49" s="1"/>
  <c r="E122" i="49" s="1"/>
  <c r="E123" i="49" s="1"/>
  <c r="E124" i="49" s="1"/>
  <c r="E125" i="49" s="1"/>
  <c r="E126" i="49" s="1"/>
  <c r="E127" i="49" s="1"/>
  <c r="E128" i="49" s="1"/>
  <c r="E129" i="49" s="1"/>
  <c r="E130" i="49" s="1"/>
  <c r="E131" i="49" s="1"/>
  <c r="E132" i="49" s="1"/>
  <c r="E133" i="49" s="1"/>
  <c r="E134" i="49" s="1"/>
  <c r="E135" i="49" s="1"/>
  <c r="E136" i="49" s="1"/>
  <c r="E137" i="49" s="1"/>
  <c r="E138" i="49" s="1"/>
  <c r="E139" i="49" s="1"/>
  <c r="E140" i="49" s="1"/>
  <c r="E141" i="49" s="1"/>
  <c r="E142" i="49" s="1"/>
  <c r="E143" i="49" s="1"/>
  <c r="E144" i="49" s="1"/>
  <c r="E145" i="49" s="1"/>
  <c r="E146" i="49" s="1"/>
  <c r="E147" i="49" s="1"/>
  <c r="E148" i="49" s="1"/>
  <c r="E149" i="49" s="1"/>
  <c r="E150" i="49" s="1"/>
  <c r="E151" i="49" s="1"/>
  <c r="E152" i="49" s="1"/>
  <c r="E153" i="49" s="1"/>
  <c r="E154" i="49" s="1"/>
  <c r="E155" i="49" s="1"/>
  <c r="E156" i="49" s="1"/>
  <c r="E157" i="49" s="1"/>
  <c r="E158" i="49" s="1"/>
  <c r="E159" i="49" s="1"/>
  <c r="E160" i="49" s="1"/>
  <c r="E161" i="49" s="1"/>
  <c r="E162" i="49" s="1"/>
  <c r="E163" i="49" s="1"/>
  <c r="E164" i="49" s="1"/>
  <c r="E165" i="49" s="1"/>
  <c r="E166" i="49" s="1"/>
  <c r="E167" i="49" s="1"/>
  <c r="E168" i="49" s="1"/>
  <c r="E169" i="49" s="1"/>
  <c r="E170" i="49" s="1"/>
  <c r="E171" i="49" s="1"/>
  <c r="E172" i="49" s="1"/>
  <c r="E173" i="49" s="1"/>
  <c r="E174" i="49" s="1"/>
  <c r="E175" i="49" s="1"/>
  <c r="E176" i="49" s="1"/>
  <c r="E177" i="49" s="1"/>
  <c r="E178" i="49" s="1"/>
  <c r="E179" i="49" s="1"/>
  <c r="E180" i="49" s="1"/>
  <c r="E181" i="49" s="1"/>
  <c r="E182" i="49" s="1"/>
  <c r="E183" i="49" s="1"/>
  <c r="E184" i="49" s="1"/>
  <c r="E185" i="49" s="1"/>
  <c r="E186" i="49" s="1"/>
  <c r="E187" i="49" s="1"/>
  <c r="E188" i="49" s="1"/>
  <c r="E189" i="49" s="1"/>
  <c r="E190" i="49" s="1"/>
  <c r="E191" i="49" s="1"/>
  <c r="E192" i="49" s="1"/>
  <c r="E193" i="49" s="1"/>
  <c r="E194" i="49" s="1"/>
  <c r="E195" i="49" s="1"/>
  <c r="E196" i="49" s="1"/>
  <c r="E197" i="49" s="1"/>
  <c r="E198" i="49" s="1"/>
  <c r="E199" i="49" s="1"/>
  <c r="E200" i="49" s="1"/>
  <c r="E201" i="49" s="1"/>
  <c r="E202" i="49" s="1"/>
  <c r="E203" i="49" s="1"/>
  <c r="E204" i="49" s="1"/>
  <c r="E205" i="49" s="1"/>
  <c r="E206" i="49" s="1"/>
  <c r="E207" i="49" s="1"/>
  <c r="E208" i="49" s="1"/>
  <c r="E209" i="49" s="1"/>
  <c r="E210" i="49" s="1"/>
  <c r="E211" i="49" s="1"/>
  <c r="E212" i="49" s="1"/>
  <c r="E213" i="49" s="1"/>
  <c r="E214" i="49" s="1"/>
  <c r="E215" i="49" s="1"/>
  <c r="E216" i="49" s="1"/>
  <c r="E217" i="49" s="1"/>
  <c r="E218" i="49" s="1"/>
  <c r="E219" i="49" s="1"/>
  <c r="E220" i="49" s="1"/>
  <c r="E221" i="49" s="1"/>
  <c r="E222" i="49" s="1"/>
  <c r="E223" i="49" s="1"/>
  <c r="E224" i="49" s="1"/>
  <c r="E225" i="49" s="1"/>
  <c r="E226" i="49" s="1"/>
  <c r="D34" i="1"/>
  <c r="G34" i="1" s="1"/>
  <c r="E32" i="1"/>
  <c r="F35" i="43"/>
  <c r="F36" i="43" s="1"/>
  <c r="F37" i="43" s="1"/>
  <c r="F38" i="43" s="1"/>
  <c r="F39" i="43" s="1"/>
  <c r="F40" i="43" s="1"/>
  <c r="F41" i="43" s="1"/>
  <c r="F42" i="43" s="1"/>
  <c r="F43" i="43" s="1"/>
  <c r="F44" i="43" s="1"/>
  <c r="F45" i="43" s="1"/>
  <c r="F46" i="43" s="1"/>
  <c r="F47" i="43" s="1"/>
  <c r="F48" i="43" s="1"/>
  <c r="F49" i="43" s="1"/>
  <c r="F50" i="43" s="1"/>
  <c r="F51" i="43" s="1"/>
  <c r="F52" i="43" s="1"/>
  <c r="F53" i="43" s="1"/>
  <c r="F54" i="43" s="1"/>
  <c r="F55" i="43" s="1"/>
  <c r="F56" i="43" s="1"/>
  <c r="F57" i="43" s="1"/>
  <c r="F58" i="43" s="1"/>
  <c r="F59" i="43" s="1"/>
  <c r="F60" i="43" s="1"/>
  <c r="F61" i="43" s="1"/>
  <c r="F62" i="43" s="1"/>
  <c r="F63" i="43" s="1"/>
  <c r="F64" i="43" s="1"/>
  <c r="F65" i="43" s="1"/>
  <c r="F66" i="43" s="1"/>
  <c r="F67" i="43" s="1"/>
  <c r="F68" i="43" s="1"/>
  <c r="F69" i="43" s="1"/>
  <c r="F70" i="43" s="1"/>
  <c r="F71" i="43" s="1"/>
  <c r="F72" i="43" s="1"/>
  <c r="F73" i="43" s="1"/>
  <c r="F74" i="43" s="1"/>
  <c r="F75" i="43" s="1"/>
  <c r="F76" i="43" s="1"/>
  <c r="F77" i="43" s="1"/>
  <c r="F78" i="43" s="1"/>
  <c r="F79" i="43" s="1"/>
  <c r="F80" i="43" s="1"/>
  <c r="F81" i="43" s="1"/>
  <c r="F82" i="43" s="1"/>
  <c r="F83" i="43" s="1"/>
  <c r="F84" i="43" s="1"/>
  <c r="F85" i="43" s="1"/>
  <c r="F86" i="43" s="1"/>
  <c r="F87" i="43" s="1"/>
  <c r="F88" i="43" s="1"/>
  <c r="F89" i="43" s="1"/>
  <c r="F90" i="43" s="1"/>
  <c r="F91" i="43" s="1"/>
  <c r="F92" i="43" s="1"/>
  <c r="F93" i="43" s="1"/>
  <c r="F94" i="43" s="1"/>
  <c r="F95" i="43" s="1"/>
  <c r="F96" i="43" s="1"/>
  <c r="F97" i="43" s="1"/>
  <c r="F98" i="43" s="1"/>
  <c r="F99" i="43" s="1"/>
  <c r="F100" i="43" s="1"/>
  <c r="F101" i="43" s="1"/>
  <c r="F102" i="43" s="1"/>
  <c r="F103" i="43" s="1"/>
  <c r="F104" i="43" s="1"/>
  <c r="F105" i="43" s="1"/>
  <c r="F106" i="43" s="1"/>
  <c r="F107" i="43" s="1"/>
  <c r="F108" i="43" s="1"/>
  <c r="F109" i="43" s="1"/>
  <c r="F110" i="43" s="1"/>
  <c r="F111" i="43" s="1"/>
  <c r="F112" i="43" s="1"/>
  <c r="F113" i="43" s="1"/>
  <c r="F114" i="43" s="1"/>
  <c r="F115" i="43" s="1"/>
  <c r="F116" i="43" s="1"/>
  <c r="F117" i="43" s="1"/>
  <c r="F118" i="43" s="1"/>
  <c r="F119" i="43" s="1"/>
  <c r="F120" i="43" s="1"/>
  <c r="F121" i="43" s="1"/>
  <c r="F122" i="43" s="1"/>
  <c r="F123" i="43" s="1"/>
  <c r="F124" i="43" s="1"/>
  <c r="F125" i="43" s="1"/>
  <c r="F126" i="43" s="1"/>
  <c r="F127" i="43" s="1"/>
  <c r="F128" i="43" s="1"/>
  <c r="F129" i="43" s="1"/>
  <c r="F130" i="43" s="1"/>
  <c r="F131" i="43" s="1"/>
  <c r="F132" i="43" s="1"/>
  <c r="F133" i="43" s="1"/>
  <c r="F134" i="43" s="1"/>
  <c r="F135" i="43" s="1"/>
  <c r="F136" i="43" s="1"/>
  <c r="F137" i="43" s="1"/>
  <c r="F138" i="43" s="1"/>
  <c r="F139" i="43" s="1"/>
  <c r="F140" i="43" s="1"/>
  <c r="F141" i="43" s="1"/>
  <c r="F142" i="43" s="1"/>
  <c r="F143" i="43" s="1"/>
  <c r="F144" i="43" s="1"/>
  <c r="F145" i="43" s="1"/>
  <c r="F146" i="43" s="1"/>
  <c r="F147" i="43" s="1"/>
  <c r="F148" i="43" s="1"/>
  <c r="F149" i="43" s="1"/>
  <c r="F150" i="43" s="1"/>
  <c r="F151" i="43" s="1"/>
  <c r="F152" i="43" s="1"/>
  <c r="F153" i="43" s="1"/>
  <c r="F154" i="43" s="1"/>
  <c r="F155" i="43" s="1"/>
  <c r="F156" i="43" s="1"/>
  <c r="F157" i="43" s="1"/>
  <c r="F158" i="43" s="1"/>
  <c r="F159" i="43" s="1"/>
  <c r="F160" i="43" s="1"/>
  <c r="F161" i="43" s="1"/>
  <c r="F162" i="43" s="1"/>
  <c r="F163" i="43" s="1"/>
  <c r="F164" i="43" s="1"/>
  <c r="F165" i="43" s="1"/>
  <c r="F166" i="43" s="1"/>
  <c r="F167" i="43" s="1"/>
  <c r="F168" i="43" s="1"/>
  <c r="F169" i="43" s="1"/>
  <c r="F170" i="43" s="1"/>
  <c r="F171" i="43" s="1"/>
  <c r="F172" i="43" s="1"/>
  <c r="F173" i="43" s="1"/>
  <c r="F174" i="43" s="1"/>
  <c r="F175" i="43" s="1"/>
  <c r="F176" i="43" s="1"/>
  <c r="F177" i="43" s="1"/>
  <c r="F178" i="43" s="1"/>
  <c r="F179" i="43" s="1"/>
  <c r="F180" i="43" s="1"/>
  <c r="F181" i="43" s="1"/>
  <c r="F182" i="43" s="1"/>
  <c r="F183" i="43" s="1"/>
  <c r="F184" i="43" s="1"/>
  <c r="F185" i="43" s="1"/>
  <c r="F186" i="43" s="1"/>
  <c r="F187" i="43" s="1"/>
  <c r="F188" i="43" s="1"/>
  <c r="F189" i="43" s="1"/>
  <c r="F190" i="43" s="1"/>
  <c r="F191" i="43" s="1"/>
  <c r="F192" i="43" s="1"/>
  <c r="F193" i="43" s="1"/>
  <c r="F194" i="43" s="1"/>
  <c r="F195" i="43" s="1"/>
  <c r="F196" i="43" s="1"/>
  <c r="F197" i="43" s="1"/>
  <c r="F198" i="43" s="1"/>
  <c r="F199" i="43" s="1"/>
  <c r="F200" i="43" s="1"/>
  <c r="F201" i="43" s="1"/>
  <c r="F202" i="43" s="1"/>
  <c r="F203" i="43" s="1"/>
  <c r="F204" i="43" s="1"/>
  <c r="F205" i="43" s="1"/>
  <c r="F206" i="43" s="1"/>
  <c r="F207" i="43" s="1"/>
  <c r="F208" i="43" s="1"/>
  <c r="F209" i="43" s="1"/>
  <c r="F210" i="43" s="1"/>
  <c r="F211" i="43" s="1"/>
  <c r="F212" i="43" s="1"/>
  <c r="F213" i="43" s="1"/>
  <c r="F214" i="43" s="1"/>
  <c r="F215" i="43" s="1"/>
  <c r="F216" i="43" s="1"/>
  <c r="F217" i="43" s="1"/>
  <c r="F218" i="43" s="1"/>
  <c r="F219" i="43" s="1"/>
  <c r="F220" i="43" s="1"/>
  <c r="F221" i="43" s="1"/>
  <c r="F222" i="43" s="1"/>
  <c r="F223" i="43" s="1"/>
  <c r="F224" i="43" s="1"/>
  <c r="F225" i="43" s="1"/>
  <c r="F226" i="43" s="1"/>
  <c r="D32" i="1"/>
  <c r="G32" i="1" s="1"/>
  <c r="E35" i="43"/>
  <c r="E36" i="43" s="1"/>
  <c r="E37" i="43" s="1"/>
  <c r="E38" i="43" s="1"/>
  <c r="E39" i="43" s="1"/>
  <c r="E40" i="43" s="1"/>
  <c r="E41" i="43" s="1"/>
  <c r="E42" i="43" s="1"/>
  <c r="E43" i="43" s="1"/>
  <c r="E44" i="43" s="1"/>
  <c r="E45" i="43" s="1"/>
  <c r="E46" i="43" s="1"/>
  <c r="E47" i="43" s="1"/>
  <c r="E48" i="43" s="1"/>
  <c r="E49" i="43" s="1"/>
  <c r="E50" i="43" s="1"/>
  <c r="E51" i="43" s="1"/>
  <c r="E52" i="43" s="1"/>
  <c r="E53" i="43" s="1"/>
  <c r="E54" i="43" s="1"/>
  <c r="E55" i="43" s="1"/>
  <c r="E56" i="43" s="1"/>
  <c r="E57" i="43" s="1"/>
  <c r="E58" i="43" s="1"/>
  <c r="E59" i="43" s="1"/>
  <c r="E60" i="43" s="1"/>
  <c r="E61" i="43" s="1"/>
  <c r="E62" i="43" s="1"/>
  <c r="E63" i="43" s="1"/>
  <c r="E64" i="43" s="1"/>
  <c r="E65" i="43" s="1"/>
  <c r="E66" i="43" s="1"/>
  <c r="E67" i="43" s="1"/>
  <c r="E68" i="43" s="1"/>
  <c r="E69" i="43" s="1"/>
  <c r="E70" i="43" s="1"/>
  <c r="E71" i="43" s="1"/>
  <c r="E72" i="43" s="1"/>
  <c r="E73" i="43" s="1"/>
  <c r="E74" i="43" s="1"/>
  <c r="E75" i="43" s="1"/>
  <c r="E76" i="43" s="1"/>
  <c r="E77" i="43" s="1"/>
  <c r="E78" i="43" s="1"/>
  <c r="E79" i="43" s="1"/>
  <c r="E80" i="43" s="1"/>
  <c r="E81" i="43" s="1"/>
  <c r="E82" i="43" s="1"/>
  <c r="E83" i="43" s="1"/>
  <c r="E84" i="43" s="1"/>
  <c r="E85" i="43" s="1"/>
  <c r="E86" i="43" s="1"/>
  <c r="E87" i="43" s="1"/>
  <c r="E88" i="43" s="1"/>
  <c r="E89" i="43" s="1"/>
  <c r="E90" i="43" s="1"/>
  <c r="E91" i="43" s="1"/>
  <c r="E92" i="43" s="1"/>
  <c r="E93" i="43" s="1"/>
  <c r="E94" i="43" s="1"/>
  <c r="E95" i="43" s="1"/>
  <c r="E96" i="43" s="1"/>
  <c r="E97" i="43" s="1"/>
  <c r="E98" i="43" s="1"/>
  <c r="E99" i="43" s="1"/>
  <c r="E100" i="43" s="1"/>
  <c r="E101" i="43" s="1"/>
  <c r="E102" i="43" s="1"/>
  <c r="E103" i="43" s="1"/>
  <c r="E104" i="43" s="1"/>
  <c r="E105" i="43" s="1"/>
  <c r="E106" i="43" s="1"/>
  <c r="E107" i="43" s="1"/>
  <c r="E108" i="43" s="1"/>
  <c r="E109" i="43" s="1"/>
  <c r="E110" i="43" s="1"/>
  <c r="E111" i="43" s="1"/>
  <c r="E112" i="43" s="1"/>
  <c r="E113" i="43" s="1"/>
  <c r="E114" i="43" s="1"/>
  <c r="E115" i="43" s="1"/>
  <c r="E116" i="43" s="1"/>
  <c r="E117" i="43" s="1"/>
  <c r="E118" i="43" s="1"/>
  <c r="E119" i="43" s="1"/>
  <c r="E120" i="43" s="1"/>
  <c r="E121" i="43" s="1"/>
  <c r="E122" i="43" s="1"/>
  <c r="E123" i="43" s="1"/>
  <c r="E124" i="43" s="1"/>
  <c r="E125" i="43" s="1"/>
  <c r="E126" i="43" s="1"/>
  <c r="E127" i="43" s="1"/>
  <c r="E128" i="43" s="1"/>
  <c r="E129" i="43" s="1"/>
  <c r="E130" i="43" s="1"/>
  <c r="E131" i="43" s="1"/>
  <c r="E132" i="43" s="1"/>
  <c r="E133" i="43" s="1"/>
  <c r="E134" i="43" s="1"/>
  <c r="E135" i="43" s="1"/>
  <c r="E136" i="43" s="1"/>
  <c r="E137" i="43" s="1"/>
  <c r="E138" i="43" s="1"/>
  <c r="E139" i="43" s="1"/>
  <c r="E140" i="43" s="1"/>
  <c r="E141" i="43" s="1"/>
  <c r="E142" i="43" s="1"/>
  <c r="E143" i="43" s="1"/>
  <c r="E144" i="43" s="1"/>
  <c r="E145" i="43" s="1"/>
  <c r="E146" i="43" s="1"/>
  <c r="E147" i="43" s="1"/>
  <c r="E148" i="43" s="1"/>
  <c r="E149" i="43" s="1"/>
  <c r="E150" i="43" s="1"/>
  <c r="E151" i="43" s="1"/>
  <c r="E152" i="43" s="1"/>
  <c r="E153" i="43" s="1"/>
  <c r="E154" i="43" s="1"/>
  <c r="E155" i="43" s="1"/>
  <c r="E156" i="43" s="1"/>
  <c r="E157" i="43" s="1"/>
  <c r="E158" i="43" s="1"/>
  <c r="E159" i="43" s="1"/>
  <c r="E160" i="43" s="1"/>
  <c r="E161" i="43" s="1"/>
  <c r="E162" i="43" s="1"/>
  <c r="E163" i="43" s="1"/>
  <c r="E164" i="43" s="1"/>
  <c r="E165" i="43" s="1"/>
  <c r="E166" i="43" s="1"/>
  <c r="E167" i="43" s="1"/>
  <c r="E168" i="43" s="1"/>
  <c r="E169" i="43" s="1"/>
  <c r="E170" i="43" s="1"/>
  <c r="E171" i="43" s="1"/>
  <c r="E172" i="43" s="1"/>
  <c r="E173" i="43" s="1"/>
  <c r="E174" i="43" s="1"/>
  <c r="E175" i="43" s="1"/>
  <c r="E176" i="43" s="1"/>
  <c r="E177" i="43" s="1"/>
  <c r="E178" i="43" s="1"/>
  <c r="E179" i="43" s="1"/>
  <c r="E180" i="43" s="1"/>
  <c r="E181" i="43" s="1"/>
  <c r="E182" i="43" s="1"/>
  <c r="E183" i="43" s="1"/>
  <c r="E184" i="43" s="1"/>
  <c r="E185" i="43" s="1"/>
  <c r="E186" i="43" s="1"/>
  <c r="E187" i="43" s="1"/>
  <c r="E188" i="43" s="1"/>
  <c r="E189" i="43" s="1"/>
  <c r="E190" i="43" s="1"/>
  <c r="E191" i="43" s="1"/>
  <c r="E192" i="43" s="1"/>
  <c r="E193" i="43" s="1"/>
  <c r="E194" i="43" s="1"/>
  <c r="E195" i="43" s="1"/>
  <c r="E196" i="43" s="1"/>
  <c r="E197" i="43" s="1"/>
  <c r="E198" i="43" s="1"/>
  <c r="E199" i="43" s="1"/>
  <c r="E200" i="43" s="1"/>
  <c r="E201" i="43" s="1"/>
  <c r="E202" i="43" s="1"/>
  <c r="E203" i="43" s="1"/>
  <c r="E204" i="43" s="1"/>
  <c r="E205" i="43" s="1"/>
  <c r="E206" i="43" s="1"/>
  <c r="E207" i="43" s="1"/>
  <c r="E208" i="43" s="1"/>
  <c r="E209" i="43" s="1"/>
  <c r="E210" i="43" s="1"/>
  <c r="E211" i="43" s="1"/>
  <c r="E212" i="43" s="1"/>
  <c r="E213" i="43" s="1"/>
  <c r="E214" i="43" s="1"/>
  <c r="E215" i="43" s="1"/>
  <c r="E216" i="43" s="1"/>
  <c r="E217" i="43" s="1"/>
  <c r="E218" i="43" s="1"/>
  <c r="E219" i="43" s="1"/>
  <c r="E220" i="43" s="1"/>
  <c r="E221" i="43" s="1"/>
  <c r="E222" i="43" s="1"/>
  <c r="E223" i="43" s="1"/>
  <c r="E224" i="43" s="1"/>
  <c r="E225" i="43" s="1"/>
  <c r="E226" i="43" s="1"/>
  <c r="E31" i="1"/>
  <c r="F73" i="27"/>
  <c r="F74" i="27" s="1"/>
  <c r="F75" i="27" s="1"/>
  <c r="F76" i="27" s="1"/>
  <c r="F77" i="27" s="1"/>
  <c r="F78" i="27" s="1"/>
  <c r="F79" i="27" s="1"/>
  <c r="F80" i="27" s="1"/>
  <c r="F81" i="27" s="1"/>
  <c r="F82" i="27" s="1"/>
  <c r="F83" i="27" s="1"/>
  <c r="F84" i="27" s="1"/>
  <c r="F85" i="27" s="1"/>
  <c r="F86" i="27" s="1"/>
  <c r="F87" i="27" s="1"/>
  <c r="F88" i="27" s="1"/>
  <c r="F89" i="27" s="1"/>
  <c r="F90" i="27" s="1"/>
  <c r="F91" i="27" s="1"/>
  <c r="F92" i="27" s="1"/>
  <c r="F93" i="27" s="1"/>
  <c r="F94" i="27" s="1"/>
  <c r="F95" i="27" s="1"/>
  <c r="F96" i="27" s="1"/>
  <c r="F97" i="27" s="1"/>
  <c r="F98" i="27" s="1"/>
  <c r="F99" i="27" s="1"/>
  <c r="F100" i="27" s="1"/>
  <c r="F101" i="27" s="1"/>
  <c r="F102" i="27" s="1"/>
  <c r="F103" i="27" s="1"/>
  <c r="F104" i="27" s="1"/>
  <c r="F105" i="27" s="1"/>
  <c r="F106" i="27" s="1"/>
  <c r="F107" i="27" s="1"/>
  <c r="F108" i="27" s="1"/>
  <c r="F109" i="27" s="1"/>
  <c r="F110" i="27" s="1"/>
  <c r="F111" i="27" s="1"/>
  <c r="F112" i="27" s="1"/>
  <c r="F113" i="27" s="1"/>
  <c r="F114" i="27" s="1"/>
  <c r="F115" i="27" s="1"/>
  <c r="F116" i="27" s="1"/>
  <c r="F117" i="27" s="1"/>
  <c r="F118" i="27" s="1"/>
  <c r="F119" i="27" s="1"/>
  <c r="F120" i="27" s="1"/>
  <c r="F121" i="27" s="1"/>
  <c r="F122" i="27" s="1"/>
  <c r="F123" i="27" s="1"/>
  <c r="F124" i="27" s="1"/>
  <c r="F125" i="27" s="1"/>
  <c r="F126" i="27" s="1"/>
  <c r="F127" i="27" s="1"/>
  <c r="F128" i="27" s="1"/>
  <c r="F129" i="27" s="1"/>
  <c r="F130" i="27" s="1"/>
  <c r="F131" i="27" s="1"/>
  <c r="F132" i="27" s="1"/>
  <c r="F133" i="27" s="1"/>
  <c r="F134" i="27" s="1"/>
  <c r="F135" i="27" s="1"/>
  <c r="F136" i="27" s="1"/>
  <c r="F137" i="27" s="1"/>
  <c r="F138" i="27" s="1"/>
  <c r="F139" i="27" s="1"/>
  <c r="F140" i="27" s="1"/>
  <c r="F141" i="27" s="1"/>
  <c r="F142" i="27" s="1"/>
  <c r="F143" i="27" s="1"/>
  <c r="F144" i="27" s="1"/>
  <c r="F145" i="27" s="1"/>
  <c r="F146" i="27" s="1"/>
  <c r="F147" i="27" s="1"/>
  <c r="F148" i="27" s="1"/>
  <c r="F149" i="27" s="1"/>
  <c r="F150" i="27" s="1"/>
  <c r="F151" i="27" s="1"/>
  <c r="F152" i="27" s="1"/>
  <c r="F153" i="27" s="1"/>
  <c r="F154" i="27" s="1"/>
  <c r="F155" i="27" s="1"/>
  <c r="F156" i="27" s="1"/>
  <c r="F157" i="27" s="1"/>
  <c r="F158" i="27" s="1"/>
  <c r="F159" i="27" s="1"/>
  <c r="F160" i="27" s="1"/>
  <c r="F161" i="27" s="1"/>
  <c r="F162" i="27" s="1"/>
  <c r="F163" i="27" s="1"/>
  <c r="F164" i="27" s="1"/>
  <c r="F165" i="27" s="1"/>
  <c r="F166" i="27" s="1"/>
  <c r="F167" i="27" s="1"/>
  <c r="F168" i="27" s="1"/>
  <c r="F169" i="27" s="1"/>
  <c r="F170" i="27" s="1"/>
  <c r="F171" i="27" s="1"/>
  <c r="F172" i="27" s="1"/>
  <c r="F173" i="27" s="1"/>
  <c r="F174" i="27" s="1"/>
  <c r="F175" i="27" s="1"/>
  <c r="F176" i="27" s="1"/>
  <c r="F177" i="27" s="1"/>
  <c r="F178" i="27" s="1"/>
  <c r="F179" i="27" s="1"/>
  <c r="F180" i="27" s="1"/>
  <c r="F181" i="27" s="1"/>
  <c r="F182" i="27" s="1"/>
  <c r="F183" i="27" s="1"/>
  <c r="F184" i="27" s="1"/>
  <c r="F185" i="27" s="1"/>
  <c r="F186" i="27" s="1"/>
  <c r="F187" i="27" s="1"/>
  <c r="F188" i="27" s="1"/>
  <c r="F189" i="27" s="1"/>
  <c r="F190" i="27" s="1"/>
  <c r="F191" i="27" s="1"/>
  <c r="F192" i="27" s="1"/>
  <c r="F193" i="27" s="1"/>
  <c r="F194" i="27" s="1"/>
  <c r="F195" i="27" s="1"/>
  <c r="F196" i="27" s="1"/>
  <c r="F197" i="27" s="1"/>
  <c r="F198" i="27" s="1"/>
  <c r="F199" i="27" s="1"/>
  <c r="F200" i="27" s="1"/>
  <c r="F201" i="27" s="1"/>
  <c r="F202" i="27" s="1"/>
  <c r="F203" i="27" s="1"/>
  <c r="F204" i="27" s="1"/>
  <c r="F205" i="27" s="1"/>
  <c r="F206" i="27" s="1"/>
  <c r="F207" i="27" s="1"/>
  <c r="F208" i="27" s="1"/>
  <c r="F209" i="27" s="1"/>
  <c r="F210" i="27" s="1"/>
  <c r="F211" i="27" s="1"/>
  <c r="F212" i="27" s="1"/>
  <c r="F213" i="27" s="1"/>
  <c r="F214" i="27" s="1"/>
  <c r="F215" i="27" s="1"/>
  <c r="F216" i="27" s="1"/>
  <c r="F217" i="27" s="1"/>
  <c r="F218" i="27" s="1"/>
  <c r="F219" i="27" s="1"/>
  <c r="F220" i="27" s="1"/>
  <c r="F221" i="27" s="1"/>
  <c r="F222" i="27" s="1"/>
  <c r="F223" i="27" s="1"/>
  <c r="F224" i="27" s="1"/>
  <c r="F225" i="27" s="1"/>
  <c r="F226" i="27" s="1"/>
  <c r="E73" i="27"/>
  <c r="E74" i="27" s="1"/>
  <c r="E75" i="27" s="1"/>
  <c r="E76" i="27" s="1"/>
  <c r="E77" i="27" s="1"/>
  <c r="E78" i="27" s="1"/>
  <c r="E79" i="27" s="1"/>
  <c r="E80" i="27" s="1"/>
  <c r="E81" i="27" s="1"/>
  <c r="E82" i="27" s="1"/>
  <c r="E83" i="27" s="1"/>
  <c r="E84" i="27" s="1"/>
  <c r="E85" i="27" s="1"/>
  <c r="E86" i="27" s="1"/>
  <c r="E87" i="27" s="1"/>
  <c r="E88" i="27" s="1"/>
  <c r="E89" i="27" s="1"/>
  <c r="E90" i="27" s="1"/>
  <c r="E91" i="27" s="1"/>
  <c r="E92" i="27" s="1"/>
  <c r="E93" i="27" s="1"/>
  <c r="E94" i="27" s="1"/>
  <c r="E95" i="27" s="1"/>
  <c r="E96" i="27" s="1"/>
  <c r="E97" i="27" s="1"/>
  <c r="E98" i="27" s="1"/>
  <c r="E99" i="27" s="1"/>
  <c r="E100" i="27" s="1"/>
  <c r="E101" i="27" s="1"/>
  <c r="E102" i="27" s="1"/>
  <c r="E103" i="27" s="1"/>
  <c r="E104" i="27" s="1"/>
  <c r="E105" i="27" s="1"/>
  <c r="E106" i="27" s="1"/>
  <c r="E107" i="27" s="1"/>
  <c r="E108" i="27" s="1"/>
  <c r="E109" i="27" s="1"/>
  <c r="E110" i="27" s="1"/>
  <c r="E111" i="27" s="1"/>
  <c r="E112" i="27" s="1"/>
  <c r="E113" i="27" s="1"/>
  <c r="E114" i="27" s="1"/>
  <c r="E115" i="27" s="1"/>
  <c r="E116" i="27" s="1"/>
  <c r="E117" i="27" s="1"/>
  <c r="E118" i="27" s="1"/>
  <c r="E119" i="27" s="1"/>
  <c r="E120" i="27" s="1"/>
  <c r="E121" i="27" s="1"/>
  <c r="E122" i="27" s="1"/>
  <c r="E123" i="27" s="1"/>
  <c r="E124" i="27" s="1"/>
  <c r="E125" i="27" s="1"/>
  <c r="E126" i="27" s="1"/>
  <c r="E127" i="27" s="1"/>
  <c r="E128" i="27" s="1"/>
  <c r="E129" i="27" s="1"/>
  <c r="E130" i="27" s="1"/>
  <c r="E131" i="27" s="1"/>
  <c r="E132" i="27" s="1"/>
  <c r="E133" i="27" s="1"/>
  <c r="E134" i="27" s="1"/>
  <c r="E135" i="27" s="1"/>
  <c r="E136" i="27" s="1"/>
  <c r="E137" i="27" s="1"/>
  <c r="E138" i="27" s="1"/>
  <c r="E139" i="27" s="1"/>
  <c r="E140" i="27" s="1"/>
  <c r="E141" i="27" s="1"/>
  <c r="E142" i="27" s="1"/>
  <c r="E143" i="27" s="1"/>
  <c r="E144" i="27" s="1"/>
  <c r="E145" i="27" s="1"/>
  <c r="E146" i="27" s="1"/>
  <c r="E147" i="27" s="1"/>
  <c r="E148" i="27" s="1"/>
  <c r="E149" i="27" s="1"/>
  <c r="E150" i="27" s="1"/>
  <c r="E151" i="27" s="1"/>
  <c r="E152" i="27" s="1"/>
  <c r="E153" i="27" s="1"/>
  <c r="E154" i="27" s="1"/>
  <c r="E155" i="27" s="1"/>
  <c r="E156" i="27" s="1"/>
  <c r="E157" i="27" s="1"/>
  <c r="E158" i="27" s="1"/>
  <c r="E159" i="27" s="1"/>
  <c r="E160" i="27" s="1"/>
  <c r="E161" i="27" s="1"/>
  <c r="E162" i="27" s="1"/>
  <c r="E163" i="27" s="1"/>
  <c r="E164" i="27" s="1"/>
  <c r="E165" i="27" s="1"/>
  <c r="E166" i="27" s="1"/>
  <c r="E167" i="27" s="1"/>
  <c r="E168" i="27" s="1"/>
  <c r="E169" i="27" s="1"/>
  <c r="E170" i="27" s="1"/>
  <c r="E171" i="27" s="1"/>
  <c r="E172" i="27" s="1"/>
  <c r="E173" i="27" s="1"/>
  <c r="E174" i="27" s="1"/>
  <c r="E175" i="27" s="1"/>
  <c r="E176" i="27" s="1"/>
  <c r="E177" i="27" s="1"/>
  <c r="E178" i="27" s="1"/>
  <c r="E179" i="27" s="1"/>
  <c r="E180" i="27" s="1"/>
  <c r="E181" i="27" s="1"/>
  <c r="E182" i="27" s="1"/>
  <c r="E183" i="27" s="1"/>
  <c r="E184" i="27" s="1"/>
  <c r="E185" i="27" s="1"/>
  <c r="E186" i="27" s="1"/>
  <c r="E187" i="27" s="1"/>
  <c r="E188" i="27" s="1"/>
  <c r="E189" i="27" s="1"/>
  <c r="E190" i="27" s="1"/>
  <c r="E191" i="27" s="1"/>
  <c r="E192" i="27" s="1"/>
  <c r="E193" i="27" s="1"/>
  <c r="E194" i="27" s="1"/>
  <c r="E195" i="27" s="1"/>
  <c r="E196" i="27" s="1"/>
  <c r="E197" i="27" s="1"/>
  <c r="E198" i="27" s="1"/>
  <c r="E199" i="27" s="1"/>
  <c r="E200" i="27" s="1"/>
  <c r="E201" i="27" s="1"/>
  <c r="E202" i="27" s="1"/>
  <c r="E203" i="27" s="1"/>
  <c r="E204" i="27" s="1"/>
  <c r="E205" i="27" s="1"/>
  <c r="E206" i="27" s="1"/>
  <c r="E207" i="27" s="1"/>
  <c r="E208" i="27" s="1"/>
  <c r="E209" i="27" s="1"/>
  <c r="E210" i="27" s="1"/>
  <c r="E211" i="27" s="1"/>
  <c r="E212" i="27" s="1"/>
  <c r="E213" i="27" s="1"/>
  <c r="E214" i="27" s="1"/>
  <c r="E215" i="27" s="1"/>
  <c r="E216" i="27" s="1"/>
  <c r="E217" i="27" s="1"/>
  <c r="E218" i="27" s="1"/>
  <c r="E219" i="27" s="1"/>
  <c r="E220" i="27" s="1"/>
  <c r="E221" i="27" s="1"/>
  <c r="E222" i="27" s="1"/>
  <c r="E223" i="27" s="1"/>
  <c r="E224" i="27" s="1"/>
  <c r="E225" i="27" s="1"/>
  <c r="E226" i="27" s="1"/>
  <c r="D31" i="1"/>
  <c r="G31" i="1" s="1"/>
  <c r="F108" i="81"/>
  <c r="F109" i="81" s="1"/>
  <c r="F110" i="81" s="1"/>
  <c r="F111" i="81" s="1"/>
  <c r="F112" i="81" s="1"/>
  <c r="F113" i="81" s="1"/>
  <c r="F114" i="81" s="1"/>
  <c r="F115" i="81" s="1"/>
  <c r="F116" i="81" s="1"/>
  <c r="F117" i="81" s="1"/>
  <c r="F118" i="81" s="1"/>
  <c r="F119" i="81" s="1"/>
  <c r="F120" i="81" s="1"/>
  <c r="F121" i="81" s="1"/>
  <c r="F122" i="81" s="1"/>
  <c r="F123" i="81" s="1"/>
  <c r="F124" i="81" s="1"/>
  <c r="F125" i="81" s="1"/>
  <c r="F126" i="81" s="1"/>
  <c r="F127" i="81" s="1"/>
  <c r="F128" i="81" s="1"/>
  <c r="F129" i="81" s="1"/>
  <c r="F130" i="81" s="1"/>
  <c r="F131" i="81" s="1"/>
  <c r="F132" i="81" s="1"/>
  <c r="F133" i="81" s="1"/>
  <c r="F134" i="81" s="1"/>
  <c r="F135" i="81" s="1"/>
  <c r="F136" i="81" s="1"/>
  <c r="F137" i="81" s="1"/>
  <c r="F138" i="81" s="1"/>
  <c r="F139" i="81" s="1"/>
  <c r="F140" i="81" s="1"/>
  <c r="F141" i="81" s="1"/>
  <c r="F142" i="81" s="1"/>
  <c r="F143" i="81" s="1"/>
  <c r="F144" i="81" s="1"/>
  <c r="F145" i="81" s="1"/>
  <c r="F146" i="81" s="1"/>
  <c r="F147" i="81" s="1"/>
  <c r="F148" i="81" s="1"/>
  <c r="F149" i="81" s="1"/>
  <c r="F150" i="81" s="1"/>
  <c r="F151" i="81" s="1"/>
  <c r="F152" i="81" s="1"/>
  <c r="F153" i="81" s="1"/>
  <c r="F154" i="81" s="1"/>
  <c r="F155" i="81" s="1"/>
  <c r="F156" i="81" s="1"/>
  <c r="F157" i="81" s="1"/>
  <c r="F158" i="81" s="1"/>
  <c r="F159" i="81" s="1"/>
  <c r="F160" i="81" s="1"/>
  <c r="F161" i="81" s="1"/>
  <c r="F162" i="81" s="1"/>
  <c r="F163" i="81" s="1"/>
  <c r="F164" i="81" s="1"/>
  <c r="F165" i="81" s="1"/>
  <c r="F166" i="81" s="1"/>
  <c r="F167" i="81" s="1"/>
  <c r="F168" i="81" s="1"/>
  <c r="F169" i="81" s="1"/>
  <c r="F170" i="81" s="1"/>
  <c r="F171" i="81" s="1"/>
  <c r="F172" i="81" s="1"/>
  <c r="F173" i="81" s="1"/>
  <c r="F174" i="81" s="1"/>
  <c r="F175" i="81" s="1"/>
  <c r="F176" i="81" s="1"/>
  <c r="F177" i="81" s="1"/>
  <c r="F178" i="81" s="1"/>
  <c r="F179" i="81" s="1"/>
  <c r="F180" i="81" s="1"/>
  <c r="F181" i="81" s="1"/>
  <c r="F182" i="81" s="1"/>
  <c r="F183" i="81" s="1"/>
  <c r="F184" i="81" s="1"/>
  <c r="F185" i="81" s="1"/>
  <c r="F186" i="81" s="1"/>
  <c r="F187" i="81" s="1"/>
  <c r="F188" i="81" s="1"/>
  <c r="F189" i="81" s="1"/>
  <c r="F190" i="81" s="1"/>
  <c r="F191" i="81" s="1"/>
  <c r="F192" i="81" s="1"/>
  <c r="F193" i="81" s="1"/>
  <c r="F194" i="81" s="1"/>
  <c r="F195" i="81" s="1"/>
  <c r="F196" i="81" s="1"/>
  <c r="F197" i="81" s="1"/>
  <c r="F198" i="81" s="1"/>
  <c r="F199" i="81" s="1"/>
  <c r="F200" i="81" s="1"/>
  <c r="F201" i="81" s="1"/>
  <c r="F202" i="81" s="1"/>
  <c r="F203" i="81" s="1"/>
  <c r="F204" i="81" s="1"/>
  <c r="F205" i="81" s="1"/>
  <c r="F206" i="81" s="1"/>
  <c r="F207" i="81" s="1"/>
  <c r="F208" i="81" s="1"/>
  <c r="F209" i="81" s="1"/>
  <c r="F210" i="81" s="1"/>
  <c r="F211" i="81" s="1"/>
  <c r="F212" i="81" s="1"/>
  <c r="F213" i="81" s="1"/>
  <c r="F214" i="81" s="1"/>
  <c r="F215" i="81" s="1"/>
  <c r="F216" i="81" s="1"/>
  <c r="F217" i="81" s="1"/>
  <c r="F218" i="81" s="1"/>
  <c r="F219" i="81" s="1"/>
  <c r="F220" i="81" s="1"/>
  <c r="F221" i="81" s="1"/>
  <c r="F222" i="81" s="1"/>
  <c r="F223" i="81" s="1"/>
  <c r="F224" i="81" s="1"/>
  <c r="F225" i="81" s="1"/>
  <c r="F226" i="81" s="1"/>
  <c r="E17" i="1"/>
  <c r="E107" i="81"/>
  <c r="E108" i="81" s="1"/>
  <c r="E109" i="81" s="1"/>
  <c r="E110" i="81" s="1"/>
  <c r="E111" i="81" s="1"/>
  <c r="E112" i="81" s="1"/>
  <c r="E113" i="81" s="1"/>
  <c r="E114" i="81" s="1"/>
  <c r="E115" i="81" s="1"/>
  <c r="E116" i="81" s="1"/>
  <c r="E117" i="81" s="1"/>
  <c r="E118" i="81" s="1"/>
  <c r="E119" i="81" s="1"/>
  <c r="E120" i="81" s="1"/>
  <c r="E121" i="81" s="1"/>
  <c r="E122" i="81" s="1"/>
  <c r="E123" i="81" s="1"/>
  <c r="E124" i="81" s="1"/>
  <c r="E125" i="81" s="1"/>
  <c r="E126" i="81" s="1"/>
  <c r="E127" i="81" s="1"/>
  <c r="E128" i="81" s="1"/>
  <c r="E129" i="81" s="1"/>
  <c r="E130" i="81" s="1"/>
  <c r="E131" i="81" s="1"/>
  <c r="E132" i="81" s="1"/>
  <c r="E133" i="81" s="1"/>
  <c r="E134" i="81" s="1"/>
  <c r="E135" i="81" s="1"/>
  <c r="E136" i="81" s="1"/>
  <c r="E137" i="81" s="1"/>
  <c r="E138" i="81" s="1"/>
  <c r="E139" i="81" s="1"/>
  <c r="E140" i="81" s="1"/>
  <c r="E141" i="81" s="1"/>
  <c r="E142" i="81" s="1"/>
  <c r="E143" i="81" s="1"/>
  <c r="E144" i="81" s="1"/>
  <c r="E145" i="81" s="1"/>
  <c r="E146" i="81" s="1"/>
  <c r="E147" i="81" s="1"/>
  <c r="E148" i="81" s="1"/>
  <c r="E149" i="81" s="1"/>
  <c r="E150" i="81" s="1"/>
  <c r="E151" i="81" s="1"/>
  <c r="E152" i="81" s="1"/>
  <c r="E153" i="81" s="1"/>
  <c r="E154" i="81" s="1"/>
  <c r="E155" i="81" s="1"/>
  <c r="E156" i="81" s="1"/>
  <c r="E157" i="81" s="1"/>
  <c r="E158" i="81" s="1"/>
  <c r="E159" i="81" s="1"/>
  <c r="E160" i="81" s="1"/>
  <c r="E161" i="81" s="1"/>
  <c r="E162" i="81" s="1"/>
  <c r="E163" i="81" s="1"/>
  <c r="E164" i="81" s="1"/>
  <c r="E165" i="81" s="1"/>
  <c r="E166" i="81" s="1"/>
  <c r="E167" i="81" s="1"/>
  <c r="E168" i="81" s="1"/>
  <c r="E169" i="81" s="1"/>
  <c r="E170" i="81" s="1"/>
  <c r="E171" i="81" s="1"/>
  <c r="E172" i="81" s="1"/>
  <c r="E173" i="81" s="1"/>
  <c r="E174" i="81" s="1"/>
  <c r="E175" i="81" s="1"/>
  <c r="E176" i="81" s="1"/>
  <c r="E177" i="81" s="1"/>
  <c r="E178" i="81" s="1"/>
  <c r="E179" i="81" s="1"/>
  <c r="E180" i="81" s="1"/>
  <c r="E181" i="81" s="1"/>
  <c r="E182" i="81" s="1"/>
  <c r="E183" i="81" s="1"/>
  <c r="E184" i="81" s="1"/>
  <c r="E185" i="81" s="1"/>
  <c r="E186" i="81" s="1"/>
  <c r="E187" i="81" s="1"/>
  <c r="E188" i="81" s="1"/>
  <c r="E189" i="81" s="1"/>
  <c r="E190" i="81" s="1"/>
  <c r="E191" i="81" s="1"/>
  <c r="E192" i="81" s="1"/>
  <c r="E193" i="81" s="1"/>
  <c r="E194" i="81" s="1"/>
  <c r="E195" i="81" s="1"/>
  <c r="E196" i="81" s="1"/>
  <c r="E197" i="81" s="1"/>
  <c r="E198" i="81" s="1"/>
  <c r="E199" i="81" s="1"/>
  <c r="E200" i="81" s="1"/>
  <c r="E201" i="81" s="1"/>
  <c r="E202" i="81" s="1"/>
  <c r="E203" i="81" s="1"/>
  <c r="E204" i="81" s="1"/>
  <c r="E205" i="81" s="1"/>
  <c r="E206" i="81" s="1"/>
  <c r="E207" i="81" s="1"/>
  <c r="E208" i="81" s="1"/>
  <c r="E209" i="81" s="1"/>
  <c r="E210" i="81" s="1"/>
  <c r="E211" i="81" s="1"/>
  <c r="E212" i="81" s="1"/>
  <c r="E213" i="81" s="1"/>
  <c r="E214" i="81" s="1"/>
  <c r="E215" i="81" s="1"/>
  <c r="E216" i="81" s="1"/>
  <c r="E217" i="81" s="1"/>
  <c r="E218" i="81" s="1"/>
  <c r="E219" i="81" s="1"/>
  <c r="E220" i="81" s="1"/>
  <c r="E221" i="81" s="1"/>
  <c r="E222" i="81" s="1"/>
  <c r="E223" i="81" s="1"/>
  <c r="E224" i="81" s="1"/>
  <c r="E225" i="81" s="1"/>
  <c r="E226" i="81" s="1"/>
  <c r="D17" i="1"/>
  <c r="F104" i="74"/>
  <c r="F105" i="74" s="1"/>
  <c r="F106" i="74" s="1"/>
  <c r="F107" i="74" s="1"/>
  <c r="F108" i="74" s="1"/>
  <c r="F109" i="74" s="1"/>
  <c r="F110" i="74" s="1"/>
  <c r="F111" i="74" s="1"/>
  <c r="F112" i="74" s="1"/>
  <c r="F113" i="74" s="1"/>
  <c r="F114" i="74" s="1"/>
  <c r="F115" i="74" s="1"/>
  <c r="F116" i="74" s="1"/>
  <c r="F117" i="74" s="1"/>
  <c r="F118" i="74" s="1"/>
  <c r="F119" i="74" s="1"/>
  <c r="F120" i="74" s="1"/>
  <c r="F121" i="74" s="1"/>
  <c r="F122" i="74" s="1"/>
  <c r="F123" i="74" s="1"/>
  <c r="F124" i="74" s="1"/>
  <c r="F125" i="74" s="1"/>
  <c r="F126" i="74" s="1"/>
  <c r="F127" i="74" s="1"/>
  <c r="F128" i="74" s="1"/>
  <c r="F129" i="74" s="1"/>
  <c r="F130" i="74" s="1"/>
  <c r="F131" i="74" s="1"/>
  <c r="F132" i="74" s="1"/>
  <c r="F133" i="74" s="1"/>
  <c r="F134" i="74" s="1"/>
  <c r="F135" i="74" s="1"/>
  <c r="F136" i="74" s="1"/>
  <c r="F137" i="74" s="1"/>
  <c r="F138" i="74" s="1"/>
  <c r="F139" i="74" s="1"/>
  <c r="F140" i="74" s="1"/>
  <c r="F141" i="74" s="1"/>
  <c r="F142" i="74" s="1"/>
  <c r="F143" i="74" s="1"/>
  <c r="F144" i="74" s="1"/>
  <c r="F145" i="74" s="1"/>
  <c r="F146" i="74" s="1"/>
  <c r="F147" i="74" s="1"/>
  <c r="F148" i="74" s="1"/>
  <c r="F149" i="74" s="1"/>
  <c r="F150" i="74" s="1"/>
  <c r="F151" i="74" s="1"/>
  <c r="F152" i="74" s="1"/>
  <c r="F153" i="74" s="1"/>
  <c r="F154" i="74" s="1"/>
  <c r="F155" i="74" s="1"/>
  <c r="F156" i="74" s="1"/>
  <c r="F157" i="74" s="1"/>
  <c r="F158" i="74" s="1"/>
  <c r="F159" i="74" s="1"/>
  <c r="F160" i="74" s="1"/>
  <c r="F161" i="74" s="1"/>
  <c r="F162" i="74" s="1"/>
  <c r="F163" i="74" s="1"/>
  <c r="F164" i="74" s="1"/>
  <c r="F165" i="74" s="1"/>
  <c r="F166" i="74" s="1"/>
  <c r="F167" i="74" s="1"/>
  <c r="F168" i="74" s="1"/>
  <c r="F169" i="74" s="1"/>
  <c r="F170" i="74" s="1"/>
  <c r="F171" i="74" s="1"/>
  <c r="F172" i="74" s="1"/>
  <c r="F173" i="74" s="1"/>
  <c r="F174" i="74" s="1"/>
  <c r="F175" i="74" s="1"/>
  <c r="F176" i="74" s="1"/>
  <c r="F177" i="74" s="1"/>
  <c r="F178" i="74" s="1"/>
  <c r="F179" i="74" s="1"/>
  <c r="F180" i="74" s="1"/>
  <c r="F181" i="74" s="1"/>
  <c r="F182" i="74" s="1"/>
  <c r="F183" i="74" s="1"/>
  <c r="F184" i="74" s="1"/>
  <c r="F185" i="74" s="1"/>
  <c r="F186" i="74" s="1"/>
  <c r="F187" i="74" s="1"/>
  <c r="F188" i="74" s="1"/>
  <c r="F189" i="74" s="1"/>
  <c r="F190" i="74" s="1"/>
  <c r="F191" i="74" s="1"/>
  <c r="F192" i="74" s="1"/>
  <c r="F193" i="74" s="1"/>
  <c r="F194" i="74" s="1"/>
  <c r="F195" i="74" s="1"/>
  <c r="F196" i="74" s="1"/>
  <c r="F197" i="74" s="1"/>
  <c r="F198" i="74" s="1"/>
  <c r="F199" i="74" s="1"/>
  <c r="F200" i="74" s="1"/>
  <c r="F201" i="74" s="1"/>
  <c r="F202" i="74" s="1"/>
  <c r="F203" i="74" s="1"/>
  <c r="F204" i="74" s="1"/>
  <c r="F205" i="74" s="1"/>
  <c r="F206" i="74" s="1"/>
  <c r="F207" i="74" s="1"/>
  <c r="F208" i="74" s="1"/>
  <c r="F209" i="74" s="1"/>
  <c r="F210" i="74" s="1"/>
  <c r="F211" i="74" s="1"/>
  <c r="F212" i="74" s="1"/>
  <c r="F213" i="74" s="1"/>
  <c r="F214" i="74" s="1"/>
  <c r="F215" i="74" s="1"/>
  <c r="F216" i="74" s="1"/>
  <c r="F217" i="74" s="1"/>
  <c r="F218" i="74" s="1"/>
  <c r="F219" i="74" s="1"/>
  <c r="F220" i="74" s="1"/>
  <c r="F221" i="74" s="1"/>
  <c r="F222" i="74" s="1"/>
  <c r="F223" i="74" s="1"/>
  <c r="F224" i="74" s="1"/>
  <c r="F225" i="74" s="1"/>
  <c r="F226" i="74" s="1"/>
  <c r="F12" i="52"/>
  <c r="F13" i="52" s="1"/>
  <c r="F14" i="52" s="1"/>
  <c r="F15" i="52" s="1"/>
  <c r="F16" i="52" s="1"/>
  <c r="F17" i="52" s="1"/>
  <c r="F18" i="52" s="1"/>
  <c r="F19" i="52" s="1"/>
  <c r="F20" i="52" s="1"/>
  <c r="F21" i="52" s="1"/>
  <c r="F22" i="52" s="1"/>
  <c r="F23" i="52" s="1"/>
  <c r="F24" i="52" s="1"/>
  <c r="F25" i="52" s="1"/>
  <c r="F26" i="52" s="1"/>
  <c r="F27" i="52" s="1"/>
  <c r="F28" i="52" s="1"/>
  <c r="F29" i="52" s="1"/>
  <c r="F30" i="52" s="1"/>
  <c r="F31" i="52" s="1"/>
  <c r="F32" i="52" s="1"/>
  <c r="F33" i="52" s="1"/>
  <c r="F34" i="52" s="1"/>
  <c r="F35" i="52" s="1"/>
  <c r="F36" i="52" s="1"/>
  <c r="F37" i="52" s="1"/>
  <c r="F38" i="52" s="1"/>
  <c r="F39" i="52" s="1"/>
  <c r="F40" i="52" s="1"/>
  <c r="F41" i="52" s="1"/>
  <c r="F42" i="52" s="1"/>
  <c r="F43" i="52" s="1"/>
  <c r="F44" i="52" s="1"/>
  <c r="F45" i="52" s="1"/>
  <c r="F46" i="52" s="1"/>
  <c r="F47" i="52" s="1"/>
  <c r="F48" i="52" s="1"/>
  <c r="F49" i="52" s="1"/>
  <c r="F50" i="52" s="1"/>
  <c r="F51" i="52" s="1"/>
  <c r="F52" i="52" s="1"/>
  <c r="E20" i="1"/>
  <c r="F210" i="26"/>
  <c r="F211" i="26" s="1"/>
  <c r="F212" i="26" s="1"/>
  <c r="F213" i="26" s="1"/>
  <c r="F214" i="26" s="1"/>
  <c r="F215" i="26" s="1"/>
  <c r="F216" i="26" s="1"/>
  <c r="F217" i="26" s="1"/>
  <c r="F218" i="26" s="1"/>
  <c r="F219" i="26" s="1"/>
  <c r="F220" i="26" s="1"/>
  <c r="F221" i="26" s="1"/>
  <c r="F222" i="26" s="1"/>
  <c r="F223" i="26" s="1"/>
  <c r="F224" i="26" s="1"/>
  <c r="F225" i="26" s="1"/>
  <c r="F226" i="26" s="1"/>
  <c r="E210" i="26"/>
  <c r="E211" i="26" s="1"/>
  <c r="E212" i="26" s="1"/>
  <c r="E213" i="26" s="1"/>
  <c r="E214" i="26" s="1"/>
  <c r="E215" i="26" s="1"/>
  <c r="E216" i="26" s="1"/>
  <c r="E217" i="26" s="1"/>
  <c r="E218" i="26" s="1"/>
  <c r="E219" i="26" s="1"/>
  <c r="E220" i="26" s="1"/>
  <c r="E221" i="26" s="1"/>
  <c r="E222" i="26" s="1"/>
  <c r="E223" i="26" s="1"/>
  <c r="E224" i="26" s="1"/>
  <c r="E225" i="26" s="1"/>
  <c r="E226" i="26" s="1"/>
  <c r="D20" i="1"/>
  <c r="G20" i="1" s="1"/>
  <c r="E44" i="1"/>
  <c r="F54" i="50"/>
  <c r="F55" i="50" s="1"/>
  <c r="F56" i="50" s="1"/>
  <c r="F57" i="50" s="1"/>
  <c r="F58" i="50" s="1"/>
  <c r="F59" i="50" s="1"/>
  <c r="F60" i="50" s="1"/>
  <c r="F61" i="50" s="1"/>
  <c r="F62" i="50" s="1"/>
  <c r="F63" i="50" s="1"/>
  <c r="F64" i="50" s="1"/>
  <c r="F65" i="50" s="1"/>
  <c r="F66" i="50" s="1"/>
  <c r="F67" i="50" s="1"/>
  <c r="F68" i="50" s="1"/>
  <c r="F69" i="50" s="1"/>
  <c r="F70" i="50" s="1"/>
  <c r="F71" i="50" s="1"/>
  <c r="F72" i="50" s="1"/>
  <c r="F73" i="50" s="1"/>
  <c r="F74" i="50" s="1"/>
  <c r="F75" i="50" s="1"/>
  <c r="F76" i="50" s="1"/>
  <c r="F77" i="50" s="1"/>
  <c r="F78" i="50" s="1"/>
  <c r="F79" i="50" s="1"/>
  <c r="F80" i="50" s="1"/>
  <c r="F81" i="50" s="1"/>
  <c r="F82" i="50" s="1"/>
  <c r="F83" i="50" s="1"/>
  <c r="F84" i="50" s="1"/>
  <c r="F85" i="50" s="1"/>
  <c r="F86" i="50" s="1"/>
  <c r="F87" i="50" s="1"/>
  <c r="F88" i="50" s="1"/>
  <c r="F89" i="50" s="1"/>
  <c r="F90" i="50" s="1"/>
  <c r="F91" i="50" s="1"/>
  <c r="F92" i="50" s="1"/>
  <c r="F93" i="50" s="1"/>
  <c r="F94" i="50" s="1"/>
  <c r="F95" i="50" s="1"/>
  <c r="F96" i="50" s="1"/>
  <c r="F97" i="50" s="1"/>
  <c r="F98" i="50" s="1"/>
  <c r="F99" i="50" s="1"/>
  <c r="F100" i="50" s="1"/>
  <c r="F101" i="50" s="1"/>
  <c r="F102" i="50" s="1"/>
  <c r="F103" i="50" s="1"/>
  <c r="F104" i="50" s="1"/>
  <c r="F105" i="50" s="1"/>
  <c r="F106" i="50" s="1"/>
  <c r="F107" i="50" s="1"/>
  <c r="F108" i="50" s="1"/>
  <c r="F109" i="50" s="1"/>
  <c r="F110" i="50" s="1"/>
  <c r="F111" i="50" s="1"/>
  <c r="F112" i="50" s="1"/>
  <c r="F113" i="50" s="1"/>
  <c r="F114" i="50" s="1"/>
  <c r="F115" i="50" s="1"/>
  <c r="F116" i="50" s="1"/>
  <c r="F117" i="50" s="1"/>
  <c r="F118" i="50" s="1"/>
  <c r="F119" i="50" s="1"/>
  <c r="F120" i="50" s="1"/>
  <c r="F121" i="50" s="1"/>
  <c r="F122" i="50" s="1"/>
  <c r="F123" i="50" s="1"/>
  <c r="F124" i="50" s="1"/>
  <c r="F125" i="50" s="1"/>
  <c r="F126" i="50" s="1"/>
  <c r="F127" i="50" s="1"/>
  <c r="F128" i="50" s="1"/>
  <c r="F129" i="50" s="1"/>
  <c r="F130" i="50" s="1"/>
  <c r="F131" i="50" s="1"/>
  <c r="F132" i="50" s="1"/>
  <c r="F133" i="50" s="1"/>
  <c r="F134" i="50" s="1"/>
  <c r="F135" i="50" s="1"/>
  <c r="F136" i="50" s="1"/>
  <c r="F137" i="50" s="1"/>
  <c r="F138" i="50" s="1"/>
  <c r="F139" i="50" s="1"/>
  <c r="F140" i="50" s="1"/>
  <c r="F141" i="50" s="1"/>
  <c r="F142" i="50" s="1"/>
  <c r="F143" i="50" s="1"/>
  <c r="F144" i="50" s="1"/>
  <c r="F145" i="50" s="1"/>
  <c r="F146" i="50" s="1"/>
  <c r="F147" i="50" s="1"/>
  <c r="F148" i="50" s="1"/>
  <c r="F149" i="50" s="1"/>
  <c r="F150" i="50" s="1"/>
  <c r="F151" i="50" s="1"/>
  <c r="F152" i="50" s="1"/>
  <c r="F153" i="50" s="1"/>
  <c r="F154" i="50" s="1"/>
  <c r="F155" i="50" s="1"/>
  <c r="F156" i="50" s="1"/>
  <c r="F157" i="50" s="1"/>
  <c r="F158" i="50" s="1"/>
  <c r="F159" i="50" s="1"/>
  <c r="F160" i="50" s="1"/>
  <c r="F161" i="50" s="1"/>
  <c r="F162" i="50" s="1"/>
  <c r="F163" i="50" s="1"/>
  <c r="F164" i="50" s="1"/>
  <c r="F165" i="50" s="1"/>
  <c r="F166" i="50" s="1"/>
  <c r="F167" i="50" s="1"/>
  <c r="F168" i="50" s="1"/>
  <c r="F169" i="50" s="1"/>
  <c r="F170" i="50" s="1"/>
  <c r="F171" i="50" s="1"/>
  <c r="F172" i="50" s="1"/>
  <c r="F173" i="50" s="1"/>
  <c r="F174" i="50" s="1"/>
  <c r="F175" i="50" s="1"/>
  <c r="F176" i="50" s="1"/>
  <c r="F177" i="50" s="1"/>
  <c r="F178" i="50" s="1"/>
  <c r="F179" i="50" s="1"/>
  <c r="F180" i="50" s="1"/>
  <c r="F181" i="50" s="1"/>
  <c r="F182" i="50" s="1"/>
  <c r="F183" i="50" s="1"/>
  <c r="F184" i="50" s="1"/>
  <c r="F185" i="50" s="1"/>
  <c r="F186" i="50" s="1"/>
  <c r="F187" i="50" s="1"/>
  <c r="F188" i="50" s="1"/>
  <c r="F189" i="50" s="1"/>
  <c r="F190" i="50" s="1"/>
  <c r="F191" i="50" s="1"/>
  <c r="F192" i="50" s="1"/>
  <c r="F193" i="50" s="1"/>
  <c r="F194" i="50" s="1"/>
  <c r="F195" i="50" s="1"/>
  <c r="F196" i="50" s="1"/>
  <c r="F197" i="50" s="1"/>
  <c r="F198" i="50" s="1"/>
  <c r="F199" i="50" s="1"/>
  <c r="F200" i="50" s="1"/>
  <c r="F201" i="50" s="1"/>
  <c r="F202" i="50" s="1"/>
  <c r="F203" i="50" s="1"/>
  <c r="F204" i="50" s="1"/>
  <c r="F205" i="50" s="1"/>
  <c r="F206" i="50" s="1"/>
  <c r="F207" i="50" s="1"/>
  <c r="F208" i="50" s="1"/>
  <c r="F209" i="50" s="1"/>
  <c r="F210" i="50" s="1"/>
  <c r="F211" i="50" s="1"/>
  <c r="F212" i="50" s="1"/>
  <c r="F213" i="50" s="1"/>
  <c r="F214" i="50" s="1"/>
  <c r="F215" i="50" s="1"/>
  <c r="F216" i="50" s="1"/>
  <c r="F217" i="50" s="1"/>
  <c r="F218" i="50" s="1"/>
  <c r="F219" i="50" s="1"/>
  <c r="F220" i="50" s="1"/>
  <c r="F221" i="50" s="1"/>
  <c r="F222" i="50" s="1"/>
  <c r="F223" i="50" s="1"/>
  <c r="F224" i="50" s="1"/>
  <c r="F225" i="50" s="1"/>
  <c r="F226" i="50" s="1"/>
  <c r="D44" i="1"/>
  <c r="G44" i="1" s="1"/>
  <c r="E56" i="50"/>
  <c r="E57" i="50" s="1"/>
  <c r="E58" i="50" s="1"/>
  <c r="E59" i="50" s="1"/>
  <c r="E60" i="50" s="1"/>
  <c r="E61" i="50" s="1"/>
  <c r="E62" i="50" s="1"/>
  <c r="E63" i="50" s="1"/>
  <c r="E64" i="50" s="1"/>
  <c r="E65" i="50" s="1"/>
  <c r="E66" i="50" s="1"/>
  <c r="E67" i="50" s="1"/>
  <c r="E68" i="50" s="1"/>
  <c r="E69" i="50" s="1"/>
  <c r="E70" i="50" s="1"/>
  <c r="E71" i="50" s="1"/>
  <c r="E72" i="50" s="1"/>
  <c r="E73" i="50" s="1"/>
  <c r="E74" i="50" s="1"/>
  <c r="E75" i="50" s="1"/>
  <c r="E76" i="50" s="1"/>
  <c r="E77" i="50" s="1"/>
  <c r="E78" i="50" s="1"/>
  <c r="E79" i="50" s="1"/>
  <c r="E80" i="50" s="1"/>
  <c r="E81" i="50" s="1"/>
  <c r="E82" i="50" s="1"/>
  <c r="E83" i="50" s="1"/>
  <c r="E84" i="50" s="1"/>
  <c r="E85" i="50" s="1"/>
  <c r="E86" i="50" s="1"/>
  <c r="E87" i="50" s="1"/>
  <c r="E88" i="50" s="1"/>
  <c r="E89" i="50" s="1"/>
  <c r="E90" i="50" s="1"/>
  <c r="E91" i="50" s="1"/>
  <c r="E92" i="50" s="1"/>
  <c r="E93" i="50" s="1"/>
  <c r="E94" i="50" s="1"/>
  <c r="E95" i="50" s="1"/>
  <c r="E96" i="50" s="1"/>
  <c r="E97" i="50" s="1"/>
  <c r="E98" i="50" s="1"/>
  <c r="E99" i="50" s="1"/>
  <c r="E100" i="50" s="1"/>
  <c r="E101" i="50" s="1"/>
  <c r="E102" i="50" s="1"/>
  <c r="E103" i="50" s="1"/>
  <c r="E104" i="50" s="1"/>
  <c r="E105" i="50" s="1"/>
  <c r="E106" i="50" s="1"/>
  <c r="E107" i="50" s="1"/>
  <c r="E108" i="50" s="1"/>
  <c r="E109" i="50" s="1"/>
  <c r="E110" i="50" s="1"/>
  <c r="E111" i="50" s="1"/>
  <c r="E112" i="50" s="1"/>
  <c r="E113" i="50" s="1"/>
  <c r="E114" i="50" s="1"/>
  <c r="E115" i="50" s="1"/>
  <c r="E116" i="50" s="1"/>
  <c r="E117" i="50" s="1"/>
  <c r="E118" i="50" s="1"/>
  <c r="E119" i="50" s="1"/>
  <c r="E120" i="50" s="1"/>
  <c r="E121" i="50" s="1"/>
  <c r="E122" i="50" s="1"/>
  <c r="E123" i="50" s="1"/>
  <c r="E124" i="50" s="1"/>
  <c r="E125" i="50" s="1"/>
  <c r="E126" i="50" s="1"/>
  <c r="E127" i="50" s="1"/>
  <c r="E128" i="50" s="1"/>
  <c r="E129" i="50" s="1"/>
  <c r="E130" i="50" s="1"/>
  <c r="E131" i="50" s="1"/>
  <c r="E132" i="50" s="1"/>
  <c r="E133" i="50" s="1"/>
  <c r="E134" i="50" s="1"/>
  <c r="E135" i="50" s="1"/>
  <c r="E136" i="50" s="1"/>
  <c r="E137" i="50" s="1"/>
  <c r="E138" i="50" s="1"/>
  <c r="E139" i="50" s="1"/>
  <c r="E140" i="50" s="1"/>
  <c r="E141" i="50" s="1"/>
  <c r="E142" i="50" s="1"/>
  <c r="E143" i="50" s="1"/>
  <c r="E144" i="50" s="1"/>
  <c r="E145" i="50" s="1"/>
  <c r="E146" i="50" s="1"/>
  <c r="E147" i="50" s="1"/>
  <c r="E148" i="50" s="1"/>
  <c r="E149" i="50" s="1"/>
  <c r="E150" i="50" s="1"/>
  <c r="E151" i="50" s="1"/>
  <c r="E152" i="50" s="1"/>
  <c r="E153" i="50" s="1"/>
  <c r="E154" i="50" s="1"/>
  <c r="E155" i="50" s="1"/>
  <c r="E156" i="50" s="1"/>
  <c r="E157" i="50" s="1"/>
  <c r="E158" i="50" s="1"/>
  <c r="E159" i="50" s="1"/>
  <c r="E160" i="50" s="1"/>
  <c r="E161" i="50" s="1"/>
  <c r="E162" i="50" s="1"/>
  <c r="E163" i="50" s="1"/>
  <c r="E164" i="50" s="1"/>
  <c r="E165" i="50" s="1"/>
  <c r="E166" i="50" s="1"/>
  <c r="E167" i="50" s="1"/>
  <c r="E168" i="50" s="1"/>
  <c r="E169" i="50" s="1"/>
  <c r="E170" i="50" s="1"/>
  <c r="E171" i="50" s="1"/>
  <c r="E172" i="50" s="1"/>
  <c r="E173" i="50" s="1"/>
  <c r="E174" i="50" s="1"/>
  <c r="E175" i="50" s="1"/>
  <c r="E176" i="50" s="1"/>
  <c r="E177" i="50" s="1"/>
  <c r="E178" i="50" s="1"/>
  <c r="E179" i="50" s="1"/>
  <c r="E180" i="50" s="1"/>
  <c r="E181" i="50" s="1"/>
  <c r="E182" i="50" s="1"/>
  <c r="E183" i="50" s="1"/>
  <c r="E184" i="50" s="1"/>
  <c r="E185" i="50" s="1"/>
  <c r="E186" i="50" s="1"/>
  <c r="E187" i="50" s="1"/>
  <c r="E188" i="50" s="1"/>
  <c r="E189" i="50" s="1"/>
  <c r="E190" i="50" s="1"/>
  <c r="E191" i="50" s="1"/>
  <c r="E192" i="50" s="1"/>
  <c r="E193" i="50" s="1"/>
  <c r="E194" i="50" s="1"/>
  <c r="E195" i="50" s="1"/>
  <c r="E196" i="50" s="1"/>
  <c r="E197" i="50" s="1"/>
  <c r="E198" i="50" s="1"/>
  <c r="E199" i="50" s="1"/>
  <c r="E200" i="50" s="1"/>
  <c r="E201" i="50" s="1"/>
  <c r="E202" i="50" s="1"/>
  <c r="E203" i="50" s="1"/>
  <c r="E204" i="50" s="1"/>
  <c r="E205" i="50" s="1"/>
  <c r="E206" i="50" s="1"/>
  <c r="E207" i="50" s="1"/>
  <c r="E208" i="50" s="1"/>
  <c r="E209" i="50" s="1"/>
  <c r="E210" i="50" s="1"/>
  <c r="E211" i="50" s="1"/>
  <c r="E212" i="50" s="1"/>
  <c r="E213" i="50" s="1"/>
  <c r="E214" i="50" s="1"/>
  <c r="E215" i="50" s="1"/>
  <c r="E216" i="50" s="1"/>
  <c r="E217" i="50" s="1"/>
  <c r="E218" i="50" s="1"/>
  <c r="E219" i="50" s="1"/>
  <c r="E220" i="50" s="1"/>
  <c r="E221" i="50" s="1"/>
  <c r="E222" i="50" s="1"/>
  <c r="E223" i="50" s="1"/>
  <c r="E224" i="50" s="1"/>
  <c r="E225" i="50" s="1"/>
  <c r="E226" i="50" s="1"/>
  <c r="F210" i="23"/>
  <c r="F211" i="23" s="1"/>
  <c r="F212" i="23" s="1"/>
  <c r="F213" i="23" s="1"/>
  <c r="F214" i="23" s="1"/>
  <c r="F215" i="23" s="1"/>
  <c r="F216" i="23" s="1"/>
  <c r="F217" i="23" s="1"/>
  <c r="F218" i="23" s="1"/>
  <c r="F219" i="23" s="1"/>
  <c r="F220" i="23" s="1"/>
  <c r="F221" i="23" s="1"/>
  <c r="F222" i="23" s="1"/>
  <c r="F223" i="23" s="1"/>
  <c r="F224" i="23" s="1"/>
  <c r="F225" i="23" s="1"/>
  <c r="F226" i="23" s="1"/>
  <c r="E210" i="23"/>
  <c r="E211" i="23" s="1"/>
  <c r="E212" i="23" s="1"/>
  <c r="E213" i="23" s="1"/>
  <c r="E214" i="23" s="1"/>
  <c r="E215" i="23" s="1"/>
  <c r="E216" i="23" s="1"/>
  <c r="E217" i="23" s="1"/>
  <c r="E218" i="23" s="1"/>
  <c r="E219" i="23" s="1"/>
  <c r="E220" i="23" s="1"/>
  <c r="E221" i="23" s="1"/>
  <c r="E222" i="23" s="1"/>
  <c r="E223" i="23" s="1"/>
  <c r="E224" i="23" s="1"/>
  <c r="E225" i="23" s="1"/>
  <c r="E226" i="23" s="1"/>
  <c r="G25" i="1"/>
  <c r="E54" i="52"/>
  <c r="E55" i="52" s="1"/>
  <c r="E56" i="52" s="1"/>
  <c r="E57" i="52" s="1"/>
  <c r="E58" i="52" s="1"/>
  <c r="E59" i="52" s="1"/>
  <c r="E60" i="52" s="1"/>
  <c r="E61" i="52" s="1"/>
  <c r="E62" i="52" s="1"/>
  <c r="E63" i="52" s="1"/>
  <c r="E64" i="52" s="1"/>
  <c r="E65" i="52" s="1"/>
  <c r="E66" i="52" s="1"/>
  <c r="E67" i="52" s="1"/>
  <c r="E68" i="52" s="1"/>
  <c r="E69" i="52" s="1"/>
  <c r="E70" i="52" s="1"/>
  <c r="E71" i="52" s="1"/>
  <c r="E72" i="52" s="1"/>
  <c r="E73" i="52" s="1"/>
  <c r="E74" i="52" s="1"/>
  <c r="E75" i="52" s="1"/>
  <c r="E76" i="52" s="1"/>
  <c r="E77" i="52" s="1"/>
  <c r="E78" i="52" s="1"/>
  <c r="E79" i="52" s="1"/>
  <c r="E80" i="52" s="1"/>
  <c r="E81" i="52" s="1"/>
  <c r="E82" i="52" s="1"/>
  <c r="E83" i="52" s="1"/>
  <c r="E84" i="52" s="1"/>
  <c r="E85" i="52" s="1"/>
  <c r="E86" i="52" s="1"/>
  <c r="E87" i="52" s="1"/>
  <c r="E88" i="52" s="1"/>
  <c r="E89" i="52" s="1"/>
  <c r="E90" i="52" s="1"/>
  <c r="E91" i="52" s="1"/>
  <c r="E92" i="52" s="1"/>
  <c r="E93" i="52" s="1"/>
  <c r="E94" i="52" s="1"/>
  <c r="E95" i="52" s="1"/>
  <c r="E96" i="52" s="1"/>
  <c r="E97" i="52" s="1"/>
  <c r="E98" i="52" s="1"/>
  <c r="E99" i="52" s="1"/>
  <c r="E100" i="52" s="1"/>
  <c r="E101" i="52" s="1"/>
  <c r="E102" i="52" s="1"/>
  <c r="E103" i="52" s="1"/>
  <c r="E104" i="52" s="1"/>
  <c r="E105" i="52" s="1"/>
  <c r="E106" i="52" s="1"/>
  <c r="E107" i="52" s="1"/>
  <c r="E108" i="52" s="1"/>
  <c r="E109" i="52" s="1"/>
  <c r="E110" i="52" s="1"/>
  <c r="E111" i="52" s="1"/>
  <c r="E112" i="52" s="1"/>
  <c r="E113" i="52" s="1"/>
  <c r="E114" i="52" s="1"/>
  <c r="E115" i="52" s="1"/>
  <c r="E116" i="52" s="1"/>
  <c r="E117" i="52" s="1"/>
  <c r="E118" i="52" s="1"/>
  <c r="E119" i="52" s="1"/>
  <c r="E120" i="52" s="1"/>
  <c r="E121" i="52" s="1"/>
  <c r="E122" i="52" s="1"/>
  <c r="E123" i="52" s="1"/>
  <c r="E124" i="52" s="1"/>
  <c r="E125" i="52" s="1"/>
  <c r="E126" i="52" s="1"/>
  <c r="E127" i="52" s="1"/>
  <c r="E128" i="52" s="1"/>
  <c r="E129" i="52" s="1"/>
  <c r="E130" i="52" s="1"/>
  <c r="E131" i="52" s="1"/>
  <c r="E132" i="52" s="1"/>
  <c r="E133" i="52" s="1"/>
  <c r="E134" i="52" s="1"/>
  <c r="E135" i="52" s="1"/>
  <c r="E136" i="52" s="1"/>
  <c r="E137" i="52" s="1"/>
  <c r="E138" i="52" s="1"/>
  <c r="E139" i="52" s="1"/>
  <c r="E140" i="52" s="1"/>
  <c r="E141" i="52" s="1"/>
  <c r="E142" i="52" s="1"/>
  <c r="E143" i="52" s="1"/>
  <c r="E144" i="52" s="1"/>
  <c r="E145" i="52" s="1"/>
  <c r="E146" i="52" s="1"/>
  <c r="E147" i="52" s="1"/>
  <c r="E148" i="52" s="1"/>
  <c r="E149" i="52" s="1"/>
  <c r="E150" i="52" s="1"/>
  <c r="E151" i="52" s="1"/>
  <c r="E152" i="52" s="1"/>
  <c r="E153" i="52" s="1"/>
  <c r="E154" i="52" s="1"/>
  <c r="E155" i="52" s="1"/>
  <c r="E156" i="52" s="1"/>
  <c r="E157" i="52" s="1"/>
  <c r="E158" i="52" s="1"/>
  <c r="E159" i="52" s="1"/>
  <c r="E160" i="52" s="1"/>
  <c r="E161" i="52" s="1"/>
  <c r="E162" i="52" s="1"/>
  <c r="E163" i="52" s="1"/>
  <c r="E164" i="52" s="1"/>
  <c r="E165" i="52" s="1"/>
  <c r="E166" i="52" s="1"/>
  <c r="E167" i="52" s="1"/>
  <c r="E168" i="52" s="1"/>
  <c r="E169" i="52" s="1"/>
  <c r="E170" i="52" s="1"/>
  <c r="E171" i="52" s="1"/>
  <c r="E172" i="52" s="1"/>
  <c r="E173" i="52" s="1"/>
  <c r="E174" i="52" s="1"/>
  <c r="E175" i="52" s="1"/>
  <c r="E176" i="52" s="1"/>
  <c r="E177" i="52" s="1"/>
  <c r="E178" i="52" s="1"/>
  <c r="E179" i="52" s="1"/>
  <c r="E180" i="52" s="1"/>
  <c r="E181" i="52" s="1"/>
  <c r="E182" i="52" s="1"/>
  <c r="E183" i="52" s="1"/>
  <c r="E184" i="52" s="1"/>
  <c r="E185" i="52" s="1"/>
  <c r="E186" i="52" s="1"/>
  <c r="E187" i="52" s="1"/>
  <c r="E188" i="52" s="1"/>
  <c r="E189" i="52" s="1"/>
  <c r="E190" i="52" s="1"/>
  <c r="E191" i="52" s="1"/>
  <c r="E192" i="52" s="1"/>
  <c r="E193" i="52" s="1"/>
  <c r="E194" i="52" s="1"/>
  <c r="E195" i="52" s="1"/>
  <c r="E196" i="52" s="1"/>
  <c r="E197" i="52" s="1"/>
  <c r="E198" i="52" s="1"/>
  <c r="E199" i="52" s="1"/>
  <c r="E200" i="52" s="1"/>
  <c r="E201" i="52" s="1"/>
  <c r="E202" i="52" s="1"/>
  <c r="E203" i="52" s="1"/>
  <c r="E204" i="52" s="1"/>
  <c r="E205" i="52" s="1"/>
  <c r="E206" i="52" s="1"/>
  <c r="E207" i="52" s="1"/>
  <c r="E208" i="52" s="1"/>
  <c r="E209" i="52" s="1"/>
  <c r="E210" i="52" s="1"/>
  <c r="E211" i="52" s="1"/>
  <c r="E212" i="52" s="1"/>
  <c r="E213" i="52" s="1"/>
  <c r="E214" i="52" s="1"/>
  <c r="E215" i="52" s="1"/>
  <c r="E216" i="52" s="1"/>
  <c r="E217" i="52" s="1"/>
  <c r="E218" i="52" s="1"/>
  <c r="E219" i="52" s="1"/>
  <c r="E220" i="52" s="1"/>
  <c r="E221" i="52" s="1"/>
  <c r="E222" i="52" s="1"/>
  <c r="E223" i="52" s="1"/>
  <c r="E224" i="52" s="1"/>
  <c r="E225" i="52" s="1"/>
  <c r="E226" i="52" s="1"/>
  <c r="D29" i="1"/>
  <c r="G29" i="1" s="1"/>
  <c r="F103" i="76"/>
  <c r="F104" i="76" s="1"/>
  <c r="F105" i="76" s="1"/>
  <c r="F106" i="76" s="1"/>
  <c r="F107" i="76" s="1"/>
  <c r="F108" i="76" s="1"/>
  <c r="F109" i="76" s="1"/>
  <c r="F110" i="76" s="1"/>
  <c r="F111" i="76" s="1"/>
  <c r="F112" i="76" s="1"/>
  <c r="F113" i="76" s="1"/>
  <c r="F114" i="76" s="1"/>
  <c r="F115" i="76" s="1"/>
  <c r="F116" i="76" s="1"/>
  <c r="F117" i="76" s="1"/>
  <c r="F118" i="76" s="1"/>
  <c r="F119" i="76" s="1"/>
  <c r="F120" i="76" s="1"/>
  <c r="F121" i="76" s="1"/>
  <c r="F122" i="76" s="1"/>
  <c r="F123" i="76" s="1"/>
  <c r="F124" i="76" s="1"/>
  <c r="F125" i="76" s="1"/>
  <c r="F126" i="76" s="1"/>
  <c r="F127" i="76" s="1"/>
  <c r="F128" i="76" s="1"/>
  <c r="F129" i="76" s="1"/>
  <c r="F130" i="76" s="1"/>
  <c r="F131" i="76" s="1"/>
  <c r="F132" i="76" s="1"/>
  <c r="F133" i="76" s="1"/>
  <c r="F134" i="76" s="1"/>
  <c r="F135" i="76" s="1"/>
  <c r="F136" i="76" s="1"/>
  <c r="F137" i="76" s="1"/>
  <c r="F138" i="76" s="1"/>
  <c r="F139" i="76" s="1"/>
  <c r="F140" i="76" s="1"/>
  <c r="F141" i="76" s="1"/>
  <c r="F142" i="76" s="1"/>
  <c r="F143" i="76" s="1"/>
  <c r="F144" i="76" s="1"/>
  <c r="F145" i="76" s="1"/>
  <c r="F146" i="76" s="1"/>
  <c r="F147" i="76" s="1"/>
  <c r="F148" i="76" s="1"/>
  <c r="F149" i="76" s="1"/>
  <c r="F150" i="76" s="1"/>
  <c r="F151" i="76" s="1"/>
  <c r="F152" i="76" s="1"/>
  <c r="F153" i="76" s="1"/>
  <c r="F154" i="76" s="1"/>
  <c r="F155" i="76" s="1"/>
  <c r="F156" i="76" s="1"/>
  <c r="F157" i="76" s="1"/>
  <c r="F158" i="76" s="1"/>
  <c r="F159" i="76" s="1"/>
  <c r="F160" i="76" s="1"/>
  <c r="F161" i="76" s="1"/>
  <c r="F162" i="76" s="1"/>
  <c r="F163" i="76" s="1"/>
  <c r="F164" i="76" s="1"/>
  <c r="F165" i="76" s="1"/>
  <c r="F166" i="76" s="1"/>
  <c r="F167" i="76" s="1"/>
  <c r="F168" i="76" s="1"/>
  <c r="F169" i="76" s="1"/>
  <c r="F170" i="76" s="1"/>
  <c r="F171" i="76" s="1"/>
  <c r="F172" i="76" s="1"/>
  <c r="F173" i="76" s="1"/>
  <c r="F174" i="76" s="1"/>
  <c r="F175" i="76" s="1"/>
  <c r="F176" i="76" s="1"/>
  <c r="F177" i="76" s="1"/>
  <c r="F178" i="76" s="1"/>
  <c r="F179" i="76" s="1"/>
  <c r="F180" i="76" s="1"/>
  <c r="F181" i="76" s="1"/>
  <c r="F182" i="76" s="1"/>
  <c r="F183" i="76" s="1"/>
  <c r="F184" i="76" s="1"/>
  <c r="F185" i="76" s="1"/>
  <c r="F186" i="76" s="1"/>
  <c r="F187" i="76" s="1"/>
  <c r="F188" i="76" s="1"/>
  <c r="F189" i="76" s="1"/>
  <c r="F190" i="76" s="1"/>
  <c r="F191" i="76" s="1"/>
  <c r="F192" i="76" s="1"/>
  <c r="F193" i="76" s="1"/>
  <c r="F194" i="76" s="1"/>
  <c r="F195" i="76" s="1"/>
  <c r="F196" i="76" s="1"/>
  <c r="F197" i="76" s="1"/>
  <c r="F198" i="76" s="1"/>
  <c r="F199" i="76" s="1"/>
  <c r="F200" i="76" s="1"/>
  <c r="F201" i="76" s="1"/>
  <c r="F202" i="76" s="1"/>
  <c r="F203" i="76" s="1"/>
  <c r="F204" i="76" s="1"/>
  <c r="F205" i="76" s="1"/>
  <c r="F206" i="76" s="1"/>
  <c r="F207" i="76" s="1"/>
  <c r="F208" i="76" s="1"/>
  <c r="F209" i="76" s="1"/>
  <c r="F210" i="76" s="1"/>
  <c r="F211" i="76" s="1"/>
  <c r="F212" i="76" s="1"/>
  <c r="F213" i="76" s="1"/>
  <c r="F214" i="76" s="1"/>
  <c r="F215" i="76" s="1"/>
  <c r="F216" i="76" s="1"/>
  <c r="F217" i="76" s="1"/>
  <c r="F218" i="76" s="1"/>
  <c r="F219" i="76" s="1"/>
  <c r="F220" i="76" s="1"/>
  <c r="F221" i="76" s="1"/>
  <c r="F222" i="76" s="1"/>
  <c r="F223" i="76" s="1"/>
  <c r="F224" i="76" s="1"/>
  <c r="F225" i="76" s="1"/>
  <c r="F226" i="76" s="1"/>
  <c r="E6" i="1"/>
  <c r="E28" i="1"/>
  <c r="F210" i="25"/>
  <c r="F211" i="25" s="1"/>
  <c r="F212" i="25" s="1"/>
  <c r="F213" i="25" s="1"/>
  <c r="F214" i="25" s="1"/>
  <c r="F215" i="25" s="1"/>
  <c r="F216" i="25" s="1"/>
  <c r="F217" i="25" s="1"/>
  <c r="F218" i="25" s="1"/>
  <c r="F219" i="25" s="1"/>
  <c r="F220" i="25" s="1"/>
  <c r="F221" i="25" s="1"/>
  <c r="F222" i="25" s="1"/>
  <c r="F223" i="25" s="1"/>
  <c r="F224" i="25" s="1"/>
  <c r="F225" i="25" s="1"/>
  <c r="F226" i="25" s="1"/>
  <c r="E210" i="25"/>
  <c r="E211" i="25" s="1"/>
  <c r="E212" i="25" s="1"/>
  <c r="E213" i="25" s="1"/>
  <c r="E214" i="25" s="1"/>
  <c r="E215" i="25" s="1"/>
  <c r="E216" i="25" s="1"/>
  <c r="E217" i="25" s="1"/>
  <c r="E218" i="25" s="1"/>
  <c r="E219" i="25" s="1"/>
  <c r="E220" i="25" s="1"/>
  <c r="E221" i="25" s="1"/>
  <c r="E222" i="25" s="1"/>
  <c r="E223" i="25" s="1"/>
  <c r="E224" i="25" s="1"/>
  <c r="E225" i="25" s="1"/>
  <c r="E226" i="25" s="1"/>
  <c r="D28" i="1"/>
  <c r="G28" i="1" s="1"/>
  <c r="E210" i="34"/>
  <c r="E211" i="34" s="1"/>
  <c r="E212" i="34" s="1"/>
  <c r="E213" i="34" s="1"/>
  <c r="E214" i="34" s="1"/>
  <c r="E215" i="34" s="1"/>
  <c r="E216" i="34" s="1"/>
  <c r="E217" i="34" s="1"/>
  <c r="E218" i="34" s="1"/>
  <c r="E219" i="34" s="1"/>
  <c r="E220" i="34" s="1"/>
  <c r="E221" i="34" s="1"/>
  <c r="E222" i="34" s="1"/>
  <c r="E223" i="34" s="1"/>
  <c r="E224" i="34" s="1"/>
  <c r="E225" i="34" s="1"/>
  <c r="E226" i="34" s="1"/>
  <c r="D12" i="1"/>
  <c r="G12" i="1" s="1"/>
  <c r="F210" i="34"/>
  <c r="F211" i="34" s="1"/>
  <c r="F212" i="34" s="1"/>
  <c r="F213" i="34" s="1"/>
  <c r="F214" i="34" s="1"/>
  <c r="F215" i="34" s="1"/>
  <c r="F216" i="34" s="1"/>
  <c r="F217" i="34" s="1"/>
  <c r="F218" i="34" s="1"/>
  <c r="F219" i="34" s="1"/>
  <c r="F220" i="34" s="1"/>
  <c r="F221" i="34" s="1"/>
  <c r="F222" i="34" s="1"/>
  <c r="F223" i="34" s="1"/>
  <c r="F224" i="34" s="1"/>
  <c r="F225" i="34" s="1"/>
  <c r="F226" i="34" s="1"/>
  <c r="E12" i="1"/>
  <c r="F210" i="36"/>
  <c r="F211" i="36" s="1"/>
  <c r="F212" i="36" s="1"/>
  <c r="F213" i="36" s="1"/>
  <c r="F214" i="36" s="1"/>
  <c r="F215" i="36" s="1"/>
  <c r="F216" i="36" s="1"/>
  <c r="F217" i="36" s="1"/>
  <c r="F218" i="36" s="1"/>
  <c r="F219" i="36" s="1"/>
  <c r="F220" i="36" s="1"/>
  <c r="F221" i="36" s="1"/>
  <c r="F222" i="36" s="1"/>
  <c r="F223" i="36" s="1"/>
  <c r="F224" i="36" s="1"/>
  <c r="F225" i="36" s="1"/>
  <c r="F226" i="36" s="1"/>
  <c r="E37" i="1"/>
  <c r="E210" i="36"/>
  <c r="E211" i="36" s="1"/>
  <c r="E212" i="36" s="1"/>
  <c r="E213" i="36" s="1"/>
  <c r="E214" i="36" s="1"/>
  <c r="E215" i="36" s="1"/>
  <c r="E216" i="36" s="1"/>
  <c r="E217" i="36" s="1"/>
  <c r="E218" i="36" s="1"/>
  <c r="E219" i="36" s="1"/>
  <c r="E220" i="36" s="1"/>
  <c r="E221" i="36" s="1"/>
  <c r="E222" i="36" s="1"/>
  <c r="E223" i="36" s="1"/>
  <c r="E224" i="36" s="1"/>
  <c r="E225" i="36" s="1"/>
  <c r="E226" i="36" s="1"/>
  <c r="D37" i="1"/>
  <c r="G37" i="1" s="1"/>
  <c r="F97" i="48"/>
  <c r="F98" i="48" s="1"/>
  <c r="F99" i="48" s="1"/>
  <c r="F100" i="48" s="1"/>
  <c r="F101" i="48" s="1"/>
  <c r="F102" i="48" s="1"/>
  <c r="F103" i="48" s="1"/>
  <c r="F104" i="48" s="1"/>
  <c r="F105" i="48" s="1"/>
  <c r="F106" i="48" s="1"/>
  <c r="F107" i="48" s="1"/>
  <c r="F108" i="48" s="1"/>
  <c r="F109" i="48" s="1"/>
  <c r="F110" i="48" s="1"/>
  <c r="F111" i="48" s="1"/>
  <c r="F112" i="48" s="1"/>
  <c r="F113" i="48" s="1"/>
  <c r="F114" i="48" s="1"/>
  <c r="F115" i="48" s="1"/>
  <c r="F116" i="48" s="1"/>
  <c r="F117" i="48" s="1"/>
  <c r="F118" i="48" s="1"/>
  <c r="F119" i="48" s="1"/>
  <c r="F120" i="48" s="1"/>
  <c r="F121" i="48" s="1"/>
  <c r="F122" i="48" s="1"/>
  <c r="F123" i="48" s="1"/>
  <c r="F124" i="48" s="1"/>
  <c r="F125" i="48" s="1"/>
  <c r="F126" i="48" s="1"/>
  <c r="F127" i="48" s="1"/>
  <c r="F128" i="48" s="1"/>
  <c r="F129" i="48" s="1"/>
  <c r="F130" i="48" s="1"/>
  <c r="F131" i="48" s="1"/>
  <c r="F132" i="48" s="1"/>
  <c r="F133" i="48" s="1"/>
  <c r="F134" i="48" s="1"/>
  <c r="F135" i="48" s="1"/>
  <c r="F136" i="48" s="1"/>
  <c r="F137" i="48" s="1"/>
  <c r="F138" i="48" s="1"/>
  <c r="F139" i="48" s="1"/>
  <c r="F140" i="48" s="1"/>
  <c r="F141" i="48" s="1"/>
  <c r="F142" i="48" s="1"/>
  <c r="F143" i="48" s="1"/>
  <c r="F144" i="48" s="1"/>
  <c r="F145" i="48" s="1"/>
  <c r="F146" i="48" s="1"/>
  <c r="F147" i="48" s="1"/>
  <c r="F148" i="48" s="1"/>
  <c r="F149" i="48" s="1"/>
  <c r="F150" i="48" s="1"/>
  <c r="F151" i="48" s="1"/>
  <c r="F152" i="48" s="1"/>
  <c r="F153" i="48" s="1"/>
  <c r="F154" i="48" s="1"/>
  <c r="F155" i="48" s="1"/>
  <c r="F156" i="48" s="1"/>
  <c r="F157" i="48" s="1"/>
  <c r="F158" i="48" s="1"/>
  <c r="F159" i="48" s="1"/>
  <c r="F160" i="48" s="1"/>
  <c r="F161" i="48" s="1"/>
  <c r="F162" i="48" s="1"/>
  <c r="F163" i="48" s="1"/>
  <c r="F164" i="48" s="1"/>
  <c r="F165" i="48" s="1"/>
  <c r="F166" i="48" s="1"/>
  <c r="F167" i="48" s="1"/>
  <c r="F168" i="48" s="1"/>
  <c r="F169" i="48" s="1"/>
  <c r="F170" i="48" s="1"/>
  <c r="F171" i="48" s="1"/>
  <c r="F172" i="48" s="1"/>
  <c r="F173" i="48" s="1"/>
  <c r="F174" i="48" s="1"/>
  <c r="F175" i="48" s="1"/>
  <c r="F176" i="48" s="1"/>
  <c r="F177" i="48" s="1"/>
  <c r="F178" i="48" s="1"/>
  <c r="F179" i="48" s="1"/>
  <c r="F180" i="48" s="1"/>
  <c r="F181" i="48" s="1"/>
  <c r="F182" i="48" s="1"/>
  <c r="F183" i="48" s="1"/>
  <c r="F184" i="48" s="1"/>
  <c r="F185" i="48" s="1"/>
  <c r="F186" i="48" s="1"/>
  <c r="F187" i="48" s="1"/>
  <c r="F188" i="48" s="1"/>
  <c r="F189" i="48" s="1"/>
  <c r="F190" i="48" s="1"/>
  <c r="F191" i="48" s="1"/>
  <c r="F192" i="48" s="1"/>
  <c r="F193" i="48" s="1"/>
  <c r="F194" i="48" s="1"/>
  <c r="F195" i="48" s="1"/>
  <c r="F196" i="48" s="1"/>
  <c r="F197" i="48" s="1"/>
  <c r="F198" i="48" s="1"/>
  <c r="F199" i="48" s="1"/>
  <c r="F200" i="48" s="1"/>
  <c r="F201" i="48" s="1"/>
  <c r="F202" i="48" s="1"/>
  <c r="F203" i="48" s="1"/>
  <c r="F204" i="48" s="1"/>
  <c r="F205" i="48" s="1"/>
  <c r="F206" i="48" s="1"/>
  <c r="F207" i="48" s="1"/>
  <c r="F208" i="48" s="1"/>
  <c r="F209" i="48" s="1"/>
  <c r="F210" i="48" s="1"/>
  <c r="F211" i="48" s="1"/>
  <c r="F212" i="48" s="1"/>
  <c r="F213" i="48" s="1"/>
  <c r="F214" i="48" s="1"/>
  <c r="F215" i="48" s="1"/>
  <c r="F216" i="48" s="1"/>
  <c r="F217" i="48" s="1"/>
  <c r="F218" i="48" s="1"/>
  <c r="F219" i="48" s="1"/>
  <c r="F220" i="48" s="1"/>
  <c r="F221" i="48" s="1"/>
  <c r="F222" i="48" s="1"/>
  <c r="F223" i="48" s="1"/>
  <c r="F224" i="48" s="1"/>
  <c r="F225" i="48" s="1"/>
  <c r="F226" i="48" s="1"/>
  <c r="E98" i="48"/>
  <c r="E99" i="48" s="1"/>
  <c r="E100" i="48" s="1"/>
  <c r="E101" i="48" s="1"/>
  <c r="E102" i="48" s="1"/>
  <c r="E103" i="48" s="1"/>
  <c r="E104" i="48" s="1"/>
  <c r="E105" i="48" s="1"/>
  <c r="E106" i="48" s="1"/>
  <c r="E107" i="48" s="1"/>
  <c r="E108" i="48" s="1"/>
  <c r="E109" i="48" s="1"/>
  <c r="E110" i="48" s="1"/>
  <c r="E111" i="48" s="1"/>
  <c r="E112" i="48" s="1"/>
  <c r="E113" i="48" s="1"/>
  <c r="E114" i="48" s="1"/>
  <c r="E115" i="48" s="1"/>
  <c r="E116" i="48" s="1"/>
  <c r="E117" i="48" s="1"/>
  <c r="E118" i="48" s="1"/>
  <c r="E119" i="48" s="1"/>
  <c r="E120" i="48" s="1"/>
  <c r="E121" i="48" s="1"/>
  <c r="E122" i="48" s="1"/>
  <c r="E123" i="48" s="1"/>
  <c r="E124" i="48" s="1"/>
  <c r="E125" i="48" s="1"/>
  <c r="E126" i="48" s="1"/>
  <c r="E127" i="48" s="1"/>
  <c r="E128" i="48" s="1"/>
  <c r="E129" i="48" s="1"/>
  <c r="E130" i="48" s="1"/>
  <c r="E131" i="48" s="1"/>
  <c r="E132" i="48" s="1"/>
  <c r="E133" i="48" s="1"/>
  <c r="E134" i="48" s="1"/>
  <c r="E135" i="48" s="1"/>
  <c r="E136" i="48" s="1"/>
  <c r="E137" i="48" s="1"/>
  <c r="E138" i="48" s="1"/>
  <c r="E139" i="48" s="1"/>
  <c r="E140" i="48" s="1"/>
  <c r="E141" i="48" s="1"/>
  <c r="E142" i="48" s="1"/>
  <c r="E143" i="48" s="1"/>
  <c r="E144" i="48" s="1"/>
  <c r="E145" i="48" s="1"/>
  <c r="E146" i="48" s="1"/>
  <c r="E147" i="48" s="1"/>
  <c r="E148" i="48" s="1"/>
  <c r="E149" i="48" s="1"/>
  <c r="E150" i="48" s="1"/>
  <c r="E151" i="48" s="1"/>
  <c r="E152" i="48" s="1"/>
  <c r="E153" i="48" s="1"/>
  <c r="E154" i="48" s="1"/>
  <c r="E155" i="48" s="1"/>
  <c r="E156" i="48" s="1"/>
  <c r="E157" i="48" s="1"/>
  <c r="E158" i="48" s="1"/>
  <c r="E159" i="48" s="1"/>
  <c r="E160" i="48" s="1"/>
  <c r="E161" i="48" s="1"/>
  <c r="E162" i="48" s="1"/>
  <c r="E163" i="48" s="1"/>
  <c r="E164" i="48" s="1"/>
  <c r="E165" i="48" s="1"/>
  <c r="E166" i="48" s="1"/>
  <c r="E167" i="48" s="1"/>
  <c r="E168" i="48" s="1"/>
  <c r="E169" i="48" s="1"/>
  <c r="E170" i="48" s="1"/>
  <c r="E171" i="48" s="1"/>
  <c r="E172" i="48" s="1"/>
  <c r="E173" i="48" s="1"/>
  <c r="E174" i="48" s="1"/>
  <c r="E175" i="48" s="1"/>
  <c r="E176" i="48" s="1"/>
  <c r="E177" i="48" s="1"/>
  <c r="E178" i="48" s="1"/>
  <c r="E179" i="48" s="1"/>
  <c r="E180" i="48" s="1"/>
  <c r="E181" i="48" s="1"/>
  <c r="E182" i="48" s="1"/>
  <c r="E183" i="48" s="1"/>
  <c r="E184" i="48" s="1"/>
  <c r="E185" i="48" s="1"/>
  <c r="E186" i="48" s="1"/>
  <c r="E187" i="48" s="1"/>
  <c r="E188" i="48" s="1"/>
  <c r="E189" i="48" s="1"/>
  <c r="E190" i="48" s="1"/>
  <c r="E191" i="48" s="1"/>
  <c r="E192" i="48" s="1"/>
  <c r="E193" i="48" s="1"/>
  <c r="E194" i="48" s="1"/>
  <c r="E195" i="48" s="1"/>
  <c r="E196" i="48" s="1"/>
  <c r="E197" i="48" s="1"/>
  <c r="E198" i="48" s="1"/>
  <c r="E199" i="48" s="1"/>
  <c r="E200" i="48" s="1"/>
  <c r="E201" i="48" s="1"/>
  <c r="E202" i="48" s="1"/>
  <c r="E203" i="48" s="1"/>
  <c r="E204" i="48" s="1"/>
  <c r="E205" i="48" s="1"/>
  <c r="E206" i="48" s="1"/>
  <c r="E207" i="48" s="1"/>
  <c r="E208" i="48" s="1"/>
  <c r="E209" i="48" s="1"/>
  <c r="E210" i="48" s="1"/>
  <c r="E211" i="48" s="1"/>
  <c r="E212" i="48" s="1"/>
  <c r="E213" i="48" s="1"/>
  <c r="E214" i="48" s="1"/>
  <c r="E215" i="48" s="1"/>
  <c r="E216" i="48" s="1"/>
  <c r="E217" i="48" s="1"/>
  <c r="E218" i="48" s="1"/>
  <c r="E219" i="48" s="1"/>
  <c r="E220" i="48" s="1"/>
  <c r="E221" i="48" s="1"/>
  <c r="E222" i="48" s="1"/>
  <c r="E223" i="48" s="1"/>
  <c r="E224" i="48" s="1"/>
  <c r="E225" i="48" s="1"/>
  <c r="E226" i="48" s="1"/>
  <c r="F179" i="38"/>
  <c r="F180" i="38" s="1"/>
  <c r="F181" i="38" s="1"/>
  <c r="F182" i="38" s="1"/>
  <c r="F183" i="38" s="1"/>
  <c r="F184" i="38" s="1"/>
  <c r="F185" i="38" s="1"/>
  <c r="F186" i="38" s="1"/>
  <c r="F187" i="38" s="1"/>
  <c r="F188" i="38" s="1"/>
  <c r="F189" i="38" s="1"/>
  <c r="F190" i="38" s="1"/>
  <c r="F191" i="38" s="1"/>
  <c r="F192" i="38" s="1"/>
  <c r="F193" i="38" s="1"/>
  <c r="F194" i="38" s="1"/>
  <c r="F195" i="38" s="1"/>
  <c r="F196" i="38" s="1"/>
  <c r="F197" i="38" s="1"/>
  <c r="F198" i="38" s="1"/>
  <c r="F199" i="38" s="1"/>
  <c r="F200" i="38" s="1"/>
  <c r="F201" i="38" s="1"/>
  <c r="F202" i="38" s="1"/>
  <c r="F203" i="38" s="1"/>
  <c r="F204" i="38" s="1"/>
  <c r="F205" i="38" s="1"/>
  <c r="F206" i="38" s="1"/>
  <c r="F207" i="38" s="1"/>
  <c r="F208" i="38" s="1"/>
  <c r="F209" i="38" s="1"/>
  <c r="F210" i="38" s="1"/>
  <c r="F211" i="38" s="1"/>
  <c r="F212" i="38" s="1"/>
  <c r="F213" i="38" s="1"/>
  <c r="F214" i="38" s="1"/>
  <c r="F215" i="38" s="1"/>
  <c r="F216" i="38" s="1"/>
  <c r="F217" i="38" s="1"/>
  <c r="F218" i="38" s="1"/>
  <c r="F219" i="38" s="1"/>
  <c r="F220" i="38" s="1"/>
  <c r="F221" i="38" s="1"/>
  <c r="F222" i="38" s="1"/>
  <c r="F223" i="38" s="1"/>
  <c r="F224" i="38" s="1"/>
  <c r="F225" i="38" s="1"/>
  <c r="F226" i="38" s="1"/>
  <c r="E8" i="1"/>
  <c r="E210" i="38"/>
  <c r="E211" i="38" s="1"/>
  <c r="E212" i="38" s="1"/>
  <c r="E213" i="38" s="1"/>
  <c r="E214" i="38" s="1"/>
  <c r="E215" i="38" s="1"/>
  <c r="E216" i="38" s="1"/>
  <c r="E217" i="38" s="1"/>
  <c r="E218" i="38" s="1"/>
  <c r="E219" i="38" s="1"/>
  <c r="E220" i="38" s="1"/>
  <c r="E221" i="38" s="1"/>
  <c r="E222" i="38" s="1"/>
  <c r="E223" i="38" s="1"/>
  <c r="E224" i="38" s="1"/>
  <c r="E225" i="38" s="1"/>
  <c r="E226" i="38" s="1"/>
  <c r="D8" i="1"/>
  <c r="G8" i="1" s="1"/>
  <c r="F210" i="37"/>
  <c r="F211" i="37" s="1"/>
  <c r="F212" i="37" s="1"/>
  <c r="F213" i="37" s="1"/>
  <c r="F214" i="37" s="1"/>
  <c r="F215" i="37" s="1"/>
  <c r="F216" i="37" s="1"/>
  <c r="F217" i="37" s="1"/>
  <c r="F218" i="37" s="1"/>
  <c r="F219" i="37" s="1"/>
  <c r="F220" i="37" s="1"/>
  <c r="F221" i="37" s="1"/>
  <c r="F222" i="37" s="1"/>
  <c r="F223" i="37" s="1"/>
  <c r="F224" i="37" s="1"/>
  <c r="F225" i="37" s="1"/>
  <c r="F226" i="37" s="1"/>
  <c r="E42" i="1"/>
  <c r="E210" i="37"/>
  <c r="E211" i="37" s="1"/>
  <c r="E212" i="37" s="1"/>
  <c r="E213" i="37" s="1"/>
  <c r="E214" i="37" s="1"/>
  <c r="E215" i="37" s="1"/>
  <c r="E216" i="37" s="1"/>
  <c r="E217" i="37" s="1"/>
  <c r="E218" i="37" s="1"/>
  <c r="E219" i="37" s="1"/>
  <c r="E220" i="37" s="1"/>
  <c r="E221" i="37" s="1"/>
  <c r="E222" i="37" s="1"/>
  <c r="E223" i="37" s="1"/>
  <c r="E224" i="37" s="1"/>
  <c r="E225" i="37" s="1"/>
  <c r="E226" i="37" s="1"/>
  <c r="D42" i="1"/>
  <c r="G42" i="1" s="1"/>
  <c r="E5" i="1"/>
  <c r="F128" i="44"/>
  <c r="F129" i="44" s="1"/>
  <c r="F130" i="44" s="1"/>
  <c r="F131" i="44" s="1"/>
  <c r="F132" i="44" s="1"/>
  <c r="F133" i="44" s="1"/>
  <c r="F134" i="44" s="1"/>
  <c r="F135" i="44" s="1"/>
  <c r="F136" i="44" s="1"/>
  <c r="F137" i="44" s="1"/>
  <c r="F138" i="44" s="1"/>
  <c r="F139" i="44" s="1"/>
  <c r="F140" i="44" s="1"/>
  <c r="F141" i="44" s="1"/>
  <c r="F142" i="44" s="1"/>
  <c r="F143" i="44" s="1"/>
  <c r="F144" i="44" s="1"/>
  <c r="F145" i="44" s="1"/>
  <c r="F146" i="44" s="1"/>
  <c r="F147" i="44" s="1"/>
  <c r="F148" i="44" s="1"/>
  <c r="F149" i="44" s="1"/>
  <c r="F150" i="44" s="1"/>
  <c r="F151" i="44" s="1"/>
  <c r="F152" i="44" s="1"/>
  <c r="F153" i="44" s="1"/>
  <c r="F154" i="44" s="1"/>
  <c r="F155" i="44" s="1"/>
  <c r="F156" i="44" s="1"/>
  <c r="F157" i="44" s="1"/>
  <c r="F158" i="44" s="1"/>
  <c r="F159" i="44" s="1"/>
  <c r="F160" i="44" s="1"/>
  <c r="F161" i="44" s="1"/>
  <c r="F162" i="44" s="1"/>
  <c r="F163" i="44" s="1"/>
  <c r="F164" i="44" s="1"/>
  <c r="F165" i="44" s="1"/>
  <c r="F166" i="44" s="1"/>
  <c r="F167" i="44" s="1"/>
  <c r="F168" i="44" s="1"/>
  <c r="F169" i="44" s="1"/>
  <c r="F170" i="44" s="1"/>
  <c r="F171" i="44" s="1"/>
  <c r="F172" i="44" s="1"/>
  <c r="F173" i="44" s="1"/>
  <c r="F174" i="44" s="1"/>
  <c r="F175" i="44" s="1"/>
  <c r="F176" i="44" s="1"/>
  <c r="F177" i="44" s="1"/>
  <c r="F178" i="44" s="1"/>
  <c r="F179" i="44" s="1"/>
  <c r="F180" i="44" s="1"/>
  <c r="F181" i="44" s="1"/>
  <c r="F182" i="44" s="1"/>
  <c r="F183" i="44" s="1"/>
  <c r="F184" i="44" s="1"/>
  <c r="F185" i="44" s="1"/>
  <c r="F186" i="44" s="1"/>
  <c r="F187" i="44" s="1"/>
  <c r="F188" i="44" s="1"/>
  <c r="F189" i="44" s="1"/>
  <c r="F190" i="44" s="1"/>
  <c r="F191" i="44" s="1"/>
  <c r="F192" i="44" s="1"/>
  <c r="F193" i="44" s="1"/>
  <c r="F194" i="44" s="1"/>
  <c r="F195" i="44" s="1"/>
  <c r="F196" i="44" s="1"/>
  <c r="F197" i="44" s="1"/>
  <c r="F198" i="44" s="1"/>
  <c r="F199" i="44" s="1"/>
  <c r="F200" i="44" s="1"/>
  <c r="F201" i="44" s="1"/>
  <c r="F202" i="44" s="1"/>
  <c r="F203" i="44" s="1"/>
  <c r="F204" i="44" s="1"/>
  <c r="F205" i="44" s="1"/>
  <c r="F206" i="44" s="1"/>
  <c r="F207" i="44" s="1"/>
  <c r="F208" i="44" s="1"/>
  <c r="F209" i="44" s="1"/>
  <c r="F210" i="44" s="1"/>
  <c r="F211" i="44" s="1"/>
  <c r="F212" i="44" s="1"/>
  <c r="F213" i="44" s="1"/>
  <c r="F214" i="44" s="1"/>
  <c r="F215" i="44" s="1"/>
  <c r="F216" i="44" s="1"/>
  <c r="F217" i="44" s="1"/>
  <c r="F218" i="44" s="1"/>
  <c r="F219" i="44" s="1"/>
  <c r="F220" i="44" s="1"/>
  <c r="F221" i="44" s="1"/>
  <c r="F222" i="44" s="1"/>
  <c r="F223" i="44" s="1"/>
  <c r="F224" i="44" s="1"/>
  <c r="F225" i="44" s="1"/>
  <c r="F226" i="44" s="1"/>
  <c r="E210" i="44"/>
  <c r="E211" i="44" s="1"/>
  <c r="E212" i="44" s="1"/>
  <c r="E213" i="44" s="1"/>
  <c r="E214" i="44" s="1"/>
  <c r="E215" i="44" s="1"/>
  <c r="E216" i="44" s="1"/>
  <c r="E217" i="44" s="1"/>
  <c r="E218" i="44" s="1"/>
  <c r="E219" i="44" s="1"/>
  <c r="E220" i="44" s="1"/>
  <c r="E221" i="44" s="1"/>
  <c r="E222" i="44" s="1"/>
  <c r="E223" i="44" s="1"/>
  <c r="E224" i="44" s="1"/>
  <c r="E225" i="44" s="1"/>
  <c r="E226" i="44" s="1"/>
  <c r="D5" i="1"/>
  <c r="G5" i="1" s="1"/>
  <c r="F210" i="22"/>
  <c r="F211" i="22" s="1"/>
  <c r="F212" i="22" s="1"/>
  <c r="F213" i="22" s="1"/>
  <c r="F214" i="22" s="1"/>
  <c r="F215" i="22" s="1"/>
  <c r="F216" i="22" s="1"/>
  <c r="F217" i="22" s="1"/>
  <c r="F218" i="22" s="1"/>
  <c r="F219" i="22" s="1"/>
  <c r="F220" i="22" s="1"/>
  <c r="F221" i="22" s="1"/>
  <c r="F222" i="22" s="1"/>
  <c r="F223" i="22" s="1"/>
  <c r="F224" i="22" s="1"/>
  <c r="F225" i="22" s="1"/>
  <c r="F226" i="22" s="1"/>
  <c r="E24" i="1"/>
  <c r="E210" i="22"/>
  <c r="E211" i="22" s="1"/>
  <c r="E212" i="22" s="1"/>
  <c r="E213" i="22" s="1"/>
  <c r="E214" i="22" s="1"/>
  <c r="E215" i="22" s="1"/>
  <c r="E216" i="22" s="1"/>
  <c r="E217" i="22" s="1"/>
  <c r="E218" i="22" s="1"/>
  <c r="E219" i="22" s="1"/>
  <c r="E220" i="22" s="1"/>
  <c r="E221" i="22" s="1"/>
  <c r="E222" i="22" s="1"/>
  <c r="E223" i="22" s="1"/>
  <c r="E224" i="22" s="1"/>
  <c r="E225" i="22" s="1"/>
  <c r="E226" i="22" s="1"/>
  <c r="D24" i="1"/>
  <c r="G24" i="1" s="1"/>
  <c r="F215" i="28"/>
  <c r="F216" i="28" s="1"/>
  <c r="F217" i="28" s="1"/>
  <c r="F218" i="28" s="1"/>
  <c r="F219" i="28" s="1"/>
  <c r="F220" i="28" s="1"/>
  <c r="F221" i="28" s="1"/>
  <c r="F222" i="28" s="1"/>
  <c r="F223" i="28" s="1"/>
  <c r="F224" i="28" s="1"/>
  <c r="F225" i="28" s="1"/>
  <c r="F226" i="28" s="1"/>
  <c r="F227" i="28" s="1"/>
  <c r="F228" i="28" s="1"/>
  <c r="F229" i="28" s="1"/>
  <c r="F230" i="28" s="1"/>
  <c r="F231" i="28" s="1"/>
  <c r="E15" i="1"/>
  <c r="D15" i="1"/>
  <c r="G15" i="1" s="1"/>
  <c r="E215" i="28"/>
  <c r="E216" i="28" s="1"/>
  <c r="E217" i="28" s="1"/>
  <c r="E218" i="28" s="1"/>
  <c r="E219" i="28" s="1"/>
  <c r="E220" i="28" s="1"/>
  <c r="E221" i="28" s="1"/>
  <c r="E222" i="28" s="1"/>
  <c r="E223" i="28" s="1"/>
  <c r="E224" i="28" s="1"/>
  <c r="E225" i="28" s="1"/>
  <c r="E226" i="28" s="1"/>
  <c r="E227" i="28" s="1"/>
  <c r="E228" i="28" s="1"/>
  <c r="E229" i="28" s="1"/>
  <c r="E230" i="28" s="1"/>
  <c r="E231" i="28" s="1"/>
  <c r="F209" i="29"/>
  <c r="F210" i="29" s="1"/>
  <c r="F211" i="29" s="1"/>
  <c r="F212" i="29" s="1"/>
  <c r="F213" i="29" s="1"/>
  <c r="F214" i="29" s="1"/>
  <c r="F215" i="29" s="1"/>
  <c r="F216" i="29" s="1"/>
  <c r="F217" i="29" s="1"/>
  <c r="F218" i="29" s="1"/>
  <c r="F219" i="29" s="1"/>
  <c r="F220" i="29" s="1"/>
  <c r="F221" i="29" s="1"/>
  <c r="F222" i="29" s="1"/>
  <c r="F223" i="29" s="1"/>
  <c r="F224" i="29" s="1"/>
  <c r="F225" i="29" s="1"/>
  <c r="E19" i="1"/>
  <c r="E99" i="29"/>
  <c r="E100" i="29" s="1"/>
  <c r="E101" i="29" s="1"/>
  <c r="E102" i="29" s="1"/>
  <c r="E103" i="29" s="1"/>
  <c r="E104" i="29" s="1"/>
  <c r="E105" i="29" s="1"/>
  <c r="E106" i="29" s="1"/>
  <c r="E107" i="29" s="1"/>
  <c r="E108" i="29" s="1"/>
  <c r="E109" i="29" s="1"/>
  <c r="E110" i="29" s="1"/>
  <c r="E111" i="29" s="1"/>
  <c r="E112" i="29" s="1"/>
  <c r="E113" i="29" s="1"/>
  <c r="E114" i="29" s="1"/>
  <c r="E115" i="29" s="1"/>
  <c r="E116" i="29" s="1"/>
  <c r="E117" i="29" s="1"/>
  <c r="E118" i="29" s="1"/>
  <c r="E119" i="29" s="1"/>
  <c r="E120" i="29" s="1"/>
  <c r="E121" i="29" s="1"/>
  <c r="E122" i="29" s="1"/>
  <c r="E123" i="29" s="1"/>
  <c r="E124" i="29" s="1"/>
  <c r="E125" i="29" s="1"/>
  <c r="E126" i="29" s="1"/>
  <c r="E127" i="29" s="1"/>
  <c r="E128" i="29" s="1"/>
  <c r="E129" i="29" s="1"/>
  <c r="E130" i="29" s="1"/>
  <c r="E131" i="29" s="1"/>
  <c r="E132" i="29" s="1"/>
  <c r="E133" i="29" s="1"/>
  <c r="E134" i="29" s="1"/>
  <c r="E135" i="29" s="1"/>
  <c r="E136" i="29" s="1"/>
  <c r="E137" i="29" s="1"/>
  <c r="E138" i="29" s="1"/>
  <c r="E139" i="29" s="1"/>
  <c r="E140" i="29" s="1"/>
  <c r="E141" i="29" s="1"/>
  <c r="E142" i="29" s="1"/>
  <c r="E143" i="29" s="1"/>
  <c r="E144" i="29" s="1"/>
  <c r="E145" i="29" s="1"/>
  <c r="E146" i="29" s="1"/>
  <c r="E147" i="29" s="1"/>
  <c r="E148" i="29" s="1"/>
  <c r="E149" i="29" s="1"/>
  <c r="E150" i="29" s="1"/>
  <c r="E151" i="29" s="1"/>
  <c r="E152" i="29" s="1"/>
  <c r="E153" i="29" s="1"/>
  <c r="E154" i="29" s="1"/>
  <c r="E155" i="29" s="1"/>
  <c r="E156" i="29" s="1"/>
  <c r="E157" i="29" s="1"/>
  <c r="E158" i="29" s="1"/>
  <c r="E159" i="29" s="1"/>
  <c r="E160" i="29" s="1"/>
  <c r="E161" i="29" s="1"/>
  <c r="E162" i="29" s="1"/>
  <c r="E163" i="29" s="1"/>
  <c r="E164" i="29" s="1"/>
  <c r="E165" i="29" s="1"/>
  <c r="E166" i="29" s="1"/>
  <c r="E167" i="29" s="1"/>
  <c r="E168" i="29" s="1"/>
  <c r="E169" i="29" s="1"/>
  <c r="E170" i="29" s="1"/>
  <c r="E171" i="29" s="1"/>
  <c r="E172" i="29" s="1"/>
  <c r="E173" i="29" s="1"/>
  <c r="E174" i="29" s="1"/>
  <c r="E175" i="29" s="1"/>
  <c r="E176" i="29" s="1"/>
  <c r="E177" i="29" s="1"/>
  <c r="E178" i="29" s="1"/>
  <c r="E179" i="29" s="1"/>
  <c r="E180" i="29" s="1"/>
  <c r="E181" i="29" s="1"/>
  <c r="E182" i="29" s="1"/>
  <c r="E183" i="29" s="1"/>
  <c r="E184" i="29" s="1"/>
  <c r="E185" i="29" s="1"/>
  <c r="E186" i="29" s="1"/>
  <c r="E187" i="29" s="1"/>
  <c r="E188" i="29" s="1"/>
  <c r="E189" i="29" s="1"/>
  <c r="E190" i="29" s="1"/>
  <c r="E191" i="29" s="1"/>
  <c r="E192" i="29" s="1"/>
  <c r="E193" i="29" s="1"/>
  <c r="E194" i="29" s="1"/>
  <c r="E195" i="29" s="1"/>
  <c r="E196" i="29" s="1"/>
  <c r="E197" i="29" s="1"/>
  <c r="E198" i="29" s="1"/>
  <c r="E199" i="29" s="1"/>
  <c r="E200" i="29" s="1"/>
  <c r="E201" i="29" s="1"/>
  <c r="E202" i="29" s="1"/>
  <c r="E203" i="29" s="1"/>
  <c r="E204" i="29" s="1"/>
  <c r="E205" i="29" s="1"/>
  <c r="E206" i="29" s="1"/>
  <c r="E207" i="29" s="1"/>
  <c r="E208" i="29" s="1"/>
  <c r="E209" i="29" s="1"/>
  <c r="E210" i="29" s="1"/>
  <c r="E211" i="29" s="1"/>
  <c r="E212" i="29" s="1"/>
  <c r="E213" i="29" s="1"/>
  <c r="E214" i="29" s="1"/>
  <c r="E215" i="29" s="1"/>
  <c r="E216" i="29" s="1"/>
  <c r="E217" i="29" s="1"/>
  <c r="E218" i="29" s="1"/>
  <c r="E219" i="29" s="1"/>
  <c r="E220" i="29" s="1"/>
  <c r="E221" i="29" s="1"/>
  <c r="E222" i="29" s="1"/>
  <c r="E223" i="29" s="1"/>
  <c r="E224" i="29" s="1"/>
  <c r="E225" i="29" s="1"/>
  <c r="D19" i="1"/>
  <c r="G19" i="1" s="1"/>
  <c r="E217" i="24"/>
  <c r="E218" i="24" s="1"/>
  <c r="E219" i="24" s="1"/>
  <c r="E220" i="24" s="1"/>
  <c r="E221" i="24" s="1"/>
  <c r="E222" i="24" s="1"/>
  <c r="E223" i="24" s="1"/>
  <c r="E224" i="24" s="1"/>
  <c r="E225" i="24" s="1"/>
  <c r="E226" i="24" s="1"/>
  <c r="E227" i="24" s="1"/>
  <c r="E228" i="24" s="1"/>
  <c r="E229" i="24" s="1"/>
  <c r="E230" i="24" s="1"/>
  <c r="E231" i="24" s="1"/>
  <c r="E232" i="24" s="1"/>
  <c r="E233" i="24" s="1"/>
  <c r="D30" i="1"/>
  <c r="G30" i="1" s="1"/>
  <c r="F210" i="20"/>
  <c r="F211" i="20" s="1"/>
  <c r="F212" i="20" s="1"/>
  <c r="F213" i="20" s="1"/>
  <c r="F214" i="20" s="1"/>
  <c r="F215" i="20" s="1"/>
  <c r="F216" i="20" s="1"/>
  <c r="F217" i="20" s="1"/>
  <c r="F218" i="20" s="1"/>
  <c r="F219" i="20" s="1"/>
  <c r="F220" i="20" s="1"/>
  <c r="F221" i="20" s="1"/>
  <c r="F222" i="20" s="1"/>
  <c r="F223" i="20" s="1"/>
  <c r="F224" i="20" s="1"/>
  <c r="F225" i="20" s="1"/>
  <c r="F226" i="20" s="1"/>
  <c r="E21" i="1"/>
  <c r="E210" i="20"/>
  <c r="E211" i="20" s="1"/>
  <c r="E212" i="20" s="1"/>
  <c r="E213" i="20" s="1"/>
  <c r="E214" i="20" s="1"/>
  <c r="E215" i="20" s="1"/>
  <c r="E216" i="20" s="1"/>
  <c r="E217" i="20" s="1"/>
  <c r="E218" i="20" s="1"/>
  <c r="E219" i="20" s="1"/>
  <c r="E220" i="20" s="1"/>
  <c r="E221" i="20" s="1"/>
  <c r="E222" i="20" s="1"/>
  <c r="E223" i="20" s="1"/>
  <c r="E224" i="20" s="1"/>
  <c r="E225" i="20" s="1"/>
  <c r="E226" i="20" s="1"/>
  <c r="D21" i="1"/>
  <c r="G21" i="1" s="1"/>
  <c r="F210" i="33"/>
  <c r="F211" i="33" s="1"/>
  <c r="F212" i="33" s="1"/>
  <c r="F213" i="33" s="1"/>
  <c r="F214" i="33" s="1"/>
  <c r="F215" i="33" s="1"/>
  <c r="F216" i="33" s="1"/>
  <c r="F217" i="33" s="1"/>
  <c r="F218" i="33" s="1"/>
  <c r="F219" i="33" s="1"/>
  <c r="F220" i="33" s="1"/>
  <c r="F221" i="33" s="1"/>
  <c r="F222" i="33" s="1"/>
  <c r="F223" i="33" s="1"/>
  <c r="F224" i="33" s="1"/>
  <c r="F225" i="33" s="1"/>
  <c r="F226" i="33" s="1"/>
  <c r="E9" i="1"/>
  <c r="E210" i="33"/>
  <c r="E211" i="33" s="1"/>
  <c r="E212" i="33" s="1"/>
  <c r="E213" i="33" s="1"/>
  <c r="E214" i="33" s="1"/>
  <c r="E215" i="33" s="1"/>
  <c r="E216" i="33" s="1"/>
  <c r="E217" i="33" s="1"/>
  <c r="E218" i="33" s="1"/>
  <c r="E219" i="33" s="1"/>
  <c r="E220" i="33" s="1"/>
  <c r="E221" i="33" s="1"/>
  <c r="E222" i="33" s="1"/>
  <c r="E223" i="33" s="1"/>
  <c r="E224" i="33" s="1"/>
  <c r="E225" i="33" s="1"/>
  <c r="E226" i="33" s="1"/>
  <c r="D9" i="1"/>
  <c r="G9" i="1" s="1"/>
  <c r="E13" i="1"/>
  <c r="F157" i="62"/>
  <c r="F158" i="62" s="1"/>
  <c r="F159" i="62" s="1"/>
  <c r="F160" i="62" s="1"/>
  <c r="F161" i="62" s="1"/>
  <c r="F162" i="62" s="1"/>
  <c r="F163" i="62" s="1"/>
  <c r="F164" i="62" s="1"/>
  <c r="F165" i="62" s="1"/>
  <c r="F166" i="62" s="1"/>
  <c r="F167" i="62" s="1"/>
  <c r="F168" i="62" s="1"/>
  <c r="F169" i="62" s="1"/>
  <c r="F170" i="62" s="1"/>
  <c r="F171" i="62" s="1"/>
  <c r="F172" i="62" s="1"/>
  <c r="F173" i="62" s="1"/>
  <c r="F174" i="62" s="1"/>
  <c r="F175" i="62" s="1"/>
  <c r="F176" i="62" s="1"/>
  <c r="F177" i="62" s="1"/>
  <c r="F178" i="62" s="1"/>
  <c r="F179" i="62" s="1"/>
  <c r="F180" i="62" s="1"/>
  <c r="F181" i="62" s="1"/>
  <c r="F182" i="62" s="1"/>
  <c r="F183" i="62" s="1"/>
  <c r="F184" i="62" s="1"/>
  <c r="F185" i="62" s="1"/>
  <c r="F186" i="62" s="1"/>
  <c r="F187" i="62" s="1"/>
  <c r="F188" i="62" s="1"/>
  <c r="F189" i="62" s="1"/>
  <c r="F190" i="62" s="1"/>
  <c r="F191" i="62" s="1"/>
  <c r="F192" i="62" s="1"/>
  <c r="F193" i="62" s="1"/>
  <c r="F194" i="62" s="1"/>
  <c r="F195" i="62" s="1"/>
  <c r="F196" i="62" s="1"/>
  <c r="F197" i="62" s="1"/>
  <c r="F198" i="62" s="1"/>
  <c r="F199" i="62" s="1"/>
  <c r="F200" i="62" s="1"/>
  <c r="F201" i="62" s="1"/>
  <c r="F202" i="62" s="1"/>
  <c r="F203" i="62" s="1"/>
  <c r="F204" i="62" s="1"/>
  <c r="F205" i="62" s="1"/>
  <c r="F206" i="62" s="1"/>
  <c r="F207" i="62" s="1"/>
  <c r="F208" i="62" s="1"/>
  <c r="F209" i="62" s="1"/>
  <c r="F210" i="62" s="1"/>
  <c r="F211" i="62" s="1"/>
  <c r="F212" i="62" s="1"/>
  <c r="F213" i="62" s="1"/>
  <c r="F214" i="62" s="1"/>
  <c r="F215" i="62" s="1"/>
  <c r="F216" i="62" s="1"/>
  <c r="F217" i="62" s="1"/>
  <c r="F218" i="62" s="1"/>
  <c r="F219" i="62" s="1"/>
  <c r="F220" i="62" s="1"/>
  <c r="F221" i="62" s="1"/>
  <c r="F222" i="62" s="1"/>
  <c r="F223" i="62" s="1"/>
  <c r="F224" i="62" s="1"/>
  <c r="F225" i="62" s="1"/>
  <c r="F226" i="62" s="1"/>
  <c r="E157" i="62"/>
  <c r="E158" i="62" s="1"/>
  <c r="E159" i="62" s="1"/>
  <c r="E160" i="62" s="1"/>
  <c r="E161" i="62" s="1"/>
  <c r="E162" i="62" s="1"/>
  <c r="E163" i="62" s="1"/>
  <c r="E164" i="62" s="1"/>
  <c r="E165" i="62" s="1"/>
  <c r="E166" i="62" s="1"/>
  <c r="E167" i="62" s="1"/>
  <c r="E168" i="62" s="1"/>
  <c r="E169" i="62" s="1"/>
  <c r="E170" i="62" s="1"/>
  <c r="E171" i="62" s="1"/>
  <c r="E172" i="62" s="1"/>
  <c r="E173" i="62" s="1"/>
  <c r="E174" i="62" s="1"/>
  <c r="E175" i="62" s="1"/>
  <c r="E176" i="62" s="1"/>
  <c r="E177" i="62" s="1"/>
  <c r="E178" i="62" s="1"/>
  <c r="E179" i="62" s="1"/>
  <c r="E180" i="62" s="1"/>
  <c r="E181" i="62" s="1"/>
  <c r="E182" i="62" s="1"/>
  <c r="E183" i="62" s="1"/>
  <c r="E184" i="62" s="1"/>
  <c r="E185" i="62" s="1"/>
  <c r="E186" i="62" s="1"/>
  <c r="E187" i="62" s="1"/>
  <c r="E188" i="62" s="1"/>
  <c r="E189" i="62" s="1"/>
  <c r="E190" i="62" s="1"/>
  <c r="E191" i="62" s="1"/>
  <c r="E192" i="62" s="1"/>
  <c r="E193" i="62" s="1"/>
  <c r="E194" i="62" s="1"/>
  <c r="E195" i="62" s="1"/>
  <c r="E196" i="62" s="1"/>
  <c r="E197" i="62" s="1"/>
  <c r="E198" i="62" s="1"/>
  <c r="E199" i="62" s="1"/>
  <c r="E200" i="62" s="1"/>
  <c r="E201" i="62" s="1"/>
  <c r="E202" i="62" s="1"/>
  <c r="E203" i="62" s="1"/>
  <c r="E204" i="62" s="1"/>
  <c r="E205" i="62" s="1"/>
  <c r="E206" i="62" s="1"/>
  <c r="E207" i="62" s="1"/>
  <c r="E208" i="62" s="1"/>
  <c r="E209" i="62" s="1"/>
  <c r="E210" i="62" s="1"/>
  <c r="E211" i="62" s="1"/>
  <c r="E212" i="62" s="1"/>
  <c r="E213" i="62" s="1"/>
  <c r="E214" i="62" s="1"/>
  <c r="E215" i="62" s="1"/>
  <c r="E216" i="62" s="1"/>
  <c r="E217" i="62" s="1"/>
  <c r="E218" i="62" s="1"/>
  <c r="E219" i="62" s="1"/>
  <c r="E220" i="62" s="1"/>
  <c r="E221" i="62" s="1"/>
  <c r="E222" i="62" s="1"/>
  <c r="E223" i="62" s="1"/>
  <c r="E224" i="62" s="1"/>
  <c r="E225" i="62" s="1"/>
  <c r="E226" i="62" s="1"/>
  <c r="D13" i="1"/>
  <c r="G13" i="1" s="1"/>
  <c r="F210" i="18"/>
  <c r="F211" i="18" s="1"/>
  <c r="F212" i="18" s="1"/>
  <c r="F213" i="18" s="1"/>
  <c r="F214" i="18" s="1"/>
  <c r="F215" i="18" s="1"/>
  <c r="F216" i="18" s="1"/>
  <c r="F217" i="18" s="1"/>
  <c r="F218" i="18" s="1"/>
  <c r="F219" i="18" s="1"/>
  <c r="F220" i="18" s="1"/>
  <c r="F221" i="18" s="1"/>
  <c r="F222" i="18" s="1"/>
  <c r="F223" i="18" s="1"/>
  <c r="F224" i="18" s="1"/>
  <c r="F225" i="18" s="1"/>
  <c r="F226" i="18" s="1"/>
  <c r="E22" i="1"/>
  <c r="E210" i="18"/>
  <c r="E211" i="18" s="1"/>
  <c r="E212" i="18" s="1"/>
  <c r="E213" i="18" s="1"/>
  <c r="E214" i="18" s="1"/>
  <c r="E215" i="18" s="1"/>
  <c r="E216" i="18" s="1"/>
  <c r="E217" i="18" s="1"/>
  <c r="E218" i="18" s="1"/>
  <c r="E219" i="18" s="1"/>
  <c r="E220" i="18" s="1"/>
  <c r="E221" i="18" s="1"/>
  <c r="E222" i="18" s="1"/>
  <c r="E223" i="18" s="1"/>
  <c r="E224" i="18" s="1"/>
  <c r="E225" i="18" s="1"/>
  <c r="E226" i="18" s="1"/>
  <c r="D22" i="1"/>
  <c r="G22" i="1" s="1"/>
  <c r="F217" i="24"/>
  <c r="F218" i="24" s="1"/>
  <c r="F219" i="24" s="1"/>
  <c r="F220" i="24" s="1"/>
  <c r="F221" i="24" s="1"/>
  <c r="F222" i="24" s="1"/>
  <c r="F223" i="24" s="1"/>
  <c r="F224" i="24" s="1"/>
  <c r="F225" i="24" s="1"/>
  <c r="F226" i="24" s="1"/>
  <c r="F227" i="24" s="1"/>
  <c r="F228" i="24" s="1"/>
  <c r="F229" i="24" s="1"/>
  <c r="F230" i="24" s="1"/>
  <c r="F231" i="24" s="1"/>
  <c r="F232" i="24" s="1"/>
  <c r="F233" i="24" s="1"/>
  <c r="E30" i="1"/>
  <c r="E26" i="1"/>
  <c r="F34" i="58"/>
  <c r="F35" i="58" s="1"/>
  <c r="F36" i="58" s="1"/>
  <c r="F37" i="58" s="1"/>
  <c r="F38" i="58" s="1"/>
  <c r="F39" i="58" s="1"/>
  <c r="F40" i="58" s="1"/>
  <c r="F41" i="58" s="1"/>
  <c r="F42" i="58" s="1"/>
  <c r="F43" i="58" s="1"/>
  <c r="F44" i="58" s="1"/>
  <c r="F45" i="58" s="1"/>
  <c r="F46" i="58" s="1"/>
  <c r="F47" i="58" s="1"/>
  <c r="F48" i="58" s="1"/>
  <c r="F49" i="58" s="1"/>
  <c r="F50" i="58" s="1"/>
  <c r="F51" i="58" s="1"/>
  <c r="F52" i="58" s="1"/>
  <c r="F53" i="58" s="1"/>
  <c r="F54" i="58" s="1"/>
  <c r="F55" i="58" s="1"/>
  <c r="F56" i="58" s="1"/>
  <c r="F57" i="58" s="1"/>
  <c r="F58" i="58" s="1"/>
  <c r="F59" i="58" s="1"/>
  <c r="F60" i="58" s="1"/>
  <c r="F61" i="58" s="1"/>
  <c r="F62" i="58" s="1"/>
  <c r="F63" i="58" s="1"/>
  <c r="F64" i="58" s="1"/>
  <c r="F65" i="58" s="1"/>
  <c r="F66" i="58" s="1"/>
  <c r="F67" i="58" s="1"/>
  <c r="F68" i="58" s="1"/>
  <c r="F69" i="58" s="1"/>
  <c r="F70" i="58" s="1"/>
  <c r="F71" i="58" s="1"/>
  <c r="F72" i="58" s="1"/>
  <c r="F73" i="58" s="1"/>
  <c r="F74" i="58" s="1"/>
  <c r="F75" i="58" s="1"/>
  <c r="F76" i="58" s="1"/>
  <c r="F77" i="58" s="1"/>
  <c r="F78" i="58" s="1"/>
  <c r="F79" i="58" s="1"/>
  <c r="F80" i="58" s="1"/>
  <c r="F81" i="58" s="1"/>
  <c r="F82" i="58" s="1"/>
  <c r="F83" i="58" s="1"/>
  <c r="F84" i="58" s="1"/>
  <c r="F85" i="58" s="1"/>
  <c r="F86" i="58" s="1"/>
  <c r="F87" i="58" s="1"/>
  <c r="F88" i="58" s="1"/>
  <c r="F89" i="58" s="1"/>
  <c r="F90" i="58" s="1"/>
  <c r="F91" i="58" s="1"/>
  <c r="F92" i="58" s="1"/>
  <c r="F93" i="58" s="1"/>
  <c r="F94" i="58" s="1"/>
  <c r="F95" i="58" s="1"/>
  <c r="F96" i="58" s="1"/>
  <c r="F97" i="58" s="1"/>
  <c r="F98" i="58" s="1"/>
  <c r="F99" i="58" s="1"/>
  <c r="F100" i="58" s="1"/>
  <c r="F101" i="58" s="1"/>
  <c r="F102" i="58" s="1"/>
  <c r="F103" i="58" s="1"/>
  <c r="F104" i="58" s="1"/>
  <c r="F105" i="58" s="1"/>
  <c r="F106" i="58" s="1"/>
  <c r="F107" i="58" s="1"/>
  <c r="F108" i="58" s="1"/>
  <c r="F109" i="58" s="1"/>
  <c r="F110" i="58" s="1"/>
  <c r="F111" i="58" s="1"/>
  <c r="F112" i="58" s="1"/>
  <c r="F113" i="58" s="1"/>
  <c r="F114" i="58" s="1"/>
  <c r="F115" i="58" s="1"/>
  <c r="F116" i="58" s="1"/>
  <c r="F117" i="58" s="1"/>
  <c r="F118" i="58" s="1"/>
  <c r="F119" i="58" s="1"/>
  <c r="F120" i="58" s="1"/>
  <c r="F121" i="58" s="1"/>
  <c r="F122" i="58" s="1"/>
  <c r="F123" i="58" s="1"/>
  <c r="F124" i="58" s="1"/>
  <c r="F125" i="58" s="1"/>
  <c r="F126" i="58" s="1"/>
  <c r="F127" i="58" s="1"/>
  <c r="F128" i="58" s="1"/>
  <c r="F129" i="58" s="1"/>
  <c r="F130" i="58" s="1"/>
  <c r="F131" i="58" s="1"/>
  <c r="F132" i="58" s="1"/>
  <c r="F133" i="58" s="1"/>
  <c r="F134" i="58" s="1"/>
  <c r="F135" i="58" s="1"/>
  <c r="F136" i="58" s="1"/>
  <c r="F137" i="58" s="1"/>
  <c r="F138" i="58" s="1"/>
  <c r="F139" i="58" s="1"/>
  <c r="F140" i="58" s="1"/>
  <c r="F141" i="58" s="1"/>
  <c r="F142" i="58" s="1"/>
  <c r="F143" i="58" s="1"/>
  <c r="F144" i="58" s="1"/>
  <c r="F145" i="58" s="1"/>
  <c r="F146" i="58" s="1"/>
  <c r="F147" i="58" s="1"/>
  <c r="F148" i="58" s="1"/>
  <c r="F149" i="58" s="1"/>
  <c r="F150" i="58" s="1"/>
  <c r="F151" i="58" s="1"/>
  <c r="F152" i="58" s="1"/>
  <c r="F153" i="58" s="1"/>
  <c r="F154" i="58" s="1"/>
  <c r="F155" i="58" s="1"/>
  <c r="F156" i="58" s="1"/>
  <c r="F157" i="58" s="1"/>
  <c r="F158" i="58" s="1"/>
  <c r="F159" i="58" s="1"/>
  <c r="F160" i="58" s="1"/>
  <c r="F161" i="58" s="1"/>
  <c r="F162" i="58" s="1"/>
  <c r="F163" i="58" s="1"/>
  <c r="F164" i="58" s="1"/>
  <c r="F165" i="58" s="1"/>
  <c r="F166" i="58" s="1"/>
  <c r="F167" i="58" s="1"/>
  <c r="F168" i="58" s="1"/>
  <c r="F169" i="58" s="1"/>
  <c r="F170" i="58" s="1"/>
  <c r="F171" i="58" s="1"/>
  <c r="F172" i="58" s="1"/>
  <c r="F173" i="58" s="1"/>
  <c r="F174" i="58" s="1"/>
  <c r="F175" i="58" s="1"/>
  <c r="F176" i="58" s="1"/>
  <c r="F177" i="58" s="1"/>
  <c r="F178" i="58" s="1"/>
  <c r="F179" i="58" s="1"/>
  <c r="F180" i="58" s="1"/>
  <c r="F181" i="58" s="1"/>
  <c r="F182" i="58" s="1"/>
  <c r="F183" i="58" s="1"/>
  <c r="F184" i="58" s="1"/>
  <c r="F185" i="58" s="1"/>
  <c r="F186" i="58" s="1"/>
  <c r="F187" i="58" s="1"/>
  <c r="F188" i="58" s="1"/>
  <c r="F189" i="58" s="1"/>
  <c r="F190" i="58" s="1"/>
  <c r="F191" i="58" s="1"/>
  <c r="F192" i="58" s="1"/>
  <c r="F193" i="58" s="1"/>
  <c r="F194" i="58" s="1"/>
  <c r="F195" i="58" s="1"/>
  <c r="F196" i="58" s="1"/>
  <c r="F197" i="58" s="1"/>
  <c r="F198" i="58" s="1"/>
  <c r="F199" i="58" s="1"/>
  <c r="F200" i="58" s="1"/>
  <c r="F201" i="58" s="1"/>
  <c r="F202" i="58" s="1"/>
  <c r="F203" i="58" s="1"/>
  <c r="F204" i="58" s="1"/>
  <c r="F205" i="58" s="1"/>
  <c r="F206" i="58" s="1"/>
  <c r="F207" i="58" s="1"/>
  <c r="F208" i="58" s="1"/>
  <c r="F209" i="58" s="1"/>
  <c r="F210" i="58" s="1"/>
  <c r="F211" i="58" s="1"/>
  <c r="F212" i="58" s="1"/>
  <c r="F213" i="58" s="1"/>
  <c r="F214" i="58" s="1"/>
  <c r="F215" i="58" s="1"/>
  <c r="F216" i="58" s="1"/>
  <c r="F217" i="58" s="1"/>
  <c r="F218" i="58" s="1"/>
  <c r="F219" i="58" s="1"/>
  <c r="F220" i="58" s="1"/>
  <c r="F221" i="58" s="1"/>
  <c r="F222" i="58" s="1"/>
  <c r="F223" i="58" s="1"/>
  <c r="F224" i="58" s="1"/>
  <c r="F225" i="58" s="1"/>
  <c r="F226" i="58" s="1"/>
  <c r="E33" i="58"/>
  <c r="E34" i="58" s="1"/>
  <c r="E35" i="58" s="1"/>
  <c r="E36" i="58" s="1"/>
  <c r="E37" i="58" s="1"/>
  <c r="E38" i="58" s="1"/>
  <c r="E39" i="58" s="1"/>
  <c r="E40" i="58" s="1"/>
  <c r="E41" i="58" s="1"/>
  <c r="E42" i="58" s="1"/>
  <c r="E43" i="58" s="1"/>
  <c r="E44" i="58" s="1"/>
  <c r="E45" i="58" s="1"/>
  <c r="E46" i="58" s="1"/>
  <c r="E47" i="58" s="1"/>
  <c r="E48" i="58" s="1"/>
  <c r="E49" i="58" s="1"/>
  <c r="E50" i="58" s="1"/>
  <c r="E51" i="58" s="1"/>
  <c r="E52" i="58" s="1"/>
  <c r="E53" i="58" s="1"/>
  <c r="E54" i="58" s="1"/>
  <c r="E55" i="58" s="1"/>
  <c r="E56" i="58" s="1"/>
  <c r="E57" i="58" s="1"/>
  <c r="E58" i="58" s="1"/>
  <c r="E59" i="58" s="1"/>
  <c r="E60" i="58" s="1"/>
  <c r="E61" i="58" s="1"/>
  <c r="E62" i="58" s="1"/>
  <c r="E63" i="58" s="1"/>
  <c r="E64" i="58" s="1"/>
  <c r="E65" i="58" s="1"/>
  <c r="E66" i="58" s="1"/>
  <c r="E67" i="58" s="1"/>
  <c r="E68" i="58" s="1"/>
  <c r="E69" i="58" s="1"/>
  <c r="E70" i="58" s="1"/>
  <c r="E71" i="58" s="1"/>
  <c r="E72" i="58" s="1"/>
  <c r="E73" i="58" s="1"/>
  <c r="E74" i="58" s="1"/>
  <c r="E75" i="58" s="1"/>
  <c r="E76" i="58" s="1"/>
  <c r="E77" i="58" s="1"/>
  <c r="E78" i="58" s="1"/>
  <c r="E79" i="58" s="1"/>
  <c r="E80" i="58" s="1"/>
  <c r="E81" i="58" s="1"/>
  <c r="E82" i="58" s="1"/>
  <c r="E83" i="58" s="1"/>
  <c r="E84" i="58" s="1"/>
  <c r="E85" i="58" s="1"/>
  <c r="E86" i="58" s="1"/>
  <c r="E87" i="58" s="1"/>
  <c r="E88" i="58" s="1"/>
  <c r="E89" i="58" s="1"/>
  <c r="E90" i="58" s="1"/>
  <c r="E91" i="58" s="1"/>
  <c r="E92" i="58" s="1"/>
  <c r="E93" i="58" s="1"/>
  <c r="E94" i="58" s="1"/>
  <c r="E95" i="58" s="1"/>
  <c r="E96" i="58" s="1"/>
  <c r="E97" i="58" s="1"/>
  <c r="E98" i="58" s="1"/>
  <c r="E99" i="58" s="1"/>
  <c r="E100" i="58" s="1"/>
  <c r="E101" i="58" s="1"/>
  <c r="E102" i="58" s="1"/>
  <c r="E103" i="58" s="1"/>
  <c r="E104" i="58" s="1"/>
  <c r="E105" i="58" s="1"/>
  <c r="E106" i="58" s="1"/>
  <c r="E107" i="58" s="1"/>
  <c r="E108" i="58" s="1"/>
  <c r="E109" i="58" s="1"/>
  <c r="E110" i="58" s="1"/>
  <c r="E111" i="58" s="1"/>
  <c r="E112" i="58" s="1"/>
  <c r="E113" i="58" s="1"/>
  <c r="E114" i="58" s="1"/>
  <c r="E115" i="58" s="1"/>
  <c r="E116" i="58" s="1"/>
  <c r="E117" i="58" s="1"/>
  <c r="E118" i="58" s="1"/>
  <c r="E119" i="58" s="1"/>
  <c r="E120" i="58" s="1"/>
  <c r="E121" i="58" s="1"/>
  <c r="E122" i="58" s="1"/>
  <c r="E123" i="58" s="1"/>
  <c r="E124" i="58" s="1"/>
  <c r="E125" i="58" s="1"/>
  <c r="E126" i="58" s="1"/>
  <c r="E127" i="58" s="1"/>
  <c r="E128" i="58" s="1"/>
  <c r="E129" i="58" s="1"/>
  <c r="E130" i="58" s="1"/>
  <c r="E131" i="58" s="1"/>
  <c r="E132" i="58" s="1"/>
  <c r="E133" i="58" s="1"/>
  <c r="E134" i="58" s="1"/>
  <c r="E135" i="58" s="1"/>
  <c r="E136" i="58" s="1"/>
  <c r="E137" i="58" s="1"/>
  <c r="E138" i="58" s="1"/>
  <c r="E139" i="58" s="1"/>
  <c r="E140" i="58" s="1"/>
  <c r="E141" i="58" s="1"/>
  <c r="E142" i="58" s="1"/>
  <c r="E143" i="58" s="1"/>
  <c r="E144" i="58" s="1"/>
  <c r="E145" i="58" s="1"/>
  <c r="E146" i="58" s="1"/>
  <c r="E147" i="58" s="1"/>
  <c r="E148" i="58" s="1"/>
  <c r="E149" i="58" s="1"/>
  <c r="E150" i="58" s="1"/>
  <c r="E151" i="58" s="1"/>
  <c r="E152" i="58" s="1"/>
  <c r="E153" i="58" s="1"/>
  <c r="E154" i="58" s="1"/>
  <c r="E155" i="58" s="1"/>
  <c r="E156" i="58" s="1"/>
  <c r="E157" i="58" s="1"/>
  <c r="E158" i="58" s="1"/>
  <c r="E159" i="58" s="1"/>
  <c r="E160" i="58" s="1"/>
  <c r="E161" i="58" s="1"/>
  <c r="E162" i="58" s="1"/>
  <c r="E163" i="58" s="1"/>
  <c r="E164" i="58" s="1"/>
  <c r="E165" i="58" s="1"/>
  <c r="E166" i="58" s="1"/>
  <c r="E167" i="58" s="1"/>
  <c r="E168" i="58" s="1"/>
  <c r="E169" i="58" s="1"/>
  <c r="E170" i="58" s="1"/>
  <c r="E171" i="58" s="1"/>
  <c r="E172" i="58" s="1"/>
  <c r="E173" i="58" s="1"/>
  <c r="E174" i="58" s="1"/>
  <c r="E175" i="58" s="1"/>
  <c r="E176" i="58" s="1"/>
  <c r="E177" i="58" s="1"/>
  <c r="E178" i="58" s="1"/>
  <c r="E179" i="58" s="1"/>
  <c r="E180" i="58" s="1"/>
  <c r="E181" i="58" s="1"/>
  <c r="E182" i="58" s="1"/>
  <c r="E183" i="58" s="1"/>
  <c r="E184" i="58" s="1"/>
  <c r="E185" i="58" s="1"/>
  <c r="E186" i="58" s="1"/>
  <c r="E187" i="58" s="1"/>
  <c r="E188" i="58" s="1"/>
  <c r="E189" i="58" s="1"/>
  <c r="E190" i="58" s="1"/>
  <c r="E191" i="58" s="1"/>
  <c r="E192" i="58" s="1"/>
  <c r="E193" i="58" s="1"/>
  <c r="E194" i="58" s="1"/>
  <c r="E195" i="58" s="1"/>
  <c r="E196" i="58" s="1"/>
  <c r="E197" i="58" s="1"/>
  <c r="E198" i="58" s="1"/>
  <c r="E199" i="58" s="1"/>
  <c r="E200" i="58" s="1"/>
  <c r="E201" i="58" s="1"/>
  <c r="E202" i="58" s="1"/>
  <c r="E203" i="58" s="1"/>
  <c r="E204" i="58" s="1"/>
  <c r="E205" i="58" s="1"/>
  <c r="E206" i="58" s="1"/>
  <c r="E207" i="58" s="1"/>
  <c r="E208" i="58" s="1"/>
  <c r="E209" i="58" s="1"/>
  <c r="E210" i="58" s="1"/>
  <c r="E211" i="58" s="1"/>
  <c r="E212" i="58" s="1"/>
  <c r="E213" i="58" s="1"/>
  <c r="E214" i="58" s="1"/>
  <c r="E215" i="58" s="1"/>
  <c r="E216" i="58" s="1"/>
  <c r="E217" i="58" s="1"/>
  <c r="E218" i="58" s="1"/>
  <c r="E219" i="58" s="1"/>
  <c r="E220" i="58" s="1"/>
  <c r="E221" i="58" s="1"/>
  <c r="E222" i="58" s="1"/>
  <c r="E223" i="58" s="1"/>
  <c r="E224" i="58" s="1"/>
  <c r="E225" i="58" s="1"/>
  <c r="E226" i="58" s="1"/>
  <c r="D26" i="1"/>
  <c r="G26" i="1" s="1"/>
  <c r="F109" i="56"/>
  <c r="F110" i="56" s="1"/>
  <c r="F111" i="56" s="1"/>
  <c r="F112" i="56" s="1"/>
  <c r="F113" i="56" s="1"/>
  <c r="F114" i="56" s="1"/>
  <c r="F115" i="56" s="1"/>
  <c r="F116" i="56" s="1"/>
  <c r="F117" i="56" s="1"/>
  <c r="F118" i="56" s="1"/>
  <c r="F119" i="56" s="1"/>
  <c r="F120" i="56" s="1"/>
  <c r="F121" i="56" s="1"/>
  <c r="F122" i="56" s="1"/>
  <c r="F123" i="56" s="1"/>
  <c r="F124" i="56" s="1"/>
  <c r="F125" i="56" s="1"/>
  <c r="F126" i="56" s="1"/>
  <c r="F127" i="56" s="1"/>
  <c r="F128" i="56" s="1"/>
  <c r="F129" i="56" s="1"/>
  <c r="F130" i="56" s="1"/>
  <c r="F131" i="56" s="1"/>
  <c r="F132" i="56" s="1"/>
  <c r="F133" i="56" s="1"/>
  <c r="F134" i="56" s="1"/>
  <c r="F135" i="56" s="1"/>
  <c r="F136" i="56" s="1"/>
  <c r="F137" i="56" s="1"/>
  <c r="F138" i="56" s="1"/>
  <c r="F139" i="56" s="1"/>
  <c r="F140" i="56" s="1"/>
  <c r="F141" i="56" s="1"/>
  <c r="F142" i="56" s="1"/>
  <c r="F143" i="56" s="1"/>
  <c r="F144" i="56" s="1"/>
  <c r="F145" i="56" s="1"/>
  <c r="F146" i="56" s="1"/>
  <c r="F147" i="56" s="1"/>
  <c r="F148" i="56" s="1"/>
  <c r="F149" i="56" s="1"/>
  <c r="F150" i="56" s="1"/>
  <c r="F151" i="56" s="1"/>
  <c r="F152" i="56" s="1"/>
  <c r="F153" i="56" s="1"/>
  <c r="F154" i="56" s="1"/>
  <c r="F155" i="56" s="1"/>
  <c r="F156" i="56" s="1"/>
  <c r="F157" i="56" s="1"/>
  <c r="F158" i="56" s="1"/>
  <c r="F159" i="56" s="1"/>
  <c r="F160" i="56" s="1"/>
  <c r="F161" i="56" s="1"/>
  <c r="F162" i="56" s="1"/>
  <c r="F163" i="56" s="1"/>
  <c r="F164" i="56" s="1"/>
  <c r="F165" i="56" s="1"/>
  <c r="F166" i="56" s="1"/>
  <c r="F167" i="56" s="1"/>
  <c r="F168" i="56" s="1"/>
  <c r="F169" i="56" s="1"/>
  <c r="F170" i="56" s="1"/>
  <c r="F171" i="56" s="1"/>
  <c r="F172" i="56" s="1"/>
  <c r="F173" i="56" s="1"/>
  <c r="F174" i="56" s="1"/>
  <c r="F175" i="56" s="1"/>
  <c r="F176" i="56" s="1"/>
  <c r="F177" i="56" s="1"/>
  <c r="F178" i="56" s="1"/>
  <c r="F179" i="56" s="1"/>
  <c r="F180" i="56" s="1"/>
  <c r="F181" i="56" s="1"/>
  <c r="F182" i="56" s="1"/>
  <c r="F183" i="56" s="1"/>
  <c r="F184" i="56" s="1"/>
  <c r="F185" i="56" s="1"/>
  <c r="F186" i="56" s="1"/>
  <c r="F187" i="56" s="1"/>
  <c r="F188" i="56" s="1"/>
  <c r="F189" i="56" s="1"/>
  <c r="F190" i="56" s="1"/>
  <c r="F191" i="56" s="1"/>
  <c r="F192" i="56" s="1"/>
  <c r="F193" i="56" s="1"/>
  <c r="F194" i="56" s="1"/>
  <c r="F195" i="56" s="1"/>
  <c r="F196" i="56" s="1"/>
  <c r="F197" i="56" s="1"/>
  <c r="F198" i="56" s="1"/>
  <c r="F199" i="56" s="1"/>
  <c r="F200" i="56" s="1"/>
  <c r="F201" i="56" s="1"/>
  <c r="F202" i="56" s="1"/>
  <c r="F203" i="56" s="1"/>
  <c r="F204" i="56" s="1"/>
  <c r="F205" i="56" s="1"/>
  <c r="F206" i="56" s="1"/>
  <c r="F207" i="56" s="1"/>
  <c r="F208" i="56" s="1"/>
  <c r="F209" i="56" s="1"/>
  <c r="F210" i="56" s="1"/>
  <c r="F211" i="56" s="1"/>
  <c r="F212" i="56" s="1"/>
  <c r="F213" i="56" s="1"/>
  <c r="F214" i="56" s="1"/>
  <c r="F215" i="56" s="1"/>
  <c r="F216" i="56" s="1"/>
  <c r="F217" i="56" s="1"/>
  <c r="F218" i="56" s="1"/>
  <c r="F219" i="56" s="1"/>
  <c r="F220" i="56" s="1"/>
  <c r="F221" i="56" s="1"/>
  <c r="F222" i="56" s="1"/>
  <c r="F223" i="56" s="1"/>
  <c r="F224" i="56" s="1"/>
  <c r="F225" i="56" s="1"/>
  <c r="F226" i="56" s="1"/>
  <c r="E35" i="1"/>
  <c r="E106" i="56"/>
  <c r="E107" i="56" s="1"/>
  <c r="E108" i="56" s="1"/>
  <c r="E109" i="56" s="1"/>
  <c r="E110" i="56" s="1"/>
  <c r="E111" i="56" s="1"/>
  <c r="E112" i="56" s="1"/>
  <c r="E113" i="56" s="1"/>
  <c r="E114" i="56" s="1"/>
  <c r="E115" i="56" s="1"/>
  <c r="E116" i="56" s="1"/>
  <c r="E117" i="56" s="1"/>
  <c r="E118" i="56" s="1"/>
  <c r="E119" i="56" s="1"/>
  <c r="E120" i="56" s="1"/>
  <c r="E121" i="56" s="1"/>
  <c r="E122" i="56" s="1"/>
  <c r="E123" i="56" s="1"/>
  <c r="E124" i="56" s="1"/>
  <c r="E125" i="56" s="1"/>
  <c r="E126" i="56" s="1"/>
  <c r="E127" i="56" s="1"/>
  <c r="E128" i="56" s="1"/>
  <c r="E129" i="56" s="1"/>
  <c r="E130" i="56" s="1"/>
  <c r="E131" i="56" s="1"/>
  <c r="E132" i="56" s="1"/>
  <c r="E133" i="56" s="1"/>
  <c r="E134" i="56" s="1"/>
  <c r="E135" i="56" s="1"/>
  <c r="E136" i="56" s="1"/>
  <c r="E137" i="56" s="1"/>
  <c r="E138" i="56" s="1"/>
  <c r="E139" i="56" s="1"/>
  <c r="E140" i="56" s="1"/>
  <c r="E141" i="56" s="1"/>
  <c r="E142" i="56" s="1"/>
  <c r="E143" i="56" s="1"/>
  <c r="E144" i="56" s="1"/>
  <c r="E145" i="56" s="1"/>
  <c r="E146" i="56" s="1"/>
  <c r="E147" i="56" s="1"/>
  <c r="E148" i="56" s="1"/>
  <c r="E149" i="56" s="1"/>
  <c r="E150" i="56" s="1"/>
  <c r="E151" i="56" s="1"/>
  <c r="E152" i="56" s="1"/>
  <c r="E153" i="56" s="1"/>
  <c r="E154" i="56" s="1"/>
  <c r="E155" i="56" s="1"/>
  <c r="E156" i="56" s="1"/>
  <c r="E157" i="56" s="1"/>
  <c r="E158" i="56" s="1"/>
  <c r="E159" i="56" s="1"/>
  <c r="E160" i="56" s="1"/>
  <c r="E161" i="56" s="1"/>
  <c r="E162" i="56" s="1"/>
  <c r="E163" i="56" s="1"/>
  <c r="E164" i="56" s="1"/>
  <c r="E165" i="56" s="1"/>
  <c r="E166" i="56" s="1"/>
  <c r="E167" i="56" s="1"/>
  <c r="E168" i="56" s="1"/>
  <c r="E169" i="56" s="1"/>
  <c r="E170" i="56" s="1"/>
  <c r="E171" i="56" s="1"/>
  <c r="E172" i="56" s="1"/>
  <c r="E173" i="56" s="1"/>
  <c r="E174" i="56" s="1"/>
  <c r="E175" i="56" s="1"/>
  <c r="E176" i="56" s="1"/>
  <c r="E177" i="56" s="1"/>
  <c r="E178" i="56" s="1"/>
  <c r="E179" i="56" s="1"/>
  <c r="E180" i="56" s="1"/>
  <c r="E181" i="56" s="1"/>
  <c r="E182" i="56" s="1"/>
  <c r="E183" i="56" s="1"/>
  <c r="E184" i="56" s="1"/>
  <c r="E185" i="56" s="1"/>
  <c r="E186" i="56" s="1"/>
  <c r="E187" i="56" s="1"/>
  <c r="E188" i="56" s="1"/>
  <c r="E189" i="56" s="1"/>
  <c r="E190" i="56" s="1"/>
  <c r="E191" i="56" s="1"/>
  <c r="E192" i="56" s="1"/>
  <c r="E193" i="56" s="1"/>
  <c r="E194" i="56" s="1"/>
  <c r="E195" i="56" s="1"/>
  <c r="E196" i="56" s="1"/>
  <c r="E197" i="56" s="1"/>
  <c r="E198" i="56" s="1"/>
  <c r="E199" i="56" s="1"/>
  <c r="E200" i="56" s="1"/>
  <c r="E201" i="56" s="1"/>
  <c r="E202" i="56" s="1"/>
  <c r="E203" i="56" s="1"/>
  <c r="E204" i="56" s="1"/>
  <c r="E205" i="56" s="1"/>
  <c r="E206" i="56" s="1"/>
  <c r="E207" i="56" s="1"/>
  <c r="E208" i="56" s="1"/>
  <c r="E209" i="56" s="1"/>
  <c r="E210" i="56" s="1"/>
  <c r="E211" i="56" s="1"/>
  <c r="E212" i="56" s="1"/>
  <c r="E213" i="56" s="1"/>
  <c r="E214" i="56" s="1"/>
  <c r="E215" i="56" s="1"/>
  <c r="E216" i="56" s="1"/>
  <c r="E217" i="56" s="1"/>
  <c r="E218" i="56" s="1"/>
  <c r="E219" i="56" s="1"/>
  <c r="E220" i="56" s="1"/>
  <c r="E221" i="56" s="1"/>
  <c r="E222" i="56" s="1"/>
  <c r="E223" i="56" s="1"/>
  <c r="E224" i="56" s="1"/>
  <c r="E225" i="56" s="1"/>
  <c r="E226" i="56" s="1"/>
  <c r="D35" i="1"/>
  <c r="G35" i="1" s="1"/>
  <c r="G70" i="2" l="1"/>
  <c r="G71" i="2" s="1"/>
  <c r="G72" i="2" s="1"/>
  <c r="G73" i="2" s="1"/>
  <c r="G74" i="2" s="1"/>
  <c r="G75" i="2" s="1"/>
  <c r="G76" i="2" s="1"/>
  <c r="G77" i="2" s="1"/>
  <c r="G78" i="2" s="1"/>
  <c r="G79" i="2" s="1"/>
  <c r="G80" i="2" s="1"/>
  <c r="G81" i="2" s="1"/>
  <c r="G82" i="2" s="1"/>
  <c r="G83" i="2" s="1"/>
  <c r="G84" i="2" s="1"/>
  <c r="G85" i="2" s="1"/>
  <c r="G86" i="2" s="1"/>
  <c r="G87" i="2" s="1"/>
  <c r="G88" i="2" s="1"/>
  <c r="G89" i="2" s="1"/>
  <c r="G90" i="2" s="1"/>
  <c r="G91" i="2" s="1"/>
  <c r="G92" i="2" s="1"/>
  <c r="G93" i="2" s="1"/>
  <c r="G94" i="2" s="1"/>
  <c r="G95" i="2" s="1"/>
  <c r="G96" i="2" s="1"/>
  <c r="G97" i="2" s="1"/>
  <c r="G98" i="2" s="1"/>
  <c r="G99" i="2" s="1"/>
  <c r="G100" i="2" s="1"/>
  <c r="G101" i="2" s="1"/>
  <c r="G102" i="2" s="1"/>
  <c r="G103" i="2" s="1"/>
  <c r="G104" i="2" s="1"/>
  <c r="G105" i="2" s="1"/>
  <c r="G106" i="2" s="1"/>
  <c r="G107" i="2" s="1"/>
  <c r="G108" i="2" s="1"/>
  <c r="G109" i="2" s="1"/>
  <c r="G110" i="2" s="1"/>
  <c r="G111" i="2" s="1"/>
  <c r="G112" i="2" s="1"/>
  <c r="G113" i="2" s="1"/>
  <c r="G114" i="2" s="1"/>
  <c r="G115" i="2" s="1"/>
  <c r="G116" i="2" s="1"/>
  <c r="G117" i="2" s="1"/>
  <c r="G118" i="2" s="1"/>
  <c r="G119" i="2" s="1"/>
  <c r="G120" i="2" s="1"/>
  <c r="G121" i="2" s="1"/>
  <c r="G122" i="2" s="1"/>
  <c r="G123" i="2" s="1"/>
  <c r="G124" i="2" s="1"/>
  <c r="G125" i="2" s="1"/>
  <c r="G126" i="2" s="1"/>
  <c r="G127" i="2" s="1"/>
  <c r="G128" i="2" s="1"/>
  <c r="G129" i="2" s="1"/>
  <c r="G130" i="2" s="1"/>
  <c r="G131" i="2" s="1"/>
  <c r="G132" i="2" s="1"/>
  <c r="G133" i="2" s="1"/>
  <c r="G134" i="2" s="1"/>
  <c r="G135" i="2" s="1"/>
  <c r="F43" i="79"/>
  <c r="F44" i="79" s="1"/>
  <c r="F45" i="79" s="1"/>
  <c r="F46" i="79" s="1"/>
  <c r="F47" i="79" s="1"/>
  <c r="F48" i="79" s="1"/>
  <c r="F49" i="79" s="1"/>
  <c r="F50" i="79" s="1"/>
  <c r="F51" i="79" s="1"/>
  <c r="F52" i="79" s="1"/>
  <c r="F53" i="79" s="1"/>
  <c r="F54" i="79" s="1"/>
  <c r="F55" i="79" s="1"/>
  <c r="F56" i="79" s="1"/>
  <c r="F57" i="79" s="1"/>
  <c r="F58" i="79" s="1"/>
  <c r="F59" i="79" s="1"/>
  <c r="F60" i="79" s="1"/>
  <c r="F61" i="79" s="1"/>
  <c r="F62" i="79" s="1"/>
  <c r="F63" i="79" s="1"/>
  <c r="F64" i="79" s="1"/>
  <c r="F65" i="79" s="1"/>
  <c r="F66" i="79" s="1"/>
  <c r="F67" i="79" s="1"/>
  <c r="F68" i="79" s="1"/>
  <c r="F69" i="79" s="1"/>
  <c r="F70" i="79" s="1"/>
  <c r="F71" i="79" s="1"/>
  <c r="F72" i="79" s="1"/>
  <c r="F73" i="79" s="1"/>
  <c r="F74" i="79" s="1"/>
  <c r="F75" i="79" s="1"/>
  <c r="F76" i="79" s="1"/>
  <c r="F77" i="79" s="1"/>
  <c r="F78" i="79" s="1"/>
  <c r="F79" i="79" s="1"/>
  <c r="F80" i="79" s="1"/>
  <c r="F81" i="79" s="1"/>
  <c r="F82" i="79" s="1"/>
  <c r="F83" i="79" s="1"/>
  <c r="F84" i="79" s="1"/>
  <c r="F85" i="79" s="1"/>
  <c r="F86" i="79" s="1"/>
  <c r="F87" i="79" s="1"/>
  <c r="F88" i="79" s="1"/>
  <c r="F89" i="79" s="1"/>
  <c r="F90" i="79" s="1"/>
  <c r="F91" i="79" s="1"/>
  <c r="F92" i="79" s="1"/>
  <c r="F93" i="79" s="1"/>
  <c r="F94" i="79" s="1"/>
  <c r="F95" i="79" s="1"/>
  <c r="F96" i="79" s="1"/>
  <c r="F97" i="79" s="1"/>
  <c r="F98" i="79" s="1"/>
  <c r="F99" i="79" s="1"/>
  <c r="F100" i="79" s="1"/>
  <c r="F101" i="79" s="1"/>
  <c r="F102" i="79" s="1"/>
  <c r="F103" i="79" s="1"/>
  <c r="F104" i="79" s="1"/>
  <c r="F105" i="79" s="1"/>
  <c r="F106" i="79" s="1"/>
  <c r="F107" i="79" s="1"/>
  <c r="F108" i="79" s="1"/>
  <c r="F109" i="79" s="1"/>
  <c r="F110" i="79" s="1"/>
  <c r="F111" i="79" s="1"/>
  <c r="F112" i="79" s="1"/>
  <c r="F113" i="79" s="1"/>
  <c r="F114" i="79" s="1"/>
  <c r="F115" i="79" s="1"/>
  <c r="F116" i="79" s="1"/>
  <c r="F117" i="79" s="1"/>
  <c r="F118" i="79" s="1"/>
  <c r="F119" i="79" s="1"/>
  <c r="F120" i="79" s="1"/>
  <c r="F121" i="79" s="1"/>
  <c r="F122" i="79" s="1"/>
  <c r="F123" i="79" s="1"/>
  <c r="F124" i="79" s="1"/>
  <c r="F125" i="79" s="1"/>
  <c r="F126" i="79" s="1"/>
  <c r="F127" i="79" s="1"/>
  <c r="F128" i="79" s="1"/>
  <c r="F129" i="79" s="1"/>
  <c r="F130" i="79" s="1"/>
  <c r="F131" i="79" s="1"/>
  <c r="F132" i="79" s="1"/>
  <c r="F133" i="79" s="1"/>
  <c r="F134" i="79" s="1"/>
  <c r="F135" i="79" s="1"/>
  <c r="F136" i="79" s="1"/>
  <c r="F137" i="79" s="1"/>
  <c r="F138" i="79" s="1"/>
  <c r="F139" i="79" s="1"/>
  <c r="F140" i="79" s="1"/>
  <c r="F141" i="79" s="1"/>
  <c r="F142" i="79" s="1"/>
  <c r="F143" i="79" s="1"/>
  <c r="F144" i="79" s="1"/>
  <c r="F145" i="79" s="1"/>
  <c r="F146" i="79" s="1"/>
  <c r="F147" i="79" s="1"/>
  <c r="F148" i="79" s="1"/>
  <c r="F149" i="79" s="1"/>
  <c r="F150" i="79" s="1"/>
  <c r="F151" i="79" s="1"/>
  <c r="F152" i="79" s="1"/>
  <c r="F153" i="79" s="1"/>
  <c r="F154" i="79" s="1"/>
  <c r="F155" i="79" s="1"/>
  <c r="F156" i="79" s="1"/>
  <c r="F157" i="79" s="1"/>
  <c r="F158" i="79" s="1"/>
  <c r="F159" i="79" s="1"/>
  <c r="F160" i="79" s="1"/>
  <c r="F161" i="79" s="1"/>
  <c r="F162" i="79" s="1"/>
  <c r="F163" i="79" s="1"/>
  <c r="F164" i="79" s="1"/>
  <c r="F165" i="79" s="1"/>
  <c r="F166" i="79" s="1"/>
  <c r="F167" i="79" s="1"/>
  <c r="F168" i="79" s="1"/>
  <c r="F169" i="79" s="1"/>
  <c r="F170" i="79" s="1"/>
  <c r="F171" i="79" s="1"/>
  <c r="F172" i="79" s="1"/>
  <c r="F173" i="79" s="1"/>
  <c r="F174" i="79" s="1"/>
  <c r="F175" i="79" s="1"/>
  <c r="F176" i="79" s="1"/>
  <c r="F177" i="79" s="1"/>
  <c r="F178" i="79" s="1"/>
  <c r="F179" i="79" s="1"/>
  <c r="F180" i="79" s="1"/>
  <c r="F181" i="79" s="1"/>
  <c r="F182" i="79" s="1"/>
  <c r="F183" i="79" s="1"/>
  <c r="F184" i="79" s="1"/>
  <c r="F185" i="79" s="1"/>
  <c r="F186" i="79" s="1"/>
  <c r="F187" i="79" s="1"/>
  <c r="F188" i="79" s="1"/>
  <c r="F189" i="79" s="1"/>
  <c r="F190" i="79" s="1"/>
  <c r="F191" i="79" s="1"/>
  <c r="F192" i="79" s="1"/>
  <c r="F193" i="79" s="1"/>
  <c r="F194" i="79" s="1"/>
  <c r="F195" i="79" s="1"/>
  <c r="F196" i="79" s="1"/>
  <c r="F197" i="79" s="1"/>
  <c r="F198" i="79" s="1"/>
  <c r="F199" i="79" s="1"/>
  <c r="F200" i="79" s="1"/>
  <c r="F201" i="79" s="1"/>
  <c r="F202" i="79" s="1"/>
  <c r="F203" i="79" s="1"/>
  <c r="F204" i="79" s="1"/>
  <c r="F205" i="79" s="1"/>
  <c r="F206" i="79" s="1"/>
  <c r="F207" i="79" s="1"/>
  <c r="F208" i="79" s="1"/>
  <c r="F209" i="79" s="1"/>
  <c r="F210" i="79" s="1"/>
  <c r="F211" i="79" s="1"/>
  <c r="F212" i="79" s="1"/>
  <c r="F213" i="79" s="1"/>
  <c r="F214" i="79" s="1"/>
  <c r="F215" i="79" s="1"/>
  <c r="F216" i="79" s="1"/>
  <c r="F217" i="79" s="1"/>
  <c r="F218" i="79" s="1"/>
  <c r="F219" i="79" s="1"/>
  <c r="F220" i="79" s="1"/>
  <c r="F221" i="79" s="1"/>
  <c r="F222" i="79" s="1"/>
  <c r="F223" i="79" s="1"/>
  <c r="F224" i="79" s="1"/>
  <c r="F225" i="79" s="1"/>
  <c r="F226" i="79" s="1"/>
  <c r="E101" i="76"/>
  <c r="E102" i="76" s="1"/>
  <c r="E103" i="76" s="1"/>
  <c r="E104" i="76" s="1"/>
  <c r="E105" i="76" s="1"/>
  <c r="E106" i="76" s="1"/>
  <c r="E107" i="76" s="1"/>
  <c r="E108" i="76" s="1"/>
  <c r="E109" i="76" s="1"/>
  <c r="E110" i="76" s="1"/>
  <c r="E111" i="76" s="1"/>
  <c r="E112" i="76" s="1"/>
  <c r="E113" i="76" s="1"/>
  <c r="E114" i="76" s="1"/>
  <c r="E115" i="76" s="1"/>
  <c r="E116" i="76" s="1"/>
  <c r="E117" i="76" s="1"/>
  <c r="E118" i="76" s="1"/>
  <c r="E119" i="76" s="1"/>
  <c r="E120" i="76" s="1"/>
  <c r="E121" i="76" s="1"/>
  <c r="E122" i="76" s="1"/>
  <c r="E123" i="76" s="1"/>
  <c r="E124" i="76" s="1"/>
  <c r="E125" i="76" s="1"/>
  <c r="E126" i="76" s="1"/>
  <c r="E127" i="76" s="1"/>
  <c r="E128" i="76" s="1"/>
  <c r="E129" i="76" s="1"/>
  <c r="E130" i="76" s="1"/>
  <c r="E131" i="76" s="1"/>
  <c r="E132" i="76" s="1"/>
  <c r="E133" i="76" s="1"/>
  <c r="E134" i="76" s="1"/>
  <c r="E135" i="76" s="1"/>
  <c r="E136" i="76" s="1"/>
  <c r="E137" i="76" s="1"/>
  <c r="E138" i="76" s="1"/>
  <c r="E139" i="76" s="1"/>
  <c r="E140" i="76" s="1"/>
  <c r="E141" i="76" s="1"/>
  <c r="E142" i="76" s="1"/>
  <c r="E143" i="76" s="1"/>
  <c r="E144" i="76" s="1"/>
  <c r="E145" i="76" s="1"/>
  <c r="E146" i="76" s="1"/>
  <c r="E147" i="76" s="1"/>
  <c r="E148" i="76" s="1"/>
  <c r="E149" i="76" s="1"/>
  <c r="E150" i="76" s="1"/>
  <c r="E151" i="76" s="1"/>
  <c r="E152" i="76" s="1"/>
  <c r="E153" i="76" s="1"/>
  <c r="E154" i="76" s="1"/>
  <c r="E155" i="76" s="1"/>
  <c r="E156" i="76" s="1"/>
  <c r="E157" i="76" s="1"/>
  <c r="E158" i="76" s="1"/>
  <c r="E159" i="76" s="1"/>
  <c r="E160" i="76" s="1"/>
  <c r="E161" i="76" s="1"/>
  <c r="E162" i="76" s="1"/>
  <c r="E163" i="76" s="1"/>
  <c r="E164" i="76" s="1"/>
  <c r="E165" i="76" s="1"/>
  <c r="E166" i="76" s="1"/>
  <c r="E167" i="76" s="1"/>
  <c r="E168" i="76" s="1"/>
  <c r="E169" i="76" s="1"/>
  <c r="E170" i="76" s="1"/>
  <c r="E171" i="76" s="1"/>
  <c r="E172" i="76" s="1"/>
  <c r="E173" i="76" s="1"/>
  <c r="E174" i="76" s="1"/>
  <c r="E175" i="76" s="1"/>
  <c r="E176" i="76" s="1"/>
  <c r="E177" i="76" s="1"/>
  <c r="E178" i="76" s="1"/>
  <c r="E179" i="76" s="1"/>
  <c r="E180" i="76" s="1"/>
  <c r="E181" i="76" s="1"/>
  <c r="E182" i="76" s="1"/>
  <c r="E183" i="76" s="1"/>
  <c r="E184" i="76" s="1"/>
  <c r="E185" i="76" s="1"/>
  <c r="E186" i="76" s="1"/>
  <c r="E187" i="76" s="1"/>
  <c r="E188" i="76" s="1"/>
  <c r="E189" i="76" s="1"/>
  <c r="E190" i="76" s="1"/>
  <c r="E191" i="76" s="1"/>
  <c r="E192" i="76" s="1"/>
  <c r="E193" i="76" s="1"/>
  <c r="E194" i="76" s="1"/>
  <c r="E195" i="76" s="1"/>
  <c r="E196" i="76" s="1"/>
  <c r="E197" i="76" s="1"/>
  <c r="E198" i="76" s="1"/>
  <c r="E199" i="76" s="1"/>
  <c r="E200" i="76" s="1"/>
  <c r="E201" i="76" s="1"/>
  <c r="E202" i="76" s="1"/>
  <c r="E203" i="76" s="1"/>
  <c r="E204" i="76" s="1"/>
  <c r="E205" i="76" s="1"/>
  <c r="E206" i="76" s="1"/>
  <c r="E207" i="76" s="1"/>
  <c r="E208" i="76" s="1"/>
  <c r="E209" i="76" s="1"/>
  <c r="E210" i="76" s="1"/>
  <c r="E211" i="76" s="1"/>
  <c r="E212" i="76" s="1"/>
  <c r="E213" i="76" s="1"/>
  <c r="E214" i="76" s="1"/>
  <c r="E215" i="76" s="1"/>
  <c r="E216" i="76" s="1"/>
  <c r="E217" i="76" s="1"/>
  <c r="E218" i="76" s="1"/>
  <c r="E219" i="76" s="1"/>
  <c r="E220" i="76" s="1"/>
  <c r="E221" i="76" s="1"/>
  <c r="E222" i="76" s="1"/>
  <c r="E223" i="76" s="1"/>
  <c r="E224" i="76" s="1"/>
  <c r="E225" i="76" s="1"/>
  <c r="E226" i="76" s="1"/>
  <c r="D6" i="1"/>
  <c r="G6" i="1" s="1"/>
  <c r="F53" i="52"/>
  <c r="F54" i="52" s="1"/>
  <c r="F55" i="52" s="1"/>
  <c r="F56" i="52" s="1"/>
  <c r="F57" i="52" s="1"/>
  <c r="F58" i="52" s="1"/>
  <c r="F59" i="52" s="1"/>
  <c r="F60" i="52" s="1"/>
  <c r="F61" i="52" s="1"/>
  <c r="F62" i="52" s="1"/>
  <c r="F63" i="52" s="1"/>
  <c r="F64" i="52" s="1"/>
  <c r="F65" i="52" s="1"/>
  <c r="F66" i="52" s="1"/>
  <c r="F67" i="52" s="1"/>
  <c r="F68" i="52" s="1"/>
  <c r="F69" i="52" s="1"/>
  <c r="F70" i="52" s="1"/>
  <c r="F71" i="52" s="1"/>
  <c r="F72" i="52" s="1"/>
  <c r="F73" i="52" s="1"/>
  <c r="F74" i="52" s="1"/>
  <c r="F75" i="52" s="1"/>
  <c r="F76" i="52" s="1"/>
  <c r="F77" i="52" s="1"/>
  <c r="F78" i="52" s="1"/>
  <c r="F79" i="52" s="1"/>
  <c r="F80" i="52" s="1"/>
  <c r="F81" i="52" s="1"/>
  <c r="F82" i="52" s="1"/>
  <c r="F83" i="52" s="1"/>
  <c r="F84" i="52" s="1"/>
  <c r="F85" i="52" s="1"/>
  <c r="F86" i="52" s="1"/>
  <c r="F87" i="52" s="1"/>
  <c r="F88" i="52" s="1"/>
  <c r="F89" i="52" s="1"/>
  <c r="F90" i="52" s="1"/>
  <c r="F91" i="52" s="1"/>
  <c r="F92" i="52" s="1"/>
  <c r="F93" i="52" s="1"/>
  <c r="F94" i="52" s="1"/>
  <c r="F95" i="52" s="1"/>
  <c r="F96" i="52" s="1"/>
  <c r="F97" i="52" s="1"/>
  <c r="F98" i="52" s="1"/>
  <c r="F99" i="52" s="1"/>
  <c r="F100" i="52" s="1"/>
  <c r="F101" i="52" s="1"/>
  <c r="F102" i="52" s="1"/>
  <c r="F103" i="52" s="1"/>
  <c r="F104" i="52" s="1"/>
  <c r="F105" i="52" s="1"/>
  <c r="F106" i="52" s="1"/>
  <c r="F107" i="52" s="1"/>
  <c r="F108" i="52" s="1"/>
  <c r="F109" i="52" s="1"/>
  <c r="F110" i="52" s="1"/>
  <c r="F111" i="52" s="1"/>
  <c r="F112" i="52" s="1"/>
  <c r="F113" i="52" s="1"/>
  <c r="F114" i="52" s="1"/>
  <c r="F115" i="52" s="1"/>
  <c r="F116" i="52" s="1"/>
  <c r="F117" i="52" s="1"/>
  <c r="F118" i="52" s="1"/>
  <c r="F119" i="52" s="1"/>
  <c r="F120" i="52" s="1"/>
  <c r="F121" i="52" s="1"/>
  <c r="F122" i="52" s="1"/>
  <c r="F123" i="52" s="1"/>
  <c r="F124" i="52" s="1"/>
  <c r="F125" i="52" s="1"/>
  <c r="F126" i="52" s="1"/>
  <c r="F127" i="52" s="1"/>
  <c r="F128" i="52" s="1"/>
  <c r="F129" i="52" s="1"/>
  <c r="F130" i="52" s="1"/>
  <c r="F131" i="52" s="1"/>
  <c r="F132" i="52" s="1"/>
  <c r="F133" i="52" s="1"/>
  <c r="F134" i="52" s="1"/>
  <c r="F135" i="52" s="1"/>
  <c r="F136" i="52" s="1"/>
  <c r="F137" i="52" s="1"/>
  <c r="F138" i="52" s="1"/>
  <c r="F139" i="52" s="1"/>
  <c r="F140" i="52" s="1"/>
  <c r="F141" i="52" s="1"/>
  <c r="F142" i="52" s="1"/>
  <c r="F143" i="52" s="1"/>
  <c r="F144" i="52" s="1"/>
  <c r="F145" i="52" s="1"/>
  <c r="F146" i="52" s="1"/>
  <c r="F147" i="52" s="1"/>
  <c r="F148" i="52" s="1"/>
  <c r="F149" i="52" s="1"/>
  <c r="F150" i="52" s="1"/>
  <c r="F151" i="52" s="1"/>
  <c r="F152" i="52" s="1"/>
  <c r="F153" i="52" s="1"/>
  <c r="F154" i="52" s="1"/>
  <c r="F155" i="52" s="1"/>
  <c r="F156" i="52" s="1"/>
  <c r="F157" i="52" s="1"/>
  <c r="F158" i="52" s="1"/>
  <c r="F159" i="52" s="1"/>
  <c r="F160" i="52" s="1"/>
  <c r="F161" i="52" s="1"/>
  <c r="F162" i="52" s="1"/>
  <c r="F163" i="52" s="1"/>
  <c r="F164" i="52" s="1"/>
  <c r="F165" i="52" s="1"/>
  <c r="F166" i="52" s="1"/>
  <c r="F167" i="52" s="1"/>
  <c r="F168" i="52" s="1"/>
  <c r="F169" i="52" s="1"/>
  <c r="F170" i="52" s="1"/>
  <c r="F171" i="52" s="1"/>
  <c r="F172" i="52" s="1"/>
  <c r="F173" i="52" s="1"/>
  <c r="F174" i="52" s="1"/>
  <c r="F175" i="52" s="1"/>
  <c r="F176" i="52" s="1"/>
  <c r="F177" i="52" s="1"/>
  <c r="F178" i="52" s="1"/>
  <c r="F179" i="52" s="1"/>
  <c r="F180" i="52" s="1"/>
  <c r="F181" i="52" s="1"/>
  <c r="F182" i="52" s="1"/>
  <c r="F183" i="52" s="1"/>
  <c r="F184" i="52" s="1"/>
  <c r="F185" i="52" s="1"/>
  <c r="F186" i="52" s="1"/>
  <c r="F187" i="52" s="1"/>
  <c r="F188" i="52" s="1"/>
  <c r="F189" i="52" s="1"/>
  <c r="F190" i="52" s="1"/>
  <c r="F191" i="52" s="1"/>
  <c r="F192" i="52" s="1"/>
  <c r="F193" i="52" s="1"/>
  <c r="F194" i="52" s="1"/>
  <c r="F195" i="52" s="1"/>
  <c r="F196" i="52" s="1"/>
  <c r="F197" i="52" s="1"/>
  <c r="F198" i="52" s="1"/>
  <c r="F199" i="52" s="1"/>
  <c r="F200" i="52" s="1"/>
  <c r="F201" i="52" s="1"/>
  <c r="F202" i="52" s="1"/>
  <c r="F203" i="52" s="1"/>
  <c r="F204" i="52" s="1"/>
  <c r="F205" i="52" s="1"/>
  <c r="F206" i="52" s="1"/>
  <c r="F207" i="52" s="1"/>
  <c r="F208" i="52" s="1"/>
  <c r="F209" i="52" s="1"/>
  <c r="F210" i="52" s="1"/>
  <c r="F211" i="52" s="1"/>
  <c r="F212" i="52" s="1"/>
  <c r="F213" i="52" s="1"/>
  <c r="F214" i="52" s="1"/>
  <c r="F215" i="52" s="1"/>
  <c r="F216" i="52" s="1"/>
  <c r="F217" i="52" s="1"/>
  <c r="F218" i="52" s="1"/>
  <c r="F219" i="52" s="1"/>
  <c r="F220" i="52" s="1"/>
  <c r="F221" i="52" s="1"/>
  <c r="F222" i="52" s="1"/>
  <c r="F223" i="52" s="1"/>
  <c r="F224" i="52" s="1"/>
  <c r="F225" i="52" s="1"/>
  <c r="F226" i="52" s="1"/>
  <c r="E29" i="1"/>
  <c r="G136" i="2" l="1"/>
  <c r="G137" i="2" s="1"/>
  <c r="G138" i="2" s="1"/>
  <c r="G139" i="2" s="1"/>
  <c r="G140" i="2" s="1"/>
  <c r="G141" i="2" s="1"/>
  <c r="G142" i="2" s="1"/>
  <c r="G143" i="2" s="1"/>
  <c r="G144" i="2" l="1"/>
  <c r="G145" i="2" s="1"/>
  <c r="G146" i="2" s="1"/>
  <c r="G147" i="2" s="1"/>
  <c r="G148" i="2" s="1"/>
  <c r="G149" i="2" s="1"/>
  <c r="G150" i="2" s="1"/>
  <c r="G151" i="2" s="1"/>
  <c r="G152" i="2" s="1"/>
  <c r="G153" i="2" s="1"/>
  <c r="G154" i="2" s="1"/>
  <c r="G155" i="2" s="1"/>
  <c r="G156" i="2" s="1"/>
  <c r="G157" i="2" s="1"/>
  <c r="G158" i="2" s="1"/>
  <c r="G159" i="2" s="1"/>
  <c r="G160" i="2" s="1"/>
  <c r="G161" i="2" s="1"/>
  <c r="G162" i="2" s="1"/>
  <c r="G163" i="2" s="1"/>
  <c r="G164" i="2" s="1"/>
  <c r="G165" i="2" s="1"/>
  <c r="G166" i="2" s="1"/>
  <c r="G167" i="2" s="1"/>
  <c r="G168" i="2" s="1"/>
  <c r="G169" i="2" s="1"/>
  <c r="G170" i="2" s="1"/>
  <c r="G171" i="2" s="1"/>
  <c r="G172" i="2" s="1"/>
  <c r="G173" i="2" s="1"/>
  <c r="G174" i="2" s="1"/>
  <c r="G175" i="2" s="1"/>
  <c r="G176" i="2" s="1"/>
  <c r="G177" i="2" l="1"/>
  <c r="G178" i="2" s="1"/>
  <c r="G179" i="2" s="1"/>
  <c r="G180" i="2" s="1"/>
  <c r="G181" i="2" s="1"/>
  <c r="G182" i="2" s="1"/>
  <c r="G183" i="2" s="1"/>
  <c r="G184" i="2" s="1"/>
  <c r="G185" i="2" s="1"/>
  <c r="G186" i="2" s="1"/>
  <c r="G187" i="2" s="1"/>
  <c r="G188" i="2" s="1"/>
  <c r="G189" i="2" s="1"/>
  <c r="G190" i="2" s="1"/>
  <c r="G191" i="2" s="1"/>
  <c r="G192" i="2" s="1"/>
  <c r="G193" i="2" s="1"/>
  <c r="G194" i="2" s="1"/>
  <c r="G195" i="2" s="1"/>
  <c r="G196" i="2" s="1"/>
  <c r="G197" i="2" s="1"/>
  <c r="G198" i="2" s="1"/>
  <c r="G199" i="2" s="1"/>
  <c r="G200" i="2" s="1"/>
  <c r="G201" i="2" s="1"/>
  <c r="G202" i="2" s="1"/>
  <c r="G203" i="2" s="1"/>
  <c r="G204" i="2" s="1"/>
  <c r="G205" i="2" s="1"/>
  <c r="G206" i="2" s="1"/>
  <c r="G207" i="2" s="1"/>
  <c r="G208" i="2" s="1"/>
  <c r="G209" i="2" s="1"/>
  <c r="G210" i="2" s="1"/>
  <c r="G211" i="2" s="1"/>
  <c r="G212" i="2" s="1"/>
  <c r="G213" i="2" s="1"/>
  <c r="G214" i="2" s="1"/>
  <c r="G215" i="2" s="1"/>
  <c r="G216" i="2" s="1"/>
  <c r="G217" i="2" s="1"/>
  <c r="G218" i="2" s="1"/>
  <c r="G219" i="2" s="1"/>
  <c r="G220" i="2" s="1"/>
  <c r="G221" i="2" s="1"/>
  <c r="G222" i="2" s="1"/>
  <c r="G223" i="2" s="1"/>
  <c r="G224" i="2" s="1"/>
  <c r="G225" i="2" s="1"/>
  <c r="G226" i="2" s="1"/>
  <c r="G227" i="2" s="1"/>
  <c r="G228" i="2" s="1"/>
  <c r="G229" i="2" s="1"/>
  <c r="G230" i="2" s="1"/>
  <c r="G231" i="2" s="1"/>
  <c r="G232" i="2" s="1"/>
  <c r="G233" i="2" s="1"/>
  <c r="G234" i="2" s="1"/>
  <c r="G235" i="2" s="1"/>
  <c r="G236" i="2" s="1"/>
  <c r="G237" i="2" s="1"/>
  <c r="G238" i="2" s="1"/>
  <c r="G239" i="2" s="1"/>
  <c r="G240" i="2" s="1"/>
  <c r="G241" i="2" s="1"/>
  <c r="G242" i="2" s="1"/>
  <c r="G243" i="2" s="1"/>
  <c r="G244" i="2" s="1"/>
  <c r="G245" i="2" s="1"/>
  <c r="G246" i="2" s="1"/>
  <c r="G247" i="2" s="1"/>
  <c r="G248" i="2" s="1"/>
  <c r="G249" i="2" s="1"/>
  <c r="G250" i="2" s="1"/>
  <c r="G251" i="2" s="1"/>
  <c r="G252" i="2" s="1"/>
  <c r="G253" i="2" s="1"/>
  <c r="G254" i="2" s="1"/>
  <c r="G255" i="2" s="1"/>
  <c r="G256" i="2" s="1"/>
  <c r="G257" i="2" s="1"/>
  <c r="G258" i="2" s="1"/>
  <c r="G259" i="2" s="1"/>
  <c r="G260" i="2" s="1"/>
  <c r="G261" i="2" s="1"/>
  <c r="G262" i="2" s="1"/>
  <c r="G263" i="2" s="1"/>
  <c r="G264" i="2" s="1"/>
  <c r="G265" i="2" s="1"/>
  <c r="G266" i="2" s="1"/>
  <c r="G267" i="2" s="1"/>
  <c r="G268" i="2" s="1"/>
  <c r="G269" i="2" s="1"/>
  <c r="G270" i="2" s="1"/>
  <c r="G271" i="2" s="1"/>
  <c r="G272" i="2" s="1"/>
  <c r="G273" i="2" s="1"/>
  <c r="G274" i="2" s="1"/>
  <c r="G275" i="2" s="1"/>
  <c r="G276" i="2" s="1"/>
  <c r="G277" i="2" s="1"/>
  <c r="G278" i="2" s="1"/>
  <c r="G279" i="2" s="1"/>
  <c r="G280" i="2" s="1"/>
  <c r="G281" i="2" s="1"/>
  <c r="G282" i="2" s="1"/>
  <c r="G283" i="2" s="1"/>
  <c r="G284" i="2" s="1"/>
  <c r="G285" i="2" s="1"/>
  <c r="G286" i="2" s="1"/>
  <c r="G287" i="2" s="1"/>
  <c r="G288" i="2" s="1"/>
  <c r="G289" i="2" s="1"/>
  <c r="G290" i="2" s="1"/>
  <c r="G291" i="2" s="1"/>
  <c r="G292" i="2" s="1"/>
  <c r="G293" i="2" s="1"/>
  <c r="G294" i="2" s="1"/>
  <c r="G295" i="2" s="1"/>
  <c r="G296" i="2" s="1"/>
  <c r="G297" i="2" s="1"/>
  <c r="G298" i="2" s="1"/>
  <c r="G299" i="2" s="1"/>
  <c r="G300" i="2" s="1"/>
  <c r="G301" i="2" s="1"/>
  <c r="G302" i="2" s="1"/>
  <c r="G303" i="2" s="1"/>
  <c r="G304" i="2" s="1"/>
  <c r="G305" i="2" s="1"/>
  <c r="G306" i="2" s="1"/>
  <c r="G307" i="2" s="1"/>
  <c r="G308" i="2" s="1"/>
  <c r="G309" i="2" s="1"/>
  <c r="G310" i="2" s="1"/>
  <c r="G311" i="2" s="1"/>
  <c r="G312" i="2" s="1"/>
  <c r="G313" i="2" s="1"/>
  <c r="G314" i="2" s="1"/>
  <c r="G315" i="2" s="1"/>
  <c r="G316" i="2" s="1"/>
  <c r="G317" i="2" s="1"/>
  <c r="G318" i="2" s="1"/>
  <c r="G319" i="2" s="1"/>
  <c r="G320" i="2" s="1"/>
  <c r="G321" i="2" s="1"/>
  <c r="G322" i="2" s="1"/>
  <c r="G323" i="2" s="1"/>
  <c r="G324" i="2" s="1"/>
  <c r="G325" i="2" s="1"/>
  <c r="G326" i="2" s="1"/>
  <c r="G327" i="2" s="1"/>
  <c r="G328" i="2" s="1"/>
  <c r="G329" i="2" s="1"/>
  <c r="G330" i="2" s="1"/>
  <c r="G331" i="2" s="1"/>
  <c r="G332" i="2" s="1"/>
  <c r="G333" i="2" s="1"/>
  <c r="G334" i="2" s="1"/>
  <c r="G335" i="2" s="1"/>
  <c r="G336" i="2" s="1"/>
  <c r="G337" i="2" s="1"/>
  <c r="G338" i="2" s="1"/>
  <c r="G339" i="2" s="1"/>
  <c r="G340" i="2" s="1"/>
  <c r="G341" i="2" s="1"/>
  <c r="G342" i="2" s="1"/>
  <c r="G343" i="2" s="1"/>
  <c r="G344" i="2" s="1"/>
  <c r="G345" i="2" s="1"/>
  <c r="G346" i="2" s="1"/>
  <c r="G347" i="2" s="1"/>
  <c r="G348" i="2" s="1"/>
  <c r="G349" i="2" s="1"/>
  <c r="G350" i="2" s="1"/>
  <c r="G351" i="2" s="1"/>
  <c r="G352" i="2" s="1"/>
  <c r="G353" i="2" s="1"/>
  <c r="G354" i="2" s="1"/>
  <c r="G355" i="2" s="1"/>
  <c r="G356" i="2" s="1"/>
  <c r="G357" i="2" s="1"/>
  <c r="G358" i="2" s="1"/>
  <c r="G359" i="2" s="1"/>
  <c r="G360" i="2" s="1"/>
  <c r="G361" i="2" s="1"/>
  <c r="G362" i="2" s="1"/>
  <c r="G363" i="2" s="1"/>
  <c r="G364" i="2" s="1"/>
  <c r="G365" i="2" s="1"/>
  <c r="G366" i="2" s="1"/>
  <c r="G367" i="2" s="1"/>
  <c r="G368" i="2" s="1"/>
  <c r="G369" i="2" s="1"/>
  <c r="G370" i="2" s="1"/>
  <c r="G371" i="2" s="1"/>
  <c r="G372" i="2" s="1"/>
  <c r="G373" i="2" s="1"/>
  <c r="G374" i="2" s="1"/>
  <c r="G375" i="2" s="1"/>
  <c r="G376" i="2" s="1"/>
  <c r="G377" i="2" s="1"/>
  <c r="G378" i="2" s="1"/>
  <c r="G379" i="2" s="1"/>
  <c r="G380" i="2" s="1"/>
  <c r="G381" i="2" s="1"/>
  <c r="G382" i="2" s="1"/>
  <c r="G383" i="2" s="1"/>
  <c r="G384" i="2" s="1"/>
  <c r="G385" i="2" s="1"/>
  <c r="G386" i="2" s="1"/>
  <c r="G387" i="2" s="1"/>
  <c r="G388" i="2" s="1"/>
  <c r="G389" i="2" s="1"/>
  <c r="G390" i="2" s="1"/>
  <c r="G391" i="2" s="1"/>
  <c r="G392" i="2" s="1"/>
  <c r="G393" i="2" s="1"/>
  <c r="G394" i="2" s="1"/>
  <c r="G395" i="2" s="1"/>
  <c r="G396" i="2" s="1"/>
  <c r="G397" i="2" s="1"/>
  <c r="G398" i="2" s="1"/>
  <c r="G399" i="2" s="1"/>
  <c r="G400" i="2" s="1"/>
  <c r="G401" i="2" s="1"/>
  <c r="G402" i="2" s="1"/>
  <c r="G403" i="2" s="1"/>
  <c r="G404" i="2" s="1"/>
  <c r="G405" i="2" s="1"/>
  <c r="G406" i="2" s="1"/>
  <c r="G407" i="2" s="1"/>
  <c r="G408" i="2" s="1"/>
  <c r="G409" i="2" s="1"/>
  <c r="G410" i="2" s="1"/>
  <c r="G411" i="2" s="1"/>
  <c r="G412" i="2" s="1"/>
  <c r="G413" i="2" s="1"/>
  <c r="G414" i="2" s="1"/>
  <c r="G415" i="2" s="1"/>
  <c r="G416" i="2" s="1"/>
  <c r="G417" i="2" s="1"/>
  <c r="G418" i="2" s="1"/>
  <c r="G419" i="2" s="1"/>
  <c r="G420" i="2" s="1"/>
  <c r="G421" i="2" s="1"/>
  <c r="G422" i="2" s="1"/>
  <c r="G423" i="2" s="1"/>
  <c r="G424" i="2" s="1"/>
  <c r="G425" i="2" s="1"/>
  <c r="G426" i="2" s="1"/>
  <c r="G427" i="2" s="1"/>
  <c r="G428" i="2" s="1"/>
  <c r="G429" i="2" s="1"/>
  <c r="G430" i="2" s="1"/>
  <c r="G431" i="2" s="1"/>
  <c r="G432" i="2" s="1"/>
  <c r="G433" i="2" s="1"/>
  <c r="G434" i="2" s="1"/>
  <c r="G435" i="2" s="1"/>
  <c r="G436" i="2" s="1"/>
  <c r="G437" i="2" s="1"/>
  <c r="G438" i="2" s="1"/>
  <c r="G439" i="2" s="1"/>
  <c r="G440" i="2" s="1"/>
  <c r="G441" i="2" s="1"/>
  <c r="G442" i="2" s="1"/>
  <c r="G443" i="2" s="1"/>
  <c r="G444" i="2" s="1"/>
  <c r="G445" i="2" s="1"/>
  <c r="G446" i="2" s="1"/>
  <c r="G447" i="2" s="1"/>
  <c r="G448" i="2" s="1"/>
  <c r="G449" i="2" s="1"/>
  <c r="G450" i="2" s="1"/>
  <c r="G451" i="2" s="1"/>
  <c r="G452" i="2" s="1"/>
  <c r="G453" i="2" s="1"/>
  <c r="G454" i="2" s="1"/>
  <c r="G455" i="2" s="1"/>
  <c r="G456" i="2" s="1"/>
  <c r="G457" i="2" s="1"/>
  <c r="G458" i="2" s="1"/>
  <c r="G459" i="2" s="1"/>
  <c r="G460" i="2" s="1"/>
  <c r="G461" i="2" s="1"/>
  <c r="G462" i="2" s="1"/>
  <c r="G463" i="2" s="1"/>
  <c r="G464" i="2" s="1"/>
  <c r="G465" i="2" s="1"/>
  <c r="G466" i="2" s="1"/>
  <c r="G467" i="2" s="1"/>
  <c r="G468" i="2" s="1"/>
  <c r="G469" i="2" s="1"/>
  <c r="G470" i="2" s="1"/>
  <c r="G471" i="2" s="1"/>
  <c r="G472" i="2" s="1"/>
  <c r="G473" i="2" s="1"/>
  <c r="G474" i="2" s="1"/>
  <c r="G475" i="2" s="1"/>
  <c r="G476" i="2" s="1"/>
  <c r="G477" i="2" s="1"/>
  <c r="G478" i="2" s="1"/>
  <c r="G479" i="2" s="1"/>
  <c r="G480" i="2" s="1"/>
  <c r="G481" i="2" s="1"/>
  <c r="G482" i="2" s="1"/>
  <c r="G483" i="2" s="1"/>
  <c r="G484" i="2" s="1"/>
  <c r="G485" i="2" s="1"/>
  <c r="G486" i="2" s="1"/>
  <c r="G487" i="2" s="1"/>
  <c r="G488" i="2" s="1"/>
  <c r="G489" i="2" s="1"/>
  <c r="G490" i="2" s="1"/>
  <c r="G491" i="2" s="1"/>
  <c r="G492" i="2" s="1"/>
  <c r="G493" i="2" s="1"/>
  <c r="G494" i="2" s="1"/>
  <c r="G495" i="2" s="1"/>
  <c r="G496" i="2" s="1"/>
  <c r="G497" i="2" s="1"/>
  <c r="G498" i="2" s="1"/>
  <c r="G499" i="2" s="1"/>
  <c r="G500" i="2" s="1"/>
  <c r="G501" i="2" s="1"/>
  <c r="G502" i="2" s="1"/>
  <c r="G503" i="2" s="1"/>
  <c r="G504" i="2" s="1"/>
  <c r="G505" i="2" s="1"/>
  <c r="G506" i="2" s="1"/>
  <c r="G507" i="2" s="1"/>
  <c r="G508" i="2" s="1"/>
  <c r="G509" i="2" s="1"/>
  <c r="G510" i="2" s="1"/>
  <c r="G511" i="2" s="1"/>
  <c r="G512" i="2" s="1"/>
  <c r="G513" i="2" s="1"/>
  <c r="G514" i="2" s="1"/>
  <c r="G515" i="2" s="1"/>
  <c r="G516" i="2" s="1"/>
  <c r="G517" i="2" s="1"/>
  <c r="G518" i="2" s="1"/>
  <c r="G519" i="2" s="1"/>
  <c r="G520" i="2" s="1"/>
  <c r="G521" i="2" s="1"/>
  <c r="G522" i="2" s="1"/>
  <c r="G523" i="2" s="1"/>
  <c r="G524" i="2" s="1"/>
  <c r="G525" i="2" s="1"/>
  <c r="G526" i="2" s="1"/>
  <c r="G527" i="2" s="1"/>
  <c r="G528" i="2" s="1"/>
  <c r="G529" i="2" s="1"/>
  <c r="G530" i="2" s="1"/>
  <c r="G531" i="2" s="1"/>
  <c r="G532" i="2" s="1"/>
  <c r="G533" i="2" s="1"/>
  <c r="G534" i="2" l="1"/>
  <c r="G535" i="2" s="1"/>
  <c r="G536" i="2" s="1"/>
  <c r="G537" i="2" s="1"/>
  <c r="G538" i="2" s="1"/>
  <c r="G539" i="2" s="1"/>
  <c r="G540" i="2" s="1"/>
  <c r="G541" i="2" s="1"/>
  <c r="G542" i="2" s="1"/>
  <c r="G543" i="2" s="1"/>
  <c r="G544" i="2" s="1"/>
  <c r="G545" i="2" s="1"/>
  <c r="G546" i="2" s="1"/>
  <c r="G547" i="2" s="1"/>
  <c r="G548" i="2" s="1"/>
  <c r="G549" i="2" s="1"/>
  <c r="G550" i="2" s="1"/>
  <c r="G551" i="2" s="1"/>
  <c r="G552" i="2" s="1"/>
  <c r="G553" i="2" s="1"/>
  <c r="G554" i="2" s="1"/>
  <c r="G555" i="2" s="1"/>
  <c r="G556" i="2" s="1"/>
  <c r="G557" i="2" s="1"/>
  <c r="G558" i="2" s="1"/>
  <c r="G559" i="2" s="1"/>
  <c r="G560" i="2" s="1"/>
  <c r="G561" i="2" s="1"/>
  <c r="G562" i="2" s="1"/>
  <c r="G563" i="2" s="1"/>
  <c r="G564" i="2" s="1"/>
  <c r="G565" i="2" s="1"/>
  <c r="G566" i="2" s="1"/>
  <c r="G567" i="2" s="1"/>
  <c r="G568" i="2" s="1"/>
  <c r="G569" i="2" s="1"/>
  <c r="G570" i="2" s="1"/>
  <c r="G571" i="2" s="1"/>
  <c r="G572" i="2" s="1"/>
  <c r="G573" i="2" s="1"/>
  <c r="G574" i="2" s="1"/>
  <c r="G575" i="2" s="1"/>
  <c r="G576" i="2" s="1"/>
  <c r="G577" i="2" s="1"/>
  <c r="G578" i="2" s="1"/>
  <c r="G579" i="2" s="1"/>
  <c r="G580" i="2" s="1"/>
  <c r="G581" i="2" s="1"/>
  <c r="G582" i="2" s="1"/>
  <c r="G583" i="2" s="1"/>
  <c r="G584" i="2" s="1"/>
  <c r="G585" i="2" s="1"/>
  <c r="G586" i="2" s="1"/>
  <c r="G587" i="2" s="1"/>
  <c r="G588" i="2" s="1"/>
  <c r="G589" i="2" s="1"/>
  <c r="G590" i="2" s="1"/>
  <c r="G591" i="2" s="1"/>
  <c r="G592" i="2" s="1"/>
  <c r="G593" i="2" s="1"/>
  <c r="G594" i="2" s="1"/>
  <c r="G595" i="2" s="1"/>
  <c r="G596" i="2" s="1"/>
  <c r="G597" i="2" s="1"/>
  <c r="G598" i="2" s="1"/>
  <c r="G599" i="2" s="1"/>
  <c r="G600" i="2" s="1"/>
  <c r="G601" i="2" s="1"/>
  <c r="G602" i="2" s="1"/>
  <c r="G603" i="2" s="1"/>
  <c r="G604" i="2" s="1"/>
  <c r="G605" i="2" s="1"/>
  <c r="G606" i="2" s="1"/>
  <c r="G607" i="2" s="1"/>
  <c r="G608" i="2" s="1"/>
  <c r="G609" i="2" s="1"/>
  <c r="G610" i="2" s="1"/>
  <c r="G611" i="2" s="1"/>
  <c r="G612" i="2" s="1"/>
  <c r="G613" i="2" s="1"/>
  <c r="G614" i="2" s="1"/>
  <c r="G615" i="2" s="1"/>
  <c r="G616" i="2" s="1"/>
  <c r="G617" i="2" s="1"/>
  <c r="G618" i="2" s="1"/>
  <c r="G619" i="2" s="1"/>
  <c r="G620" i="2" s="1"/>
  <c r="G621" i="2" s="1"/>
  <c r="G622" i="2" s="1"/>
  <c r="G623" i="2" s="1"/>
  <c r="G624" i="2" s="1"/>
  <c r="G625" i="2" s="1"/>
  <c r="G626" i="2" s="1"/>
  <c r="G627" i="2" s="1"/>
  <c r="G628" i="2" s="1"/>
  <c r="G629" i="2" s="1"/>
  <c r="G630" i="2" s="1"/>
  <c r="G631" i="2" s="1"/>
  <c r="G632" i="2" s="1"/>
  <c r="G633" i="2" s="1"/>
  <c r="G634" i="2" s="1"/>
  <c r="G635" i="2" s="1"/>
  <c r="G636" i="2" s="1"/>
  <c r="G637" i="2" s="1"/>
  <c r="G638" i="2" s="1"/>
  <c r="G639" i="2" s="1"/>
  <c r="G640" i="2" s="1"/>
  <c r="G641" i="2" s="1"/>
  <c r="G642" i="2" s="1"/>
  <c r="G643" i="2" s="1"/>
  <c r="G644" i="2" s="1"/>
  <c r="G645" i="2" s="1"/>
  <c r="G646" i="2" s="1"/>
  <c r="G647" i="2" s="1"/>
  <c r="G648" i="2" s="1"/>
  <c r="G649" i="2" s="1"/>
  <c r="G650" i="2" s="1"/>
  <c r="G651" i="2" s="1"/>
  <c r="G652" i="2" s="1"/>
  <c r="G653" i="2" s="1"/>
  <c r="G654" i="2" s="1"/>
  <c r="G655" i="2" s="1"/>
  <c r="G656" i="2" s="1"/>
  <c r="G657" i="2" s="1"/>
  <c r="G658" i="2" s="1"/>
  <c r="G659" i="2" s="1"/>
  <c r="G660" i="2" s="1"/>
  <c r="G661" i="2" s="1"/>
  <c r="G662" i="2" s="1"/>
  <c r="G663" i="2" s="1"/>
  <c r="G664" i="2" s="1"/>
  <c r="G665" i="2" s="1"/>
  <c r="G666" i="2" s="1"/>
  <c r="G667" i="2" s="1"/>
  <c r="G668" i="2" s="1"/>
  <c r="G669" i="2" s="1"/>
  <c r="G670" i="2" s="1"/>
  <c r="G671" i="2" s="1"/>
  <c r="G672" i="2" s="1"/>
  <c r="G673" i="2" s="1"/>
  <c r="G674" i="2" s="1"/>
  <c r="G675" i="2" s="1"/>
  <c r="G676" i="2" s="1"/>
  <c r="G677" i="2" s="1"/>
  <c r="G678" i="2" s="1"/>
  <c r="G679" i="2" s="1"/>
  <c r="G680" i="2" s="1"/>
  <c r="G681" i="2" s="1"/>
  <c r="G682" i="2" s="1"/>
  <c r="G683" i="2" s="1"/>
  <c r="G684" i="2" s="1"/>
  <c r="G685" i="2" s="1"/>
  <c r="G686" i="2" s="1"/>
  <c r="G687" i="2" s="1"/>
  <c r="G688" i="2" s="1"/>
  <c r="G689" i="2" s="1"/>
  <c r="G690" i="2" s="1"/>
  <c r="G691" i="2" s="1"/>
  <c r="G692" i="2" s="1"/>
  <c r="G693" i="2" s="1"/>
  <c r="G694" i="2" s="1"/>
  <c r="G695" i="2" s="1"/>
  <c r="G696" i="2" s="1"/>
  <c r="G697" i="2" s="1"/>
  <c r="G698" i="2" s="1"/>
  <c r="G699" i="2" s="1"/>
  <c r="G700" i="2" s="1"/>
  <c r="G701" i="2" s="1"/>
  <c r="G702" i="2" s="1"/>
  <c r="G703" i="2" s="1"/>
  <c r="G704" i="2" s="1"/>
  <c r="G705" i="2" s="1"/>
  <c r="G706" i="2" s="1"/>
  <c r="G707" i="2" s="1"/>
  <c r="G708" i="2" s="1"/>
  <c r="G709" i="2" s="1"/>
  <c r="G710" i="2" s="1"/>
  <c r="G711" i="2" s="1"/>
  <c r="G712" i="2" s="1"/>
  <c r="G713" i="2" s="1"/>
  <c r="G714" i="2" s="1"/>
  <c r="G715" i="2" s="1"/>
  <c r="G716" i="2" s="1"/>
  <c r="G717" i="2" s="1"/>
  <c r="G718" i="2" s="1"/>
  <c r="G719" i="2" s="1"/>
  <c r="G720" i="2" s="1"/>
  <c r="G721" i="2" s="1"/>
  <c r="G722" i="2" s="1"/>
  <c r="G723" i="2" s="1"/>
  <c r="G724" i="2" s="1"/>
  <c r="G725" i="2" s="1"/>
  <c r="G726" i="2" s="1"/>
  <c r="G727" i="2" s="1"/>
  <c r="G728" i="2" s="1"/>
  <c r="G729" i="2" s="1"/>
  <c r="G730" i="2" s="1"/>
  <c r="G731" i="2" s="1"/>
  <c r="G732" i="2" s="1"/>
  <c r="G733" i="2" s="1"/>
  <c r="G734" i="2" s="1"/>
  <c r="G735" i="2" s="1"/>
  <c r="G736" i="2" s="1"/>
  <c r="G737" i="2" s="1"/>
  <c r="G738" i="2" s="1"/>
  <c r="G739" i="2" s="1"/>
  <c r="G740" i="2" s="1"/>
  <c r="G741" i="2" s="1"/>
  <c r="G742" i="2" s="1"/>
  <c r="G743" i="2" s="1"/>
  <c r="G744" i="2" s="1"/>
  <c r="G745" i="2" s="1"/>
  <c r="G746" i="2" s="1"/>
  <c r="G747" i="2" s="1"/>
  <c r="G748" i="2" s="1"/>
  <c r="G749" i="2" s="1"/>
  <c r="G750" i="2" s="1"/>
  <c r="G751" i="2" s="1"/>
  <c r="G752" i="2" s="1"/>
  <c r="G753" i="2" s="1"/>
  <c r="G754" i="2" s="1"/>
  <c r="G755" i="2" s="1"/>
  <c r="G756" i="2" s="1"/>
  <c r="G757" i="2" s="1"/>
  <c r="G758" i="2" s="1"/>
  <c r="G759" i="2" s="1"/>
  <c r="G760" i="2" s="1"/>
  <c r="G761" i="2" s="1"/>
  <c r="G762" i="2" s="1"/>
  <c r="G763" i="2" s="1"/>
  <c r="G764" i="2" s="1"/>
  <c r="G765" i="2" s="1"/>
  <c r="G766" i="2" s="1"/>
  <c r="G767" i="2" s="1"/>
  <c r="G768" i="2" s="1"/>
  <c r="G769" i="2" s="1"/>
  <c r="G770" i="2" s="1"/>
  <c r="G771" i="2" s="1"/>
  <c r="G772" i="2" s="1"/>
  <c r="G773" i="2" s="1"/>
  <c r="G774" i="2" s="1"/>
  <c r="G775" i="2" s="1"/>
  <c r="G776" i="2" s="1"/>
  <c r="G777" i="2" s="1"/>
  <c r="G778" i="2" s="1"/>
  <c r="G779" i="2" s="1"/>
  <c r="G780" i="2" s="1"/>
  <c r="G781" i="2" s="1"/>
  <c r="G782" i="2" s="1"/>
  <c r="G783" i="2" s="1"/>
  <c r="G784" i="2" s="1"/>
  <c r="G785" i="2" s="1"/>
  <c r="G786" i="2" s="1"/>
  <c r="G787" i="2" s="1"/>
  <c r="G788" i="2" s="1"/>
  <c r="G789" i="2" s="1"/>
  <c r="G790" i="2" s="1"/>
  <c r="G791" i="2" s="1"/>
  <c r="G792" i="2" s="1"/>
  <c r="G793" i="2" s="1"/>
  <c r="G794" i="2" s="1"/>
  <c r="G795" i="2" s="1"/>
  <c r="G796" i="2" s="1"/>
  <c r="G797" i="2" s="1"/>
  <c r="G798" i="2" s="1"/>
  <c r="G799" i="2" s="1"/>
  <c r="G800" i="2" s="1"/>
  <c r="G801" i="2" s="1"/>
  <c r="G802" i="2" s="1"/>
  <c r="G803" i="2" s="1"/>
  <c r="G804" i="2" s="1"/>
  <c r="G805" i="2" s="1"/>
  <c r="G806" i="2" s="1"/>
  <c r="G807" i="2" s="1"/>
  <c r="G808" i="2" s="1"/>
  <c r="G809" i="2" s="1"/>
  <c r="G810" i="2" s="1"/>
  <c r="G811" i="2" s="1"/>
  <c r="G812" i="2" s="1"/>
  <c r="G813" i="2" s="1"/>
  <c r="G814" i="2" s="1"/>
  <c r="G815" i="2" s="1"/>
  <c r="G816" i="2" s="1"/>
  <c r="G817" i="2" s="1"/>
  <c r="G818" i="2" s="1"/>
  <c r="G819" i="2" s="1"/>
  <c r="G820" i="2" s="1"/>
  <c r="G821" i="2" s="1"/>
  <c r="G822" i="2" s="1"/>
  <c r="G823" i="2" s="1"/>
  <c r="G824" i="2" s="1"/>
  <c r="G825" i="2" s="1"/>
  <c r="G826" i="2" s="1"/>
  <c r="G827" i="2" s="1"/>
  <c r="G828" i="2" s="1"/>
  <c r="G829" i="2" s="1"/>
  <c r="G830" i="2" s="1"/>
  <c r="G831" i="2" s="1"/>
  <c r="G832" i="2" s="1"/>
  <c r="G833" i="2" s="1"/>
  <c r="G834" i="2" s="1"/>
  <c r="G835" i="2" s="1"/>
  <c r="G836" i="2" s="1"/>
  <c r="G837" i="2" s="1"/>
  <c r="G838" i="2" s="1"/>
  <c r="G839" i="2" s="1"/>
  <c r="G840" i="2" s="1"/>
  <c r="G841" i="2" s="1"/>
  <c r="G842" i="2" s="1"/>
  <c r="G843" i="2" s="1"/>
  <c r="G844" i="2" s="1"/>
  <c r="G845" i="2" s="1"/>
  <c r="G846" i="2" s="1"/>
  <c r="G847" i="2" s="1"/>
  <c r="G848" i="2" s="1"/>
  <c r="G849" i="2" s="1"/>
  <c r="G850" i="2" s="1"/>
  <c r="G851" i="2" s="1"/>
  <c r="G852" i="2" s="1"/>
  <c r="G853" i="2" s="1"/>
  <c r="G854" i="2" s="1"/>
  <c r="G855" i="2" s="1"/>
  <c r="G856" i="2" s="1"/>
  <c r="G857" i="2" s="1"/>
  <c r="G858" i="2" s="1"/>
  <c r="G859" i="2" s="1"/>
  <c r="G860" i="2" s="1"/>
  <c r="G861" i="2" s="1"/>
  <c r="G862" i="2" s="1"/>
  <c r="G863" i="2" s="1"/>
  <c r="G864" i="2" s="1"/>
  <c r="G865" i="2" s="1"/>
  <c r="G866" i="2" s="1"/>
  <c r="G867" i="2" s="1"/>
  <c r="G868" i="2" s="1"/>
  <c r="G869" i="2" s="1"/>
  <c r="G870" i="2" s="1"/>
  <c r="G871" i="2" s="1"/>
  <c r="G872" i="2" s="1"/>
  <c r="G873" i="2" s="1"/>
  <c r="G874" i="2" s="1"/>
  <c r="G875" i="2" s="1"/>
  <c r="G876" i="2" s="1"/>
  <c r="G877" i="2" s="1"/>
  <c r="G878" i="2" s="1"/>
  <c r="G879" i="2" s="1"/>
  <c r="G880" i="2" s="1"/>
  <c r="G881" i="2" s="1"/>
  <c r="G882" i="2" s="1"/>
  <c r="G883" i="2" s="1"/>
  <c r="G884" i="2" s="1"/>
  <c r="G885" i="2" s="1"/>
  <c r="G886" i="2" s="1"/>
  <c r="G887" i="2" s="1"/>
  <c r="G888" i="2" s="1"/>
  <c r="G889" i="2" s="1"/>
  <c r="G890" i="2" s="1"/>
  <c r="G891" i="2" s="1"/>
  <c r="G892" i="2" s="1"/>
  <c r="G893" i="2" s="1"/>
  <c r="G894" i="2" s="1"/>
  <c r="G895" i="2" s="1"/>
  <c r="G896" i="2" s="1"/>
  <c r="G897" i="2" s="1"/>
  <c r="G898" i="2" s="1"/>
  <c r="G899" i="2" s="1"/>
  <c r="G900" i="2" s="1"/>
  <c r="G901" i="2" s="1"/>
  <c r="G902" i="2" s="1"/>
  <c r="G903" i="2" s="1"/>
  <c r="G904" i="2" s="1"/>
  <c r="G905" i="2" s="1"/>
  <c r="G906" i="2" s="1"/>
  <c r="G907" i="2" s="1"/>
  <c r="G908" i="2" s="1"/>
  <c r="G909" i="2" s="1"/>
  <c r="G910" i="2" s="1"/>
  <c r="G911" i="2" s="1"/>
  <c r="G912" i="2" s="1"/>
  <c r="G913" i="2" s="1"/>
  <c r="G914" i="2" s="1"/>
  <c r="G915" i="2" s="1"/>
  <c r="G916" i="2" s="1"/>
  <c r="G917" i="2" s="1"/>
  <c r="G918" i="2" s="1"/>
  <c r="G919" i="2" s="1"/>
  <c r="G920" i="2" s="1"/>
  <c r="G921" i="2" s="1"/>
  <c r="G922" i="2" s="1"/>
  <c r="G923" i="2" s="1"/>
  <c r="G924" i="2" s="1"/>
  <c r="G925" i="2" s="1"/>
  <c r="G926" i="2" s="1"/>
  <c r="G927" i="2" s="1"/>
  <c r="G928" i="2" s="1"/>
  <c r="G929" i="2" s="1"/>
  <c r="G930" i="2" s="1"/>
  <c r="G931" i="2" s="1"/>
  <c r="G932" i="2" s="1"/>
  <c r="G933" i="2" s="1"/>
  <c r="G934" i="2" s="1"/>
  <c r="G935" i="2" s="1"/>
  <c r="G936" i="2" s="1"/>
  <c r="G937" i="2" s="1"/>
  <c r="G938" i="2" s="1"/>
  <c r="G939" i="2" s="1"/>
  <c r="G940" i="2" s="1"/>
  <c r="G941" i="2" s="1"/>
  <c r="G942" i="2" s="1"/>
  <c r="G943" i="2" s="1"/>
  <c r="G944" i="2" s="1"/>
  <c r="G945" i="2" s="1"/>
  <c r="G946" i="2" s="1"/>
  <c r="G947" i="2" s="1"/>
  <c r="G948" i="2" s="1"/>
  <c r="G949" i="2" s="1"/>
  <c r="G950" i="2" s="1"/>
  <c r="G951" i="2" s="1"/>
  <c r="G952" i="2" s="1"/>
  <c r="G953" i="2" s="1"/>
  <c r="G954" i="2" s="1"/>
  <c r="G955" i="2" s="1"/>
  <c r="G956" i="2" s="1"/>
  <c r="G957" i="2" s="1"/>
  <c r="G958" i="2" s="1"/>
  <c r="G959" i="2" s="1"/>
  <c r="G960" i="2" s="1"/>
  <c r="G961" i="2" s="1"/>
  <c r="G962" i="2" s="1"/>
  <c r="G963" i="2" s="1"/>
  <c r="G964" i="2" s="1"/>
  <c r="G965" i="2" s="1"/>
  <c r="G966" i="2" s="1"/>
  <c r="G967" i="2" s="1"/>
  <c r="G968" i="2" s="1"/>
  <c r="G969" i="2" s="1"/>
  <c r="G970" i="2" s="1"/>
  <c r="G971" i="2" s="1"/>
  <c r="G972" i="2" s="1"/>
  <c r="G973" i="2" s="1"/>
  <c r="G974" i="2" s="1"/>
  <c r="G975" i="2" s="1"/>
  <c r="G976" i="2" s="1"/>
  <c r="G977" i="2" s="1"/>
  <c r="G978" i="2" s="1"/>
  <c r="G979" i="2" s="1"/>
  <c r="G980" i="2" s="1"/>
  <c r="G981" i="2" s="1"/>
  <c r="G982" i="2" s="1"/>
  <c r="G983" i="2" s="1"/>
  <c r="G984" i="2" s="1"/>
  <c r="G985" i="2" s="1"/>
  <c r="G986" i="2" s="1"/>
  <c r="G987" i="2" s="1"/>
  <c r="G988" i="2" s="1"/>
  <c r="G989" i="2" s="1"/>
  <c r="G990" i="2" s="1"/>
  <c r="G991" i="2" s="1"/>
  <c r="G992" i="2" s="1"/>
  <c r="G993" i="2" s="1"/>
  <c r="G994" i="2" s="1"/>
  <c r="G995" i="2" s="1"/>
  <c r="G996" i="2" s="1"/>
  <c r="G997" i="2" s="1"/>
  <c r="G998" i="2" s="1"/>
  <c r="G999" i="2" s="1"/>
  <c r="G1000" i="2" s="1"/>
  <c r="G1001" i="2" s="1"/>
  <c r="G1002" i="2" s="1"/>
  <c r="G1003" i="2" s="1"/>
  <c r="G1004" i="2" s="1"/>
  <c r="G1005" i="2" s="1"/>
  <c r="G1006" i="2" s="1"/>
  <c r="G1007" i="2" s="1"/>
  <c r="G1008" i="2" s="1"/>
  <c r="G1009" i="2" s="1"/>
  <c r="G1010" i="2" s="1"/>
  <c r="G1011" i="2" s="1"/>
  <c r="G1012" i="2" s="1"/>
  <c r="G1013" i="2" s="1"/>
  <c r="G1014" i="2" s="1"/>
  <c r="G1015" i="2" s="1"/>
  <c r="G1016" i="2" s="1"/>
  <c r="G1017" i="2" s="1"/>
  <c r="G1018" i="2" s="1"/>
  <c r="G1019" i="2" s="1"/>
  <c r="G1020" i="2" s="1"/>
  <c r="G1021" i="2" s="1"/>
  <c r="G1022" i="2" s="1"/>
  <c r="G1023" i="2" s="1"/>
  <c r="G1024" i="2" s="1"/>
  <c r="G1025" i="2" s="1"/>
  <c r="G1026" i="2" s="1"/>
  <c r="G1027" i="2" s="1"/>
  <c r="G1028" i="2" s="1"/>
  <c r="G1029" i="2" s="1"/>
  <c r="G1030" i="2" s="1"/>
  <c r="G1031" i="2" s="1"/>
  <c r="G1032" i="2" s="1"/>
  <c r="G1033" i="2" s="1"/>
  <c r="G1034" i="2" s="1"/>
  <c r="G1035" i="2" s="1"/>
  <c r="G1036" i="2" s="1"/>
  <c r="G1037" i="2" s="1"/>
  <c r="G1038" i="2" s="1"/>
  <c r="G1039" i="2" s="1"/>
  <c r="G1040" i="2" s="1"/>
  <c r="G1041" i="2" s="1"/>
  <c r="G1042" i="2" s="1"/>
  <c r="G1043" i="2" s="1"/>
  <c r="G1044" i="2" s="1"/>
  <c r="G1045" i="2" s="1"/>
  <c r="G1046" i="2" s="1"/>
  <c r="G1047" i="2" s="1"/>
  <c r="G1048" i="2" s="1"/>
  <c r="G1049" i="2" s="1"/>
  <c r="G1050" i="2" s="1"/>
  <c r="G1051" i="2" s="1"/>
  <c r="G1052" i="2" s="1"/>
  <c r="G1053" i="2" s="1"/>
  <c r="G1054" i="2" s="1"/>
  <c r="G1055" i="2" s="1"/>
  <c r="G1056" i="2" s="1"/>
  <c r="G1057" i="2" s="1"/>
  <c r="G1058" i="2" s="1"/>
  <c r="G1059" i="2" s="1"/>
  <c r="G1060" i="2" s="1"/>
  <c r="G1061" i="2" s="1"/>
  <c r="G1062" i="2" s="1"/>
  <c r="G1063" i="2" s="1"/>
  <c r="G1064" i="2" s="1"/>
  <c r="G1065" i="2" s="1"/>
  <c r="G1066" i="2" s="1"/>
  <c r="G1067" i="2" s="1"/>
  <c r="G1068" i="2" s="1"/>
  <c r="G1069" i="2" s="1"/>
  <c r="G1070" i="2" s="1"/>
  <c r="G1071" i="2" s="1"/>
  <c r="G1072" i="2" s="1"/>
  <c r="G1073" i="2" s="1"/>
  <c r="G1074" i="2" s="1"/>
  <c r="G1075" i="2" s="1"/>
  <c r="G1076" i="2" s="1"/>
  <c r="G1077" i="2" s="1"/>
  <c r="G1078" i="2" s="1"/>
  <c r="G1079" i="2" s="1"/>
  <c r="G1080" i="2" s="1"/>
  <c r="G1081" i="2" s="1"/>
  <c r="G1082" i="2" s="1"/>
  <c r="G1083" i="2" s="1"/>
  <c r="G1084" i="2" s="1"/>
  <c r="G1085" i="2" s="1"/>
  <c r="G1086" i="2" s="1"/>
  <c r="G1087" i="2" s="1"/>
  <c r="G1088" i="2" s="1"/>
  <c r="G1089" i="2" s="1"/>
  <c r="G1090" i="2" s="1"/>
  <c r="G1091" i="2" s="1"/>
  <c r="G1092" i="2" s="1"/>
  <c r="G1093" i="2" s="1"/>
  <c r="G1094" i="2" s="1"/>
  <c r="G1095" i="2" s="1"/>
  <c r="G1096" i="2" s="1"/>
  <c r="G1097" i="2" s="1"/>
  <c r="G1098" i="2" s="1"/>
  <c r="G1099" i="2" s="1"/>
  <c r="G1100" i="2" s="1"/>
  <c r="G1101" i="2" s="1"/>
  <c r="G1102" i="2" s="1"/>
  <c r="G1103" i="2" s="1"/>
  <c r="G1104" i="2" s="1"/>
  <c r="G1105" i="2" s="1"/>
  <c r="G1106" i="2" s="1"/>
  <c r="G1107" i="2" s="1"/>
  <c r="G1108" i="2" s="1"/>
  <c r="G1109" i="2" s="1"/>
  <c r="G1110" i="2" s="1"/>
  <c r="G1111" i="2" s="1"/>
  <c r="G1112" i="2" s="1"/>
  <c r="G1113" i="2" s="1"/>
  <c r="G1114" i="2" s="1"/>
  <c r="G1115" i="2" s="1"/>
  <c r="G1116" i="2" s="1"/>
  <c r="G1117" i="2" s="1"/>
  <c r="G1118" i="2" s="1"/>
  <c r="G1119" i="2" s="1"/>
  <c r="G1120" i="2" s="1"/>
  <c r="G1121" i="2" s="1"/>
  <c r="G1122" i="2" s="1"/>
  <c r="G1123" i="2" s="1"/>
  <c r="G1124" i="2" s="1"/>
  <c r="G1125" i="2" s="1"/>
  <c r="G1126" i="2" s="1"/>
  <c r="G1127" i="2" s="1"/>
  <c r="G1128" i="2" s="1"/>
  <c r="G1129" i="2" s="1"/>
  <c r="G1130" i="2" s="1"/>
  <c r="G1131" i="2" s="1"/>
  <c r="G1132" i="2" s="1"/>
  <c r="G1133" i="2" s="1"/>
  <c r="G1134" i="2" s="1"/>
  <c r="G1135" i="2" s="1"/>
  <c r="G1136" i="2" s="1"/>
  <c r="G1137" i="2" s="1"/>
  <c r="G1138" i="2" s="1"/>
  <c r="G1139" i="2" s="1"/>
  <c r="G1140" i="2" s="1"/>
  <c r="G1141" i="2" s="1"/>
  <c r="G1142" i="2" s="1"/>
  <c r="G1143" i="2" s="1"/>
  <c r="G1144" i="2" s="1"/>
  <c r="G1145" i="2" s="1"/>
  <c r="G1146" i="2" s="1"/>
  <c r="G1147" i="2" s="1"/>
  <c r="G1148" i="2" s="1"/>
  <c r="G1149" i="2" s="1"/>
  <c r="G1150" i="2" s="1"/>
  <c r="G1151" i="2" s="1"/>
  <c r="G1152" i="2" s="1"/>
  <c r="G1153" i="2" s="1"/>
  <c r="G1154" i="2" s="1"/>
  <c r="G1155" i="2" s="1"/>
  <c r="G1156" i="2" s="1"/>
  <c r="G1157" i="2" s="1"/>
  <c r="G1158" i="2" s="1"/>
  <c r="G1159" i="2" s="1"/>
  <c r="G1160" i="2" s="1"/>
  <c r="G1161" i="2" s="1"/>
  <c r="G1162" i="2" s="1"/>
  <c r="G1163" i="2" s="1"/>
  <c r="G1164" i="2" s="1"/>
  <c r="G1165" i="2" s="1"/>
  <c r="G1166" i="2" s="1"/>
  <c r="G1167" i="2" s="1"/>
  <c r="G1168" i="2" s="1"/>
  <c r="G1169" i="2" s="1"/>
  <c r="G1170" i="2" s="1"/>
  <c r="G1171" i="2" s="1"/>
  <c r="G1172" i="2" s="1"/>
  <c r="G1173" i="2" s="1"/>
  <c r="G1174" i="2" s="1"/>
  <c r="G1175" i="2" s="1"/>
  <c r="G1176" i="2" s="1"/>
  <c r="G1177" i="2" s="1"/>
  <c r="G1178" i="2" s="1"/>
  <c r="G1179" i="2" s="1"/>
  <c r="G1180" i="2" s="1"/>
  <c r="G1181" i="2" s="1"/>
  <c r="G1182" i="2" s="1"/>
  <c r="G1183" i="2" s="1"/>
  <c r="G1184" i="2" s="1"/>
  <c r="G1185" i="2" s="1"/>
  <c r="G1186" i="2" s="1"/>
  <c r="G1187" i="2" s="1"/>
  <c r="G1188" i="2" s="1"/>
  <c r="G1189" i="2" s="1"/>
  <c r="G1190" i="2" s="1"/>
  <c r="G1191" i="2" s="1"/>
  <c r="G1192" i="2" s="1"/>
  <c r="G1193" i="2" s="1"/>
  <c r="G1194" i="2" s="1"/>
  <c r="G1195" i="2" s="1"/>
  <c r="G1196" i="2" s="1"/>
  <c r="G1197" i="2" s="1"/>
  <c r="G1198" i="2" s="1"/>
  <c r="G1199" i="2" s="1"/>
  <c r="G1200" i="2" s="1"/>
  <c r="G1201" i="2" s="1"/>
  <c r="G1202" i="2" s="1"/>
  <c r="G1203" i="2" s="1"/>
  <c r="G1204" i="2" s="1"/>
  <c r="G1205" i="2" s="1"/>
  <c r="G1206" i="2" s="1"/>
  <c r="G1207" i="2" s="1"/>
  <c r="G1208" i="2" s="1"/>
  <c r="G1209" i="2" s="1"/>
  <c r="G1210" i="2" s="1"/>
  <c r="G1211" i="2" s="1"/>
  <c r="G1212" i="2" s="1"/>
  <c r="G1213" i="2" s="1"/>
  <c r="G1214" i="2" s="1"/>
  <c r="G1215" i="2" s="1"/>
  <c r="G1216" i="2" s="1"/>
  <c r="G1217" i="2" s="1"/>
  <c r="G1218" i="2" s="1"/>
  <c r="G1219" i="2" s="1"/>
  <c r="G1220" i="2" s="1"/>
  <c r="G1221" i="2" s="1"/>
  <c r="G1222" i="2" s="1"/>
  <c r="G1223" i="2" s="1"/>
  <c r="G1224" i="2" s="1"/>
  <c r="G1225" i="2" s="1"/>
  <c r="G1226" i="2" s="1"/>
  <c r="G1227" i="2" s="1"/>
  <c r="G1228" i="2" s="1"/>
  <c r="G1229" i="2" s="1"/>
  <c r="G1230" i="2" s="1"/>
  <c r="G1231" i="2" s="1"/>
  <c r="G1232" i="2" s="1"/>
  <c r="G1233" i="2" s="1"/>
  <c r="G1234" i="2" s="1"/>
  <c r="G1235" i="2" s="1"/>
  <c r="G1236" i="2" s="1"/>
  <c r="G1237" i="2" s="1"/>
  <c r="G1238" i="2" s="1"/>
  <c r="G1239" i="2" s="1"/>
  <c r="G1240" i="2" s="1"/>
  <c r="G1241" i="2" s="1"/>
  <c r="G1242" i="2" s="1"/>
  <c r="G1243" i="2" s="1"/>
  <c r="G1244" i="2" s="1"/>
  <c r="G1245" i="2" s="1"/>
  <c r="G1246" i="2" s="1"/>
  <c r="G1247" i="2" s="1"/>
  <c r="G1248" i="2" s="1"/>
  <c r="G1249" i="2" s="1"/>
  <c r="G1250" i="2" s="1"/>
  <c r="G1251" i="2" s="1"/>
  <c r="G1252" i="2" s="1"/>
  <c r="G1253" i="2" s="1"/>
  <c r="G1254" i="2" s="1"/>
  <c r="G1255" i="2" s="1"/>
  <c r="G1256" i="2" s="1"/>
  <c r="G1257" i="2" s="1"/>
  <c r="G1258" i="2" s="1"/>
  <c r="G1259" i="2" s="1"/>
  <c r="G1260" i="2" s="1"/>
  <c r="G1261" i="2" s="1"/>
  <c r="G1262" i="2" s="1"/>
  <c r="G1263" i="2" s="1"/>
  <c r="G1264" i="2" s="1"/>
  <c r="G1265" i="2" s="1"/>
  <c r="G1266" i="2" s="1"/>
  <c r="G1267" i="2" s="1"/>
  <c r="G1268" i="2" s="1"/>
  <c r="G1269" i="2" s="1"/>
  <c r="G1270" i="2" s="1"/>
  <c r="G1271" i="2" s="1"/>
  <c r="G1272" i="2" s="1"/>
  <c r="G1273" i="2" s="1"/>
  <c r="G1274" i="2" s="1"/>
  <c r="G1275" i="2" s="1"/>
  <c r="G1276" i="2" s="1"/>
  <c r="G1277" i="2" s="1"/>
  <c r="G1278" i="2" s="1"/>
  <c r="G1279" i="2" s="1"/>
  <c r="G1280" i="2" s="1"/>
  <c r="G1281" i="2" s="1"/>
  <c r="G1282" i="2" s="1"/>
  <c r="G1283" i="2" s="1"/>
  <c r="G1284" i="2" s="1"/>
  <c r="G1285" i="2" s="1"/>
  <c r="G1286" i="2" s="1"/>
  <c r="G1287" i="2" s="1"/>
  <c r="G1288" i="2" s="1"/>
  <c r="G1289" i="2" s="1"/>
  <c r="G1290" i="2" s="1"/>
  <c r="G1291" i="2" s="1"/>
  <c r="G1292" i="2" s="1"/>
  <c r="G1293" i="2" s="1"/>
  <c r="G1294" i="2" s="1"/>
  <c r="G1295" i="2" s="1"/>
  <c r="G1296" i="2" s="1"/>
  <c r="G1297" i="2" s="1"/>
  <c r="G1298" i="2" s="1"/>
  <c r="G1299" i="2" s="1"/>
  <c r="G1300" i="2" s="1"/>
  <c r="G1301" i="2" s="1"/>
  <c r="G1302" i="2" s="1"/>
  <c r="G1303" i="2" s="1"/>
  <c r="G1304" i="2" s="1"/>
  <c r="G1305" i="2" s="1"/>
  <c r="G1306" i="2" s="1"/>
  <c r="G1307" i="2" s="1"/>
  <c r="G1308" i="2" s="1"/>
  <c r="G1309" i="2" s="1"/>
  <c r="G1310" i="2" s="1"/>
  <c r="G1311" i="2" s="1"/>
  <c r="G1312" i="2" s="1"/>
  <c r="G1313" i="2" s="1"/>
  <c r="G1314" i="2" s="1"/>
  <c r="G1315" i="2" s="1"/>
  <c r="G1316" i="2" s="1"/>
  <c r="G1317" i="2" s="1"/>
  <c r="G1318" i="2" s="1"/>
  <c r="G1319" i="2" s="1"/>
  <c r="G1320" i="2" s="1"/>
  <c r="G1321" i="2" s="1"/>
  <c r="G1322" i="2" s="1"/>
  <c r="G1323" i="2" s="1"/>
  <c r="G1324" i="2" s="1"/>
  <c r="G1325" i="2" s="1"/>
  <c r="G1326" i="2" s="1"/>
  <c r="G1327" i="2" s="1"/>
  <c r="G1328" i="2" s="1"/>
  <c r="G1329" i="2" s="1"/>
  <c r="G1330" i="2" s="1"/>
  <c r="G1331" i="2" s="1"/>
  <c r="G1332" i="2" s="1"/>
  <c r="G1333" i="2" s="1"/>
  <c r="G1334" i="2" s="1"/>
  <c r="G1335" i="2" s="1"/>
  <c r="G1336" i="2" s="1"/>
  <c r="G1337" i="2" s="1"/>
  <c r="G1338" i="2" s="1"/>
  <c r="G1339" i="2" s="1"/>
  <c r="G1340" i="2" s="1"/>
  <c r="G1341" i="2" s="1"/>
  <c r="G1342" i="2" s="1"/>
  <c r="G1343" i="2" s="1"/>
  <c r="G1344" i="2" s="1"/>
  <c r="G1345" i="2" s="1"/>
  <c r="G1346" i="2" s="1"/>
  <c r="G1347" i="2" s="1"/>
  <c r="G1348" i="2" s="1"/>
  <c r="G1349" i="2" s="1"/>
  <c r="G1350" i="2" s="1"/>
  <c r="G1351" i="2" s="1"/>
  <c r="G1352" i="2" s="1"/>
  <c r="G1353" i="2" s="1"/>
  <c r="G1354" i="2" s="1"/>
  <c r="G1355" i="2" s="1"/>
  <c r="G1356" i="2" s="1"/>
  <c r="G1357" i="2" s="1"/>
  <c r="G1358" i="2" s="1"/>
  <c r="G1359" i="2" s="1"/>
  <c r="G1360" i="2" s="1"/>
  <c r="G1361" i="2" s="1"/>
  <c r="G1362" i="2" s="1"/>
  <c r="G1363" i="2" s="1"/>
  <c r="G1364" i="2" s="1"/>
  <c r="G1365" i="2" s="1"/>
  <c r="G1366" i="2" s="1"/>
  <c r="G1367" i="2" s="1"/>
  <c r="G1368" i="2" s="1"/>
  <c r="G1369" i="2" s="1"/>
  <c r="G1370" i="2" s="1"/>
  <c r="G1371" i="2" s="1"/>
  <c r="G1372" i="2" s="1"/>
  <c r="G1373" i="2" s="1"/>
  <c r="G1374" i="2" s="1"/>
  <c r="G1375" i="2" s="1"/>
  <c r="G1376" i="2" s="1"/>
  <c r="G1377" i="2" s="1"/>
  <c r="G1378" i="2" s="1"/>
  <c r="G1379" i="2" s="1"/>
  <c r="G1380" i="2" s="1"/>
  <c r="G1381" i="2" s="1"/>
  <c r="G1382" i="2" s="1"/>
  <c r="G1383" i="2" s="1"/>
  <c r="G1384" i="2" s="1"/>
  <c r="G1385" i="2" s="1"/>
  <c r="G1386" i="2" s="1"/>
  <c r="G1387" i="2" s="1"/>
  <c r="G1388" i="2" s="1"/>
  <c r="G1389" i="2" s="1"/>
  <c r="G1390" i="2" s="1"/>
  <c r="G1391" i="2" s="1"/>
  <c r="G1392" i="2" s="1"/>
  <c r="G1393" i="2" s="1"/>
  <c r="G1394" i="2" s="1"/>
  <c r="G1395" i="2" s="1"/>
  <c r="G1396" i="2" s="1"/>
  <c r="G1397" i="2" s="1"/>
  <c r="G1398" i="2" s="1"/>
  <c r="G1399" i="2" s="1"/>
</calcChain>
</file>

<file path=xl/sharedStrings.xml><?xml version="1.0" encoding="utf-8"?>
<sst xmlns="http://schemas.openxmlformats.org/spreadsheetml/2006/main" count="8853" uniqueCount="147">
  <si>
    <t xml:space="preserve">     ALMACEN</t>
  </si>
  <si>
    <t>PRODUCTO</t>
  </si>
  <si>
    <t>PRECIO</t>
  </si>
  <si>
    <t>COMERCIO INTERNACIONAL</t>
  </si>
  <si>
    <t>Compra</t>
  </si>
  <si>
    <t>fecha</t>
  </si>
  <si>
    <t>Inventario</t>
  </si>
  <si>
    <t>remision</t>
  </si>
  <si>
    <t>referencia</t>
  </si>
  <si>
    <t>Fecha de</t>
  </si>
  <si>
    <t>iden</t>
  </si>
  <si>
    <t>costo de</t>
  </si>
  <si>
    <t>precio de</t>
  </si>
  <si>
    <t>mes</t>
  </si>
  <si>
    <t>dia</t>
  </si>
  <si>
    <t>kg</t>
  </si>
  <si>
    <t>ud</t>
  </si>
  <si>
    <t>factura</t>
  </si>
  <si>
    <t>Producción</t>
  </si>
  <si>
    <t>marca</t>
  </si>
  <si>
    <t>compra Kg</t>
  </si>
  <si>
    <t>venta may (1)</t>
  </si>
  <si>
    <t>inventario (1)</t>
  </si>
  <si>
    <t xml:space="preserve"> </t>
  </si>
  <si>
    <t>CANTIDAD</t>
  </si>
  <si>
    <t>UNIDADES</t>
  </si>
  <si>
    <t>TOTAL</t>
  </si>
  <si>
    <t>ESPALDILLA DE CARNERO</t>
  </si>
  <si>
    <t>MENUDO EXCEL</t>
  </si>
  <si>
    <t>FECHA</t>
  </si>
  <si>
    <t>CANALES</t>
  </si>
  <si>
    <t>CONTRA EXCEL</t>
  </si>
  <si>
    <t>INVENTARIO</t>
  </si>
  <si>
    <t>MES</t>
  </si>
  <si>
    <t>DIA</t>
  </si>
  <si>
    <t>REMICION</t>
  </si>
  <si>
    <t>REFERENCIA</t>
  </si>
  <si>
    <t xml:space="preserve">FECHA DE </t>
  </si>
  <si>
    <t>PRODUCCION</t>
  </si>
  <si>
    <t>COMPRA</t>
  </si>
  <si>
    <t>UD</t>
  </si>
  <si>
    <t>IDEN.</t>
  </si>
  <si>
    <t>MARCA</t>
  </si>
  <si>
    <t>COMPRAS</t>
  </si>
  <si>
    <t>VENTAS</t>
  </si>
  <si>
    <t>PERNIL CON PIEL (COMBO)</t>
  </si>
  <si>
    <t>ESPALDILLA DE CORDERO FOREST</t>
  </si>
  <si>
    <t>SEPTIEMBRE</t>
  </si>
  <si>
    <t>FIN</t>
  </si>
  <si>
    <t>SRA CHELA</t>
  </si>
  <si>
    <t>LENGUA DE RES</t>
  </si>
  <si>
    <t>CORBATA</t>
  </si>
  <si>
    <t>BUCHE</t>
  </si>
  <si>
    <t>ARRACHERA TAQUERA</t>
  </si>
  <si>
    <t>ARRACHERA TEXANA</t>
  </si>
  <si>
    <t>FEBRERO</t>
  </si>
  <si>
    <t>PIERNA S/H</t>
  </si>
  <si>
    <t>MARZO</t>
  </si>
  <si>
    <t>NU3</t>
  </si>
  <si>
    <t>JITOMATE</t>
  </si>
  <si>
    <t>CARNE FRESCA FORCE</t>
  </si>
  <si>
    <t>CARNE FRESCA PUPPY</t>
  </si>
  <si>
    <t>CARNE FRESCA MINI</t>
  </si>
  <si>
    <t>NU3CAN ADLT ORIGINAL</t>
  </si>
  <si>
    <t>NU3CAN ADULTO NAT</t>
  </si>
  <si>
    <t>SUPERCAN CACHORRO MAX</t>
  </si>
  <si>
    <t>FEROZ</t>
  </si>
  <si>
    <t>ABRIL</t>
  </si>
  <si>
    <t>gabriel</t>
  </si>
  <si>
    <t>pierna sin hueso</t>
  </si>
  <si>
    <t>NOV</t>
  </si>
  <si>
    <t>CUERO PAPEL OBRADOR</t>
  </si>
  <si>
    <t>DIC</t>
  </si>
  <si>
    <t>feb</t>
  </si>
  <si>
    <t xml:space="preserve">CORBATA </t>
  </si>
  <si>
    <t>P</t>
  </si>
  <si>
    <t>FILETE TILAPIA 2/3  4.54 KG.</t>
  </si>
  <si>
    <t>CAMARON   100/200</t>
  </si>
  <si>
    <t>CAMARON 41/50</t>
  </si>
  <si>
    <t>CAMARON41/50</t>
  </si>
  <si>
    <t>TOCINO</t>
  </si>
  <si>
    <t>FILETE DE CERDO</t>
  </si>
  <si>
    <t>CERDO EN COMBO</t>
  </si>
  <si>
    <t>PECHO DE RES</t>
  </si>
  <si>
    <t>enero</t>
  </si>
  <si>
    <t>seaboard</t>
  </si>
  <si>
    <t>.</t>
  </si>
  <si>
    <t>IBP</t>
  </si>
  <si>
    <t>COSTILLA DE RES</t>
  </si>
  <si>
    <t>T-BONE DE C@RDERO</t>
  </si>
  <si>
    <t>T-BONE  DE CARNERO</t>
  </si>
  <si>
    <t>PAPA CONGELADA 9/9</t>
  </si>
  <si>
    <t>PAPA CRINKLE</t>
  </si>
  <si>
    <t>PAPA GAJO</t>
  </si>
  <si>
    <t>COSTILLA DE RES S/F</t>
  </si>
  <si>
    <t>CHAMBARETE P</t>
  </si>
  <si>
    <t xml:space="preserve">CHAMBARETE M </t>
  </si>
  <si>
    <t>ARRACHERA IN-SIDE</t>
  </si>
  <si>
    <t>PULPA NEGRA</t>
  </si>
  <si>
    <t>PULPA NEGRA G</t>
  </si>
  <si>
    <t>SUADERO M</t>
  </si>
  <si>
    <t>TUETANO</t>
  </si>
  <si>
    <t>CHULETA S/T INNOVA</t>
  </si>
  <si>
    <t>MAYO</t>
  </si>
  <si>
    <t>mayo</t>
  </si>
  <si>
    <t>FALDA M</t>
  </si>
  <si>
    <t>BBR</t>
  </si>
  <si>
    <t>CAMARON 71/90</t>
  </si>
  <si>
    <t>CABEZA DE CERDO</t>
  </si>
  <si>
    <t>CHAMBARETE M</t>
  </si>
  <si>
    <t xml:space="preserve">ARRACHERA </t>
  </si>
  <si>
    <t>PERNIL C/GRASA</t>
  </si>
  <si>
    <t xml:space="preserve">PUNTA DE CAÑA </t>
  </si>
  <si>
    <t>MENUDO</t>
  </si>
  <si>
    <t xml:space="preserve"> CUERO  EN COMBO</t>
  </si>
  <si>
    <t>agosto</t>
  </si>
  <si>
    <t>AGOSTO</t>
  </si>
  <si>
    <t>PECHUGA S/HUESO</t>
  </si>
  <si>
    <t>sep</t>
  </si>
  <si>
    <t>MANITA</t>
  </si>
  <si>
    <t>SEP</t>
  </si>
  <si>
    <t>HERRADURA</t>
  </si>
  <si>
    <t>CANAL DE RES</t>
  </si>
  <si>
    <t>JC</t>
  </si>
  <si>
    <t>bbr</t>
  </si>
  <si>
    <t>CARGA COMPLETA SE VENDE A 11 SUR</t>
  </si>
  <si>
    <t>PULPA BLANCA G</t>
  </si>
  <si>
    <t>INNOVA/VARIOS</t>
  </si>
  <si>
    <t>CARGA ZAVALETA</t>
  </si>
  <si>
    <t>oct</t>
  </si>
  <si>
    <t>granjero</t>
  </si>
  <si>
    <t>ADAMS</t>
  </si>
  <si>
    <t>PULPA BLANCA H</t>
  </si>
  <si>
    <t>OCT</t>
  </si>
  <si>
    <t>PRADERAS</t>
  </si>
  <si>
    <t>INNOVA</t>
  </si>
  <si>
    <t>PECHO</t>
  </si>
  <si>
    <t>PUNTA DE CAÑA</t>
  </si>
  <si>
    <t>INDIANA</t>
  </si>
  <si>
    <t>EGOBA</t>
  </si>
  <si>
    <t>ROEL</t>
  </si>
  <si>
    <t>PUNTA DELOMO DE CAÑA</t>
  </si>
  <si>
    <t>si</t>
  </si>
  <si>
    <t>praderas</t>
  </si>
  <si>
    <t>roel</t>
  </si>
  <si>
    <t>LOMO CAÑA</t>
  </si>
  <si>
    <t>SI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</si>
</sst>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44" formatCode="_-&quot;$&quot;* #,##0.00_-;\-&quot;$&quot;* #,##0.00_-;_-&quot;$&quot;* &quot;-&quot;??_-;_-@_-"/>
    <numFmt numFmtId="43" formatCode="_-* #,##0.00_-;\-* #,##0.00_-;_-* &quot;-&quot;??_-;_-@_-"/>
    <numFmt numFmtId="164" formatCode="&quot;$&quot;#,##0.00"/>
    <numFmt numFmtId="165" formatCode="#,##0.0"/>
    <numFmt numFmtId="166" formatCode="0.00;[Red]0.00"/>
    <numFmt numFmtId="167" formatCode="dd/mm/yyyy;@"/>
  </numFmts>
  <fonts count="40">
    <font>
      <sz val="8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i/>
      <sz val="10"/>
      <name val="Arial"/>
      <family val="2"/>
    </font>
    <font>
      <b/>
      <sz val="10"/>
      <name val="Arial"/>
      <family val="2"/>
    </font>
    <font>
      <b/>
      <sz val="14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sz val="10"/>
      <color rgb="FFFF0000"/>
      <name val="Arial"/>
      <family val="2"/>
    </font>
    <font>
      <sz val="10"/>
      <color theme="1"/>
      <name val="Arial"/>
      <family val="2"/>
    </font>
    <font>
      <sz val="10"/>
      <color rgb="FF00B050"/>
      <name val="Arial"/>
      <family val="2"/>
    </font>
    <font>
      <sz val="14"/>
      <color rgb="FFFF0000"/>
      <name val="Arial"/>
      <family val="2"/>
    </font>
    <font>
      <b/>
      <sz val="11"/>
      <name val="Arial"/>
      <family val="2"/>
    </font>
    <font>
      <b/>
      <sz val="9"/>
      <name val="Arial"/>
      <family val="2"/>
    </font>
    <font>
      <b/>
      <sz val="18"/>
      <name val="Arial"/>
      <family val="2"/>
    </font>
    <font>
      <sz val="28"/>
      <name val="AR DELANEY"/>
    </font>
    <font>
      <sz val="9"/>
      <name val="Arial"/>
      <family val="2"/>
    </font>
    <font>
      <b/>
      <sz val="9"/>
      <color theme="1"/>
      <name val="Arial"/>
      <family val="2"/>
    </font>
    <font>
      <sz val="9"/>
      <color theme="1"/>
      <name val="Arial"/>
      <family val="2"/>
    </font>
    <font>
      <b/>
      <sz val="14"/>
      <color rgb="FFFF0000"/>
      <name val="Arial"/>
      <family val="2"/>
    </font>
    <font>
      <b/>
      <sz val="8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b/>
      <sz val="7"/>
      <color theme="1"/>
      <name val="Calibri"/>
      <family val="2"/>
      <scheme val="minor"/>
    </font>
    <font>
      <b/>
      <i/>
      <sz val="8"/>
      <name val="Arial"/>
      <family val="2"/>
    </font>
    <font>
      <sz val="8"/>
      <name val="Arial"/>
      <family val="2"/>
    </font>
    <font>
      <b/>
      <u/>
      <sz val="9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0"/>
      <name val="Arial"/>
      <family val="2"/>
    </font>
    <font>
      <sz val="11"/>
      <color rgb="FF00610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rgb="FFFF0000"/>
      <name val="Arial"/>
      <family val="2"/>
    </font>
    <font>
      <sz val="16"/>
      <name val="Arial"/>
      <family val="2"/>
    </font>
    <font>
      <b/>
      <sz val="22"/>
      <color theme="1"/>
      <name val="Castellar"/>
      <family val="1"/>
    </font>
    <font>
      <b/>
      <sz val="20"/>
      <color theme="1"/>
      <name val="Castellar"/>
      <family val="1"/>
    </font>
    <font>
      <b/>
      <sz val="8.5"/>
      <color theme="1"/>
      <name val="Arial Black"/>
      <family val="2"/>
    </font>
    <font>
      <b/>
      <sz val="14"/>
      <color theme="1"/>
      <name val="Calibri"/>
      <family val="2"/>
      <scheme val="minor"/>
    </font>
    <font>
      <b/>
      <sz val="8"/>
      <color theme="1"/>
      <name val="Arial Black"/>
      <family val="2"/>
    </font>
  </fonts>
  <fills count="1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C000"/>
        <bgColor indexed="64"/>
      </patternFill>
    </fill>
  </fills>
  <borders count="30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double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double">
        <color auto="1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00FFFF"/>
      </left>
      <right style="thin">
        <color rgb="FF00FFFF"/>
      </right>
      <top style="thin">
        <color rgb="FF00FFFF"/>
      </top>
      <bottom style="thin">
        <color rgb="FF00FFFF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00FFFF"/>
      </left>
      <right/>
      <top style="thin">
        <color rgb="FF00FFFF"/>
      </top>
      <bottom style="thin">
        <color rgb="FF00FFFF"/>
      </bottom>
      <diagonal/>
    </border>
    <border>
      <left/>
      <right/>
      <top style="thin">
        <color rgb="FF00B050"/>
      </top>
      <bottom style="thin">
        <color rgb="FF00B050"/>
      </bottom>
      <diagonal/>
    </border>
    <border>
      <left style="thin">
        <color rgb="FF00B050"/>
      </left>
      <right/>
      <top style="thin">
        <color rgb="FF00B050"/>
      </top>
      <bottom style="thin">
        <color rgb="FF00B050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5">
    <xf numFmtId="0" fontId="0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31" fillId="13" borderId="0" applyNumberFormat="0" applyBorder="0" applyAlignment="0" applyProtection="0"/>
    <xf numFmtId="44" fontId="2" fillId="0" borderId="0" applyFont="0" applyFill="0" applyBorder="0" applyAlignment="0" applyProtection="0"/>
    <xf numFmtId="0" fontId="32" fillId="0" borderId="0" applyNumberForma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173">
    <xf numFmtId="0" fontId="0" fillId="0" borderId="0" xfId="0"/>
    <xf numFmtId="0" fontId="2" fillId="0" borderId="0" xfId="1"/>
    <xf numFmtId="0" fontId="3" fillId="0" borderId="0" xfId="1" applyFont="1"/>
    <xf numFmtId="164" fontId="2" fillId="0" borderId="0" xfId="1" applyNumberFormat="1" applyFill="1" applyBorder="1" applyAlignment="1">
      <alignment horizontal="center"/>
    </xf>
    <xf numFmtId="0" fontId="2" fillId="0" borderId="0" xfId="1" applyFill="1"/>
    <xf numFmtId="164" fontId="2" fillId="0" borderId="0" xfId="1" applyNumberFormat="1" applyFill="1"/>
    <xf numFmtId="0" fontId="2" fillId="0" borderId="0" xfId="1" applyBorder="1"/>
    <xf numFmtId="0" fontId="2" fillId="0" borderId="0" xfId="1" applyFill="1" applyBorder="1"/>
    <xf numFmtId="0" fontId="2" fillId="2" borderId="0" xfId="1" applyFill="1"/>
    <xf numFmtId="0" fontId="9" fillId="0" borderId="0" xfId="1" applyFont="1"/>
    <xf numFmtId="0" fontId="2" fillId="2" borderId="0" xfId="1" applyFill="1" applyBorder="1"/>
    <xf numFmtId="164" fontId="2" fillId="2" borderId="0" xfId="1" applyNumberFormat="1" applyFill="1" applyBorder="1"/>
    <xf numFmtId="164" fontId="2" fillId="2" borderId="0" xfId="1" applyNumberFormat="1" applyFill="1"/>
    <xf numFmtId="0" fontId="9" fillId="2" borderId="0" xfId="1" applyFont="1" applyFill="1"/>
    <xf numFmtId="164" fontId="9" fillId="2" borderId="0" xfId="1" applyNumberFormat="1" applyFont="1" applyFill="1"/>
    <xf numFmtId="164" fontId="11" fillId="2" borderId="0" xfId="1" applyNumberFormat="1" applyFont="1" applyFill="1"/>
    <xf numFmtId="0" fontId="9" fillId="0" borderId="0" xfId="1" applyFont="1" applyFill="1"/>
    <xf numFmtId="164" fontId="9" fillId="0" borderId="0" xfId="1" applyNumberFormat="1" applyFont="1"/>
    <xf numFmtId="164" fontId="9" fillId="0" borderId="0" xfId="1" applyNumberFormat="1" applyFont="1" applyFill="1"/>
    <xf numFmtId="0" fontId="12" fillId="7" borderId="0" xfId="1" applyFont="1" applyFill="1" applyBorder="1" applyAlignment="1">
      <alignment horizontal="center"/>
    </xf>
    <xf numFmtId="4" fontId="12" fillId="7" borderId="0" xfId="1" applyNumberFormat="1" applyFont="1" applyFill="1"/>
    <xf numFmtId="0" fontId="12" fillId="7" borderId="0" xfId="1" applyFont="1" applyFill="1"/>
    <xf numFmtId="0" fontId="12" fillId="7" borderId="0" xfId="1" applyFont="1" applyFill="1" applyBorder="1" applyAlignment="1"/>
    <xf numFmtId="0" fontId="12" fillId="7" borderId="0" xfId="1" applyFont="1" applyFill="1" applyBorder="1"/>
    <xf numFmtId="0" fontId="12" fillId="7" borderId="0" xfId="1" applyFont="1" applyFill="1" applyBorder="1" applyAlignment="1">
      <alignment horizontal="left"/>
    </xf>
    <xf numFmtId="14" fontId="12" fillId="7" borderId="0" xfId="1" applyNumberFormat="1" applyFont="1" applyFill="1"/>
    <xf numFmtId="0" fontId="4" fillId="6" borderId="2" xfId="1" applyFont="1" applyFill="1" applyBorder="1" applyAlignment="1">
      <alignment horizontal="center"/>
    </xf>
    <xf numFmtId="4" fontId="4" fillId="6" borderId="5" xfId="1" applyNumberFormat="1" applyFont="1" applyFill="1" applyBorder="1" applyAlignment="1">
      <alignment horizontal="center"/>
    </xf>
    <xf numFmtId="0" fontId="4" fillId="6" borderId="6" xfId="1" applyFont="1" applyFill="1" applyBorder="1" applyAlignment="1">
      <alignment horizontal="center"/>
    </xf>
    <xf numFmtId="0" fontId="4" fillId="6" borderId="7" xfId="1" applyFont="1" applyFill="1" applyBorder="1" applyAlignment="1">
      <alignment horizontal="center"/>
    </xf>
    <xf numFmtId="0" fontId="4" fillId="6" borderId="2" xfId="1" applyFont="1" applyFill="1" applyBorder="1"/>
    <xf numFmtId="4" fontId="4" fillId="6" borderId="2" xfId="1" applyNumberFormat="1" applyFont="1" applyFill="1" applyBorder="1" applyAlignment="1">
      <alignment horizontal="center"/>
    </xf>
    <xf numFmtId="0" fontId="4" fillId="6" borderId="3" xfId="1" applyFont="1" applyFill="1" applyBorder="1" applyAlignment="1">
      <alignment horizontal="center"/>
    </xf>
    <xf numFmtId="4" fontId="13" fillId="6" borderId="4" xfId="1" applyNumberFormat="1" applyFont="1" applyFill="1" applyBorder="1" applyAlignment="1">
      <alignment horizontal="center"/>
    </xf>
    <xf numFmtId="4" fontId="4" fillId="6" borderId="4" xfId="1" applyNumberFormat="1" applyFont="1" applyFill="1" applyBorder="1" applyAlignment="1">
      <alignment horizontal="center"/>
    </xf>
    <xf numFmtId="164" fontId="4" fillId="6" borderId="2" xfId="1" applyNumberFormat="1" applyFont="1" applyFill="1" applyBorder="1" applyAlignment="1">
      <alignment horizontal="center"/>
    </xf>
    <xf numFmtId="0" fontId="2" fillId="6" borderId="0" xfId="1" applyFill="1"/>
    <xf numFmtId="0" fontId="4" fillId="6" borderId="0" xfId="1" applyFont="1" applyFill="1"/>
    <xf numFmtId="4" fontId="4" fillId="6" borderId="0" xfId="1" applyNumberFormat="1" applyFont="1" applyFill="1"/>
    <xf numFmtId="4" fontId="8" fillId="6" borderId="0" xfId="1" applyNumberFormat="1" applyFont="1" applyFill="1"/>
    <xf numFmtId="0" fontId="4" fillId="6" borderId="15" xfId="1" applyFont="1" applyFill="1" applyBorder="1" applyAlignment="1">
      <alignment horizontal="center"/>
    </xf>
    <xf numFmtId="164" fontId="4" fillId="6" borderId="15" xfId="1" applyNumberFormat="1" applyFont="1" applyFill="1" applyBorder="1" applyAlignment="1">
      <alignment horizontal="center"/>
    </xf>
    <xf numFmtId="0" fontId="4" fillId="6" borderId="16" xfId="1" applyFont="1" applyFill="1" applyBorder="1" applyAlignment="1">
      <alignment horizontal="center"/>
    </xf>
    <xf numFmtId="0" fontId="4" fillId="6" borderId="17" xfId="1" applyFont="1" applyFill="1" applyBorder="1" applyAlignment="1">
      <alignment horizontal="center"/>
    </xf>
    <xf numFmtId="164" fontId="2" fillId="6" borderId="20" xfId="1" applyNumberFormat="1" applyFill="1" applyBorder="1"/>
    <xf numFmtId="164" fontId="2" fillId="6" borderId="21" xfId="1" applyNumberFormat="1" applyFill="1" applyBorder="1"/>
    <xf numFmtId="164" fontId="2" fillId="6" borderId="22" xfId="1" applyNumberFormat="1" applyFill="1" applyBorder="1"/>
    <xf numFmtId="17" fontId="4" fillId="6" borderId="18" xfId="1" applyNumberFormat="1" applyFont="1" applyFill="1" applyBorder="1" applyAlignment="1">
      <alignment horizontal="center"/>
    </xf>
    <xf numFmtId="0" fontId="2" fillId="0" borderId="9" xfId="1" applyFill="1" applyBorder="1"/>
    <xf numFmtId="164" fontId="2" fillId="3" borderId="8" xfId="1" applyNumberFormat="1" applyFill="1" applyBorder="1"/>
    <xf numFmtId="0" fontId="2" fillId="2" borderId="0" xfId="1" applyFill="1" applyAlignment="1">
      <alignment horizontal="left"/>
    </xf>
    <xf numFmtId="0" fontId="7" fillId="0" borderId="9" xfId="1" applyFont="1" applyFill="1" applyBorder="1" applyAlignment="1">
      <alignment horizontal="center"/>
    </xf>
    <xf numFmtId="0" fontId="2" fillId="0" borderId="9" xfId="1" applyFill="1" applyBorder="1" applyAlignment="1">
      <alignment horizontal="center"/>
    </xf>
    <xf numFmtId="0" fontId="2" fillId="2" borderId="9" xfId="1" applyFill="1" applyBorder="1"/>
    <xf numFmtId="4" fontId="2" fillId="10" borderId="23" xfId="1" applyNumberFormat="1" applyFill="1" applyBorder="1"/>
    <xf numFmtId="0" fontId="2" fillId="10" borderId="25" xfId="1" applyFill="1" applyBorder="1"/>
    <xf numFmtId="0" fontId="8" fillId="8" borderId="24" xfId="1" applyFont="1" applyFill="1" applyBorder="1" applyAlignment="1"/>
    <xf numFmtId="0" fontId="7" fillId="8" borderId="24" xfId="1" applyFont="1" applyFill="1" applyBorder="1"/>
    <xf numFmtId="0" fontId="2" fillId="8" borderId="24" xfId="1" applyFill="1" applyBorder="1"/>
    <xf numFmtId="165" fontId="8" fillId="8" borderId="24" xfId="1" applyNumberFormat="1" applyFont="1" applyFill="1" applyBorder="1" applyAlignment="1"/>
    <xf numFmtId="4" fontId="8" fillId="8" borderId="24" xfId="1" applyNumberFormat="1" applyFont="1" applyFill="1" applyBorder="1" applyAlignment="1"/>
    <xf numFmtId="4" fontId="8" fillId="8" borderId="24" xfId="1" applyNumberFormat="1" applyFont="1" applyFill="1" applyBorder="1"/>
    <xf numFmtId="14" fontId="2" fillId="0" borderId="0" xfId="1" applyNumberFormat="1" applyFill="1" applyBorder="1"/>
    <xf numFmtId="14" fontId="2" fillId="0" borderId="0" xfId="1" applyNumberFormat="1" applyFont="1" applyFill="1" applyBorder="1"/>
    <xf numFmtId="14" fontId="9" fillId="0" borderId="0" xfId="1" applyNumberFormat="1" applyFont="1" applyFill="1" applyBorder="1"/>
    <xf numFmtId="0" fontId="2" fillId="0" borderId="0" xfId="1" applyFont="1" applyFill="1" applyBorder="1"/>
    <xf numFmtId="0" fontId="7" fillId="0" borderId="0" xfId="1" applyFont="1" applyFill="1" applyBorder="1"/>
    <xf numFmtId="0" fontId="2" fillId="9" borderId="27" xfId="1" applyFill="1" applyBorder="1"/>
    <xf numFmtId="0" fontId="14" fillId="0" borderId="28" xfId="1" applyFont="1" applyFill="1" applyBorder="1"/>
    <xf numFmtId="0" fontId="18" fillId="0" borderId="28" xfId="1" applyFont="1" applyFill="1" applyBorder="1"/>
    <xf numFmtId="0" fontId="19" fillId="0" borderId="28" xfId="1" applyFont="1" applyFill="1" applyBorder="1"/>
    <xf numFmtId="0" fontId="17" fillId="0" borderId="28" xfId="1" applyFont="1" applyFill="1" applyBorder="1"/>
    <xf numFmtId="0" fontId="17" fillId="2" borderId="28" xfId="1" applyFont="1" applyFill="1" applyBorder="1"/>
    <xf numFmtId="0" fontId="2" fillId="0" borderId="28" xfId="1" applyFill="1" applyBorder="1"/>
    <xf numFmtId="0" fontId="13" fillId="7" borderId="0" xfId="1" applyFont="1" applyFill="1" applyAlignment="1">
      <alignment horizontal="left"/>
    </xf>
    <xf numFmtId="0" fontId="20" fillId="7" borderId="18" xfId="1" applyFont="1" applyFill="1" applyBorder="1"/>
    <xf numFmtId="4" fontId="20" fillId="7" borderId="18" xfId="1" applyNumberFormat="1" applyFont="1" applyFill="1" applyBorder="1"/>
    <xf numFmtId="0" fontId="17" fillId="9" borderId="26" xfId="1" applyFont="1" applyFill="1" applyBorder="1" applyAlignment="1"/>
    <xf numFmtId="0" fontId="18" fillId="9" borderId="26" xfId="1" applyFont="1" applyFill="1" applyBorder="1"/>
    <xf numFmtId="0" fontId="19" fillId="9" borderId="26" xfId="1" applyFont="1" applyFill="1" applyBorder="1"/>
    <xf numFmtId="0" fontId="17" fillId="9" borderId="26" xfId="1" applyFont="1" applyFill="1" applyBorder="1"/>
    <xf numFmtId="0" fontId="17" fillId="9" borderId="27" xfId="1" applyFont="1" applyFill="1" applyBorder="1"/>
    <xf numFmtId="4" fontId="10" fillId="5" borderId="0" xfId="0" applyNumberFormat="1" applyFont="1" applyFill="1" applyBorder="1"/>
    <xf numFmtId="12" fontId="2" fillId="0" borderId="0" xfId="1" applyNumberFormat="1"/>
    <xf numFmtId="0" fontId="22" fillId="0" borderId="0" xfId="0" applyFont="1"/>
    <xf numFmtId="0" fontId="22" fillId="11" borderId="8" xfId="0" applyFont="1" applyFill="1" applyBorder="1" applyAlignment="1">
      <alignment horizontal="center"/>
    </xf>
    <xf numFmtId="0" fontId="2" fillId="2" borderId="9" xfId="1" applyFill="1" applyBorder="1" applyAlignment="1">
      <alignment horizontal="center"/>
    </xf>
    <xf numFmtId="0" fontId="2" fillId="0" borderId="0" xfId="1" applyAlignment="1">
      <alignment horizontal="center"/>
    </xf>
    <xf numFmtId="0" fontId="4" fillId="6" borderId="0" xfId="1" applyFont="1" applyFill="1" applyAlignment="1">
      <alignment horizontal="center"/>
    </xf>
    <xf numFmtId="0" fontId="0" fillId="0" borderId="0" xfId="0" applyAlignment="1">
      <alignment horizontal="center"/>
    </xf>
    <xf numFmtId="0" fontId="24" fillId="0" borderId="8" xfId="0" applyFont="1" applyBorder="1"/>
    <xf numFmtId="0" fontId="24" fillId="0" borderId="0" xfId="0" applyFont="1"/>
    <xf numFmtId="0" fontId="26" fillId="0" borderId="0" xfId="1" applyFont="1"/>
    <xf numFmtId="0" fontId="27" fillId="2" borderId="0" xfId="1" applyFont="1" applyFill="1" applyAlignment="1">
      <alignment horizontal="left"/>
    </xf>
    <xf numFmtId="0" fontId="23" fillId="0" borderId="0" xfId="0" applyFont="1"/>
    <xf numFmtId="0" fontId="17" fillId="2" borderId="0" xfId="1" applyFont="1" applyFill="1" applyAlignment="1">
      <alignment horizontal="left"/>
    </xf>
    <xf numFmtId="44" fontId="2" fillId="0" borderId="0" xfId="17" applyFont="1"/>
    <xf numFmtId="3" fontId="22" fillId="11" borderId="8" xfId="0" applyNumberFormat="1" applyFont="1" applyFill="1" applyBorder="1" applyAlignment="1">
      <alignment horizontal="center"/>
    </xf>
    <xf numFmtId="2" fontId="2" fillId="0" borderId="0" xfId="1" applyNumberFormat="1" applyFont="1" applyFill="1" applyBorder="1"/>
    <xf numFmtId="0" fontId="14" fillId="6" borderId="16" xfId="1" applyFont="1" applyFill="1" applyBorder="1" applyAlignment="1">
      <alignment horizontal="center"/>
    </xf>
    <xf numFmtId="4" fontId="14" fillId="6" borderId="5" xfId="1" applyNumberFormat="1" applyFont="1" applyFill="1" applyBorder="1" applyAlignment="1">
      <alignment horizontal="center"/>
    </xf>
    <xf numFmtId="0" fontId="14" fillId="6" borderId="15" xfId="1" applyFont="1" applyFill="1" applyBorder="1" applyAlignment="1">
      <alignment horizontal="center"/>
    </xf>
    <xf numFmtId="2" fontId="2" fillId="2" borderId="0" xfId="1" applyNumberFormat="1" applyFill="1"/>
    <xf numFmtId="164" fontId="11" fillId="0" borderId="0" xfId="1" applyNumberFormat="1" applyFont="1" applyFill="1"/>
    <xf numFmtId="2" fontId="30" fillId="0" borderId="0" xfId="1" applyNumberFormat="1" applyFont="1" applyFill="1" applyAlignment="1">
      <alignment horizontal="center"/>
    </xf>
    <xf numFmtId="2" fontId="2" fillId="0" borderId="0" xfId="1" applyNumberFormat="1" applyFill="1"/>
    <xf numFmtId="2" fontId="10" fillId="5" borderId="0" xfId="0" applyNumberFormat="1" applyFont="1" applyFill="1" applyBorder="1"/>
    <xf numFmtId="4" fontId="22" fillId="11" borderId="8" xfId="0" applyNumberFormat="1" applyFont="1" applyFill="1" applyBorder="1" applyAlignment="1">
      <alignment horizontal="center"/>
    </xf>
    <xf numFmtId="4" fontId="8" fillId="14" borderId="24" xfId="1" applyNumberFormat="1" applyFont="1" applyFill="1" applyBorder="1"/>
    <xf numFmtId="4" fontId="33" fillId="7" borderId="18" xfId="1" applyNumberFormat="1" applyFont="1" applyFill="1" applyBorder="1"/>
    <xf numFmtId="2" fontId="34" fillId="14" borderId="8" xfId="5" applyNumberFormat="1" applyFont="1" applyFill="1" applyBorder="1" applyAlignment="1">
      <alignment horizontal="center"/>
    </xf>
    <xf numFmtId="2" fontId="10" fillId="15" borderId="0" xfId="0" applyNumberFormat="1" applyFont="1" applyFill="1" applyBorder="1"/>
    <xf numFmtId="4" fontId="10" fillId="15" borderId="0" xfId="0" applyNumberFormat="1" applyFont="1" applyFill="1" applyBorder="1"/>
    <xf numFmtId="166" fontId="8" fillId="8" borderId="24" xfId="1" applyNumberFormat="1" applyFont="1" applyFill="1" applyBorder="1" applyAlignment="1"/>
    <xf numFmtId="2" fontId="17" fillId="0" borderId="28" xfId="1" applyNumberFormat="1" applyFont="1" applyFill="1" applyBorder="1"/>
    <xf numFmtId="17" fontId="14" fillId="0" borderId="28" xfId="1" applyNumberFormat="1" applyFont="1" applyFill="1" applyBorder="1"/>
    <xf numFmtId="4" fontId="20" fillId="10" borderId="23" xfId="1" applyNumberFormat="1" applyFont="1" applyFill="1" applyBorder="1"/>
    <xf numFmtId="0" fontId="20" fillId="10" borderId="25" xfId="1" applyFont="1" applyFill="1" applyBorder="1"/>
    <xf numFmtId="44" fontId="22" fillId="11" borderId="8" xfId="17" applyFont="1" applyFill="1" applyBorder="1" applyAlignment="1"/>
    <xf numFmtId="0" fontId="24" fillId="10" borderId="8" xfId="0" applyFont="1" applyFill="1" applyBorder="1"/>
    <xf numFmtId="167" fontId="1" fillId="10" borderId="8" xfId="0" applyNumberFormat="1" applyFont="1" applyFill="1" applyBorder="1" applyAlignment="1">
      <alignment horizontal="center" vertical="center"/>
    </xf>
    <xf numFmtId="0" fontId="21" fillId="3" borderId="8" xfId="0" applyFont="1" applyFill="1" applyBorder="1" applyAlignment="1">
      <alignment horizontal="center"/>
    </xf>
    <xf numFmtId="4" fontId="22" fillId="11" borderId="8" xfId="0" applyNumberFormat="1" applyFont="1" applyFill="1" applyBorder="1" applyAlignment="1">
      <alignment horizontal="center" vertical="center"/>
    </xf>
    <xf numFmtId="3" fontId="22" fillId="11" borderId="8" xfId="0" applyNumberFormat="1" applyFont="1" applyFill="1" applyBorder="1" applyAlignment="1">
      <alignment horizontal="center" vertical="center"/>
    </xf>
    <xf numFmtId="0" fontId="22" fillId="11" borderId="8" xfId="0" applyFont="1" applyFill="1" applyBorder="1" applyAlignment="1">
      <alignment horizontal="center" vertical="center"/>
    </xf>
    <xf numFmtId="4" fontId="29" fillId="11" borderId="8" xfId="0" applyNumberFormat="1" applyFont="1" applyFill="1" applyBorder="1" applyAlignment="1">
      <alignment horizontal="center" vertical="center"/>
    </xf>
    <xf numFmtId="3" fontId="29" fillId="11" borderId="8" xfId="0" applyNumberFormat="1" applyFont="1" applyFill="1" applyBorder="1" applyAlignment="1">
      <alignment horizontal="center" vertical="center"/>
    </xf>
    <xf numFmtId="0" fontId="21" fillId="11" borderId="8" xfId="0" applyFont="1" applyFill="1" applyBorder="1" applyAlignment="1">
      <alignment horizontal="center"/>
    </xf>
    <xf numFmtId="0" fontId="25" fillId="0" borderId="8" xfId="0" applyFont="1" applyBorder="1"/>
    <xf numFmtId="0" fontId="22" fillId="0" borderId="8" xfId="0" applyFont="1" applyBorder="1"/>
    <xf numFmtId="4" fontId="28" fillId="0" borderId="8" xfId="0" applyNumberFormat="1" applyFont="1" applyBorder="1" applyAlignment="1">
      <alignment horizontal="center"/>
    </xf>
    <xf numFmtId="3" fontId="22" fillId="0" borderId="8" xfId="0" applyNumberFormat="1" applyFont="1" applyBorder="1" applyAlignment="1">
      <alignment horizontal="center"/>
    </xf>
    <xf numFmtId="0" fontId="22" fillId="0" borderId="8" xfId="0" applyFont="1" applyBorder="1" applyAlignment="1">
      <alignment horizontal="center"/>
    </xf>
    <xf numFmtId="0" fontId="0" fillId="2" borderId="0" xfId="0" applyFill="1"/>
    <xf numFmtId="0" fontId="7" fillId="2" borderId="9" xfId="1" applyFont="1" applyFill="1" applyBorder="1" applyAlignment="1">
      <alignment horizontal="center"/>
    </xf>
    <xf numFmtId="4" fontId="8" fillId="2" borderId="24" xfId="1" applyNumberFormat="1" applyFont="1" applyFill="1" applyBorder="1"/>
    <xf numFmtId="0" fontId="2" fillId="2" borderId="24" xfId="1" applyFill="1" applyBorder="1"/>
    <xf numFmtId="0" fontId="2" fillId="2" borderId="27" xfId="1" applyFill="1" applyBorder="1"/>
    <xf numFmtId="16" fontId="7" fillId="0" borderId="9" xfId="1" applyNumberFormat="1" applyFont="1" applyFill="1" applyBorder="1" applyAlignment="1">
      <alignment horizontal="center"/>
    </xf>
    <xf numFmtId="16" fontId="2" fillId="2" borderId="9" xfId="1" applyNumberFormat="1" applyFill="1" applyBorder="1" applyAlignment="1">
      <alignment horizontal="center"/>
    </xf>
    <xf numFmtId="16" fontId="2" fillId="0" borderId="9" xfId="1" applyNumberFormat="1" applyFill="1" applyBorder="1" applyAlignment="1">
      <alignment horizontal="center"/>
    </xf>
    <xf numFmtId="0" fontId="20" fillId="7" borderId="18" xfId="1" applyFont="1" applyFill="1" applyBorder="1" applyAlignment="1">
      <alignment horizontal="center"/>
    </xf>
    <xf numFmtId="4" fontId="10" fillId="5" borderId="0" xfId="0" applyNumberFormat="1" applyFont="1" applyFill="1" applyBorder="1" applyAlignment="1">
      <alignment horizontal="center"/>
    </xf>
    <xf numFmtId="14" fontId="17" fillId="0" borderId="28" xfId="1" applyNumberFormat="1" applyFont="1" applyFill="1" applyBorder="1"/>
    <xf numFmtId="16" fontId="2" fillId="2" borderId="9" xfId="1" applyNumberFormat="1" applyFill="1" applyBorder="1"/>
    <xf numFmtId="17" fontId="13" fillId="7" borderId="0" xfId="1" applyNumberFormat="1" applyFont="1" applyFill="1" applyAlignment="1">
      <alignment horizontal="left"/>
    </xf>
    <xf numFmtId="4" fontId="37" fillId="11" borderId="8" xfId="0" applyNumberFormat="1" applyFont="1" applyFill="1" applyBorder="1" applyAlignment="1">
      <alignment horizontal="left" vertical="center"/>
    </xf>
    <xf numFmtId="4" fontId="37" fillId="11" borderId="8" xfId="0" applyNumberFormat="1" applyFont="1" applyFill="1" applyBorder="1" applyAlignment="1">
      <alignment vertical="center"/>
    </xf>
    <xf numFmtId="0" fontId="38" fillId="3" borderId="8" xfId="0" applyFont="1" applyFill="1" applyBorder="1" applyAlignment="1"/>
    <xf numFmtId="4" fontId="39" fillId="11" borderId="8" xfId="0" applyNumberFormat="1" applyFont="1" applyFill="1" applyBorder="1" applyAlignment="1">
      <alignment vertical="center"/>
    </xf>
    <xf numFmtId="2" fontId="34" fillId="12" borderId="8" xfId="5" applyNumberFormat="1" applyFont="1" applyFill="1" applyBorder="1" applyAlignment="1">
      <alignment horizontal="center"/>
    </xf>
    <xf numFmtId="4" fontId="37" fillId="11" borderId="0" xfId="0" applyNumberFormat="1" applyFont="1" applyFill="1" applyBorder="1" applyAlignment="1">
      <alignment vertical="center"/>
    </xf>
    <xf numFmtId="0" fontId="22" fillId="11" borderId="29" xfId="0" applyFont="1" applyFill="1" applyBorder="1" applyAlignment="1">
      <alignment horizontal="center"/>
    </xf>
    <xf numFmtId="0" fontId="35" fillId="10" borderId="8" xfId="0" applyFont="1" applyFill="1" applyBorder="1" applyAlignment="1">
      <alignment horizontal="center" vertical="center"/>
    </xf>
    <xf numFmtId="0" fontId="36" fillId="10" borderId="8" xfId="0" applyFont="1" applyFill="1" applyBorder="1" applyAlignment="1">
      <alignment horizontal="center" vertical="center"/>
    </xf>
    <xf numFmtId="0" fontId="4" fillId="6" borderId="13" xfId="1" applyFont="1" applyFill="1" applyBorder="1" applyAlignment="1">
      <alignment horizontal="center"/>
    </xf>
    <xf numFmtId="0" fontId="4" fillId="6" borderId="5" xfId="1" applyFont="1" applyFill="1" applyBorder="1" applyAlignment="1">
      <alignment horizontal="center"/>
    </xf>
    <xf numFmtId="4" fontId="4" fillId="6" borderId="13" xfId="1" applyNumberFormat="1" applyFont="1" applyFill="1" applyBorder="1" applyAlignment="1">
      <alignment horizontal="center"/>
    </xf>
    <xf numFmtId="4" fontId="4" fillId="6" borderId="14" xfId="1" applyNumberFormat="1" applyFont="1" applyFill="1" applyBorder="1" applyAlignment="1">
      <alignment horizontal="center"/>
    </xf>
    <xf numFmtId="4" fontId="13" fillId="6" borderId="13" xfId="1" applyNumberFormat="1" applyFont="1" applyFill="1" applyBorder="1" applyAlignment="1">
      <alignment horizontal="center"/>
    </xf>
    <xf numFmtId="4" fontId="13" fillId="6" borderId="14" xfId="1" applyNumberFormat="1" applyFont="1" applyFill="1" applyBorder="1" applyAlignment="1">
      <alignment horizontal="center"/>
    </xf>
    <xf numFmtId="4" fontId="16" fillId="4" borderId="0" xfId="1" applyNumberFormat="1" applyFont="1" applyFill="1" applyBorder="1" applyAlignment="1">
      <alignment horizontal="center" vertical="center"/>
    </xf>
    <xf numFmtId="4" fontId="16" fillId="4" borderId="12" xfId="1" applyNumberFormat="1" applyFont="1" applyFill="1" applyBorder="1" applyAlignment="1">
      <alignment horizontal="center" vertical="center"/>
    </xf>
    <xf numFmtId="0" fontId="6" fillId="0" borderId="0" xfId="1" applyFont="1" applyFill="1" applyAlignment="1">
      <alignment horizontal="center"/>
    </xf>
    <xf numFmtId="4" fontId="5" fillId="3" borderId="11" xfId="1" applyNumberFormat="1" applyFont="1" applyFill="1" applyBorder="1" applyAlignment="1">
      <alignment horizontal="center"/>
    </xf>
    <xf numFmtId="4" fontId="15" fillId="3" borderId="10" xfId="1" applyNumberFormat="1" applyFont="1" applyFill="1" applyBorder="1" applyAlignment="1">
      <alignment horizontal="center"/>
    </xf>
    <xf numFmtId="4" fontId="15" fillId="3" borderId="11" xfId="1" applyNumberFormat="1" applyFont="1" applyFill="1" applyBorder="1" applyAlignment="1">
      <alignment horizontal="center"/>
    </xf>
    <xf numFmtId="4" fontId="15" fillId="3" borderId="19" xfId="1" applyNumberFormat="1" applyFont="1" applyFill="1" applyBorder="1" applyAlignment="1">
      <alignment horizontal="center"/>
    </xf>
    <xf numFmtId="0" fontId="4" fillId="6" borderId="20" xfId="1" applyFont="1" applyFill="1" applyBorder="1" applyAlignment="1">
      <alignment horizontal="center"/>
    </xf>
    <xf numFmtId="0" fontId="4" fillId="6" borderId="1" xfId="1" applyFont="1" applyFill="1" applyBorder="1" applyAlignment="1">
      <alignment horizontal="center"/>
    </xf>
    <xf numFmtId="0" fontId="4" fillId="6" borderId="22" xfId="1" applyFont="1" applyFill="1" applyBorder="1" applyAlignment="1">
      <alignment horizontal="center"/>
    </xf>
    <xf numFmtId="4" fontId="15" fillId="12" borderId="11" xfId="1" applyNumberFormat="1" applyFont="1" applyFill="1" applyBorder="1" applyAlignment="1">
      <alignment horizontal="center"/>
    </xf>
    <xf numFmtId="4" fontId="15" fillId="12" borderId="19" xfId="1" applyNumberFormat="1" applyFont="1" applyFill="1" applyBorder="1" applyAlignment="1">
      <alignment horizontal="center"/>
    </xf>
  </cellXfs>
  <cellStyles count="25">
    <cellStyle name="Buena 2" xfId="19"/>
    <cellStyle name="Hipervínculo 2" xfId="21"/>
    <cellStyle name="Millares 2" xfId="2"/>
    <cellStyle name="Millares 2 2" xfId="15"/>
    <cellStyle name="Millares 2 3" xfId="23"/>
    <cellStyle name="Millares 3" xfId="16"/>
    <cellStyle name="Millares 3 2" xfId="24"/>
    <cellStyle name="Millares 4" xfId="12"/>
    <cellStyle name="Millares 5" xfId="7"/>
    <cellStyle name="Millares 6" xfId="22"/>
    <cellStyle name="Moneda" xfId="17" builtinId="4"/>
    <cellStyle name="Moneda 2" xfId="4"/>
    <cellStyle name="Moneda 2 2" xfId="11"/>
    <cellStyle name="Moneda 2 3" xfId="20"/>
    <cellStyle name="Moneda 3" xfId="9"/>
    <cellStyle name="Moneda 4" xfId="3"/>
    <cellStyle name="Moneda 5" xfId="18"/>
    <cellStyle name="Normal" xfId="0" builtinId="0"/>
    <cellStyle name="Normal 2" xfId="5"/>
    <cellStyle name="Normal 2 2" xfId="6"/>
    <cellStyle name="Normal 2 2 2" xfId="13"/>
    <cellStyle name="Normal 2 3" xfId="10"/>
    <cellStyle name="Normal 3" xfId="14"/>
    <cellStyle name="Normal 4" xfId="8"/>
    <cellStyle name="Normal 5" xfId="1"/>
  </cellStyles>
  <dxfs count="0"/>
  <tableStyles count="0" defaultTableStyle="TableStyleMedium2" defaultPivotStyle="PivotStyleLight16"/>
  <colors>
    <mruColors>
      <color rgb="FFFF9999"/>
      <color rgb="FFFFFF99"/>
      <color rgb="FFE01AAC"/>
      <color rgb="FF615BD3"/>
      <color rgb="FF806000"/>
      <color rgb="FF1DDD34"/>
      <color rgb="FFB3B0EA"/>
      <color rgb="FFEDECFA"/>
      <color rgb="FFCCFF3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0</xdr:row>
      <xdr:rowOff>15587</xdr:rowOff>
    </xdr:from>
    <xdr:to>
      <xdr:col>1</xdr:col>
      <xdr:colOff>617353</xdr:colOff>
      <xdr:row>1</xdr:row>
      <xdr:rowOff>223338</xdr:rowOff>
    </xdr:to>
    <xdr:pic>
      <xdr:nvPicPr>
        <xdr:cNvPr id="4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" y="15587"/>
          <a:ext cx="579253" cy="550651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42334</xdr:rowOff>
    </xdr:from>
    <xdr:to>
      <xdr:col>1</xdr:col>
      <xdr:colOff>603250</xdr:colOff>
      <xdr:row>3</xdr:row>
      <xdr:rowOff>247651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95251"/>
          <a:ext cx="822324" cy="533400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85725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590549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555626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542926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152400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5722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555626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85725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590549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0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1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2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3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4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5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6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7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8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49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0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1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2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3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4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5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>
    <tabColor rgb="FFE01AAC"/>
    <pageSetUpPr fitToPage="1"/>
  </sheetPr>
  <dimension ref="A1:G176"/>
  <sheetViews>
    <sheetView view="pageBreakPreview" zoomScale="120" zoomScaleNormal="100" zoomScaleSheetLayoutView="120" workbookViewId="0">
      <selection activeCell="D23" sqref="D23"/>
    </sheetView>
  </sheetViews>
  <sheetFormatPr baseColWidth="10" defaultRowHeight="11.25"/>
  <cols>
    <col min="1" max="1" width="2.83203125" style="91" customWidth="1"/>
    <col min="2" max="2" width="39.5" customWidth="1"/>
    <col min="3" max="3" width="0.1640625" customWidth="1"/>
    <col min="4" max="4" width="13.1640625" customWidth="1"/>
    <col min="7" max="7" width="19.1640625" customWidth="1"/>
  </cols>
  <sheetData>
    <row r="1" spans="1:7" ht="27">
      <c r="A1" s="154" t="s">
        <v>23</v>
      </c>
      <c r="B1" s="154"/>
      <c r="C1" s="154"/>
      <c r="D1" s="154"/>
      <c r="E1" s="154"/>
      <c r="F1" s="154"/>
      <c r="G1" s="154"/>
    </row>
    <row r="2" spans="1:7" ht="28.5">
      <c r="A2" s="119"/>
      <c r="B2" s="153" t="s">
        <v>0</v>
      </c>
      <c r="C2" s="153"/>
      <c r="D2" s="153"/>
      <c r="E2" s="153"/>
      <c r="F2" s="153"/>
      <c r="G2" s="120">
        <f ca="1">TODAY()</f>
        <v>45240</v>
      </c>
    </row>
    <row r="3" spans="1:7" ht="18" customHeight="1">
      <c r="A3" s="90"/>
      <c r="B3" s="148" t="s">
        <v>1</v>
      </c>
      <c r="C3" s="148"/>
      <c r="D3" s="121" t="s">
        <v>24</v>
      </c>
      <c r="E3" s="121" t="s">
        <v>25</v>
      </c>
      <c r="F3" s="121" t="s">
        <v>2</v>
      </c>
      <c r="G3" s="121" t="s">
        <v>26</v>
      </c>
    </row>
    <row r="4" spans="1:7" ht="12.75" customHeight="1">
      <c r="A4" s="90">
        <v>1</v>
      </c>
      <c r="B4" s="149" t="s">
        <v>110</v>
      </c>
      <c r="C4" s="149"/>
      <c r="D4" s="107">
        <f>ARRACHERA!E62</f>
        <v>835.36000000000013</v>
      </c>
      <c r="E4" s="107">
        <f>ARRACHERA!F62</f>
        <v>27</v>
      </c>
      <c r="F4" s="85">
        <v>222</v>
      </c>
      <c r="G4" s="118">
        <f t="shared" ref="G4:G16" si="0">D4*F4</f>
        <v>185449.92000000004</v>
      </c>
    </row>
    <row r="5" spans="1:7" ht="12.75" customHeight="1">
      <c r="A5" s="90"/>
      <c r="B5" s="147" t="s">
        <v>53</v>
      </c>
      <c r="C5" s="147"/>
      <c r="D5" s="107">
        <f>A.TAQUERA!E209</f>
        <v>1083.53</v>
      </c>
      <c r="E5" s="97">
        <f>A.TAQUERA!F127</f>
        <v>90</v>
      </c>
      <c r="F5" s="85">
        <v>90</v>
      </c>
      <c r="G5" s="118">
        <f t="shared" si="0"/>
        <v>97517.7</v>
      </c>
    </row>
    <row r="6" spans="1:7" ht="12.75" customHeight="1">
      <c r="A6" s="90"/>
      <c r="B6" s="147" t="s">
        <v>54</v>
      </c>
      <c r="C6" s="147"/>
      <c r="D6" s="107">
        <f>A.TEXANA!E100</f>
        <v>489.01999999999992</v>
      </c>
      <c r="E6" s="97">
        <f>A.TEXANA!F102</f>
        <v>41</v>
      </c>
      <c r="F6" s="85">
        <v>90</v>
      </c>
      <c r="G6" s="118">
        <f t="shared" si="0"/>
        <v>44011.799999999996</v>
      </c>
    </row>
    <row r="7" spans="1:7" ht="12.75" hidden="1" customHeight="1">
      <c r="A7" s="90"/>
      <c r="B7" s="147" t="str">
        <f>'PULPA BLANCA H'!E4</f>
        <v>PULPA BLANCA H</v>
      </c>
      <c r="C7" s="147"/>
      <c r="D7" s="107">
        <f>'PULPA BLANCA H'!E226</f>
        <v>3.4106051316484809E-13</v>
      </c>
      <c r="E7" s="107">
        <f>'PULPA BLANCA H'!F226</f>
        <v>0</v>
      </c>
      <c r="F7" s="85">
        <v>117</v>
      </c>
      <c r="G7" s="118">
        <f t="shared" si="0"/>
        <v>3.9904080040287226E-11</v>
      </c>
    </row>
    <row r="8" spans="1:7" s="84" customFormat="1" ht="12.75" customHeight="1">
      <c r="A8" s="90">
        <v>3</v>
      </c>
      <c r="B8" s="147" t="s">
        <v>52</v>
      </c>
      <c r="C8" s="147"/>
      <c r="D8" s="107">
        <f>BUCHE!E209</f>
        <v>728.96</v>
      </c>
      <c r="E8" s="97">
        <f>BUCHE!F178</f>
        <v>39</v>
      </c>
      <c r="F8" s="85">
        <v>77</v>
      </c>
      <c r="G8" s="118">
        <f t="shared" si="0"/>
        <v>56129.920000000006</v>
      </c>
    </row>
    <row r="9" spans="1:7" s="84" customFormat="1" ht="12.75" hidden="1" customHeight="1">
      <c r="A9" s="90">
        <v>4</v>
      </c>
      <c r="B9" s="147" t="str">
        <f>'INNOVA-VARIOS'!E4</f>
        <v>INNOVA/VARIOS</v>
      </c>
      <c r="C9" s="147"/>
      <c r="D9" s="122">
        <f>'INNOVA-VARIOS'!E209</f>
        <v>0</v>
      </c>
      <c r="E9" s="123">
        <f>'INNOVA-VARIOS'!F209</f>
        <v>0</v>
      </c>
      <c r="F9" s="124">
        <v>33.5</v>
      </c>
      <c r="G9" s="118">
        <f t="shared" si="0"/>
        <v>0</v>
      </c>
    </row>
    <row r="10" spans="1:7" s="84" customFormat="1" ht="12.75" hidden="1" customHeight="1">
      <c r="A10" s="90"/>
      <c r="B10" s="147" t="s">
        <v>108</v>
      </c>
      <c r="C10" s="147"/>
      <c r="D10" s="107">
        <f>'CABEZA DE CERDO'!E58</f>
        <v>5.6843418860808015E-14</v>
      </c>
      <c r="E10" s="97">
        <f>'CABEZA DE CERDO'!F56</f>
        <v>0</v>
      </c>
      <c r="F10" s="85">
        <v>32</v>
      </c>
      <c r="G10" s="118">
        <f t="shared" si="0"/>
        <v>1.8189894035458565E-12</v>
      </c>
    </row>
    <row r="11" spans="1:7" s="84" customFormat="1" ht="12.75" hidden="1" customHeight="1">
      <c r="A11" s="90" t="s">
        <v>23</v>
      </c>
      <c r="B11" s="147" t="s">
        <v>107</v>
      </c>
      <c r="C11" s="147"/>
      <c r="D11" s="107">
        <f>'PERNIL C-GRASA'!E72</f>
        <v>0</v>
      </c>
      <c r="E11" s="97">
        <f>'PERNIL C-GRASA'!F71</f>
        <v>0</v>
      </c>
      <c r="F11" s="85">
        <v>115</v>
      </c>
      <c r="G11" s="118">
        <f t="shared" si="0"/>
        <v>0</v>
      </c>
    </row>
    <row r="12" spans="1:7" s="84" customFormat="1" ht="15" customHeight="1">
      <c r="A12" s="90"/>
      <c r="B12" s="147" t="str">
        <f>CAMARON!E4</f>
        <v>CAMARON   100/200</v>
      </c>
      <c r="C12" s="147"/>
      <c r="D12" s="125">
        <f>CAMARON!E209</f>
        <v>50</v>
      </c>
      <c r="E12" s="126">
        <f>CAMARON!F209</f>
        <v>5</v>
      </c>
      <c r="F12" s="127">
        <v>100</v>
      </c>
      <c r="G12" s="118">
        <f t="shared" si="0"/>
        <v>5000</v>
      </c>
    </row>
    <row r="13" spans="1:7" s="84" customFormat="1" ht="12.75" customHeight="1">
      <c r="A13" s="90">
        <v>5</v>
      </c>
      <c r="B13" s="146" t="s">
        <v>79</v>
      </c>
      <c r="C13" s="146"/>
      <c r="D13" s="125">
        <f>'CAMARON 41.50'!E156</f>
        <v>170</v>
      </c>
      <c r="E13" s="126">
        <f>'CAMARON 41.50'!F156</f>
        <v>17</v>
      </c>
      <c r="F13" s="127">
        <v>115</v>
      </c>
      <c r="G13" s="118">
        <f t="shared" si="0"/>
        <v>19550</v>
      </c>
    </row>
    <row r="14" spans="1:7" s="84" customFormat="1" ht="12.75" customHeight="1">
      <c r="A14" s="90"/>
      <c r="B14" s="147" t="s">
        <v>96</v>
      </c>
      <c r="C14" s="147"/>
      <c r="D14" s="107">
        <f>CHAMBARETE!E226</f>
        <v>746.19999999999993</v>
      </c>
      <c r="E14" s="97">
        <f>CHAMBARETE!F226</f>
        <v>24</v>
      </c>
      <c r="F14" s="85">
        <v>84</v>
      </c>
      <c r="G14" s="118">
        <f t="shared" si="0"/>
        <v>62680.799999999996</v>
      </c>
    </row>
    <row r="15" spans="1:7" s="84" customFormat="1" ht="12.75" hidden="1" customHeight="1">
      <c r="A15" s="90">
        <v>6</v>
      </c>
      <c r="B15" s="147" t="str">
        <f>CANAL!E4</f>
        <v>CANALES</v>
      </c>
      <c r="C15" s="147"/>
      <c r="D15" s="107">
        <f>CANAL!E214</f>
        <v>0</v>
      </c>
      <c r="E15" s="97">
        <f>CANAL!F214</f>
        <v>0</v>
      </c>
      <c r="F15" s="85">
        <v>49</v>
      </c>
      <c r="G15" s="118">
        <f t="shared" si="0"/>
        <v>0</v>
      </c>
    </row>
    <row r="16" spans="1:7" s="84" customFormat="1" ht="12.75" hidden="1" customHeight="1">
      <c r="A16" s="90">
        <v>23</v>
      </c>
      <c r="B16" s="147" t="str">
        <f>'CHAMBARETE M'!E4</f>
        <v xml:space="preserve">CHAMBARETE M </v>
      </c>
      <c r="C16" s="147"/>
      <c r="D16" s="107">
        <v>0</v>
      </c>
      <c r="E16" s="97">
        <v>0</v>
      </c>
      <c r="F16" s="85">
        <v>65</v>
      </c>
      <c r="G16" s="118">
        <f t="shared" si="0"/>
        <v>0</v>
      </c>
    </row>
    <row r="17" spans="1:7" s="84" customFormat="1" ht="12.75" hidden="1" customHeight="1">
      <c r="A17" s="90" t="s">
        <v>75</v>
      </c>
      <c r="B17" s="147" t="s">
        <v>71</v>
      </c>
      <c r="C17" s="147"/>
      <c r="D17" s="107">
        <f>'CUERO OB'!E106</f>
        <v>3.4106051316484809E-13</v>
      </c>
      <c r="E17" s="97">
        <f>'CUERO OB'!F107</f>
        <v>0</v>
      </c>
      <c r="F17" s="85"/>
      <c r="G17" s="118"/>
    </row>
    <row r="18" spans="1:7" s="84" customFormat="1" ht="12.75" customHeight="1">
      <c r="A18" s="90" t="s">
        <v>23</v>
      </c>
      <c r="B18" s="147" t="str">
        <f>'CHULETA ST'!E4</f>
        <v>CHULETA S/T INNOVA</v>
      </c>
      <c r="C18" s="147"/>
      <c r="D18" s="107">
        <f>'CHULETA ST'!E227</f>
        <v>1695.8299999999997</v>
      </c>
      <c r="E18" s="97">
        <f>'CHULETA ST'!F227</f>
        <v>73</v>
      </c>
      <c r="F18" s="85">
        <v>65</v>
      </c>
      <c r="G18" s="118">
        <f t="shared" ref="G18:G40" si="1">D18*F18</f>
        <v>110228.94999999998</v>
      </c>
    </row>
    <row r="19" spans="1:7" s="84" customFormat="1" ht="12.75" hidden="1" customHeight="1">
      <c r="A19" s="90"/>
      <c r="B19" s="147" t="s">
        <v>31</v>
      </c>
      <c r="C19" s="147"/>
      <c r="D19" s="107">
        <f>'CONTRA EXC.'!E98</f>
        <v>0</v>
      </c>
      <c r="E19" s="97">
        <f>'CONTRA EXC.'!F208</f>
        <v>0</v>
      </c>
      <c r="F19" s="85">
        <v>134</v>
      </c>
      <c r="G19" s="118">
        <f t="shared" si="1"/>
        <v>0</v>
      </c>
    </row>
    <row r="20" spans="1:7" s="84" customFormat="1" ht="12.75" customHeight="1">
      <c r="A20" s="90">
        <v>8</v>
      </c>
      <c r="B20" s="147" t="s">
        <v>94</v>
      </c>
      <c r="C20" s="147"/>
      <c r="D20" s="107">
        <f>'COSTILLA D RES'!E209</f>
        <v>1196.5199999999998</v>
      </c>
      <c r="E20" s="97">
        <f>'COSTILLA D RES'!F209</f>
        <v>53</v>
      </c>
      <c r="F20" s="85">
        <v>74</v>
      </c>
      <c r="G20" s="118">
        <f t="shared" si="1"/>
        <v>88542.479999999981</v>
      </c>
    </row>
    <row r="21" spans="1:7" s="84" customFormat="1" ht="12.75" customHeight="1">
      <c r="A21" s="90">
        <v>9</v>
      </c>
      <c r="B21" s="147" t="str">
        <f>'ESPALDILLA-CAR'!E4</f>
        <v>ESPALDILLA DE CARNERO</v>
      </c>
      <c r="C21" s="147"/>
      <c r="D21" s="107">
        <f>'ESPALDILLA-CAR'!E209</f>
        <v>478.7299999999999</v>
      </c>
      <c r="E21" s="97">
        <f>'ESPALDILLA-CAR'!F209</f>
        <v>27</v>
      </c>
      <c r="F21" s="85">
        <v>91</v>
      </c>
      <c r="G21" s="118">
        <f t="shared" si="1"/>
        <v>43564.429999999993</v>
      </c>
    </row>
    <row r="22" spans="1:7" s="84" customFormat="1" ht="12.75" hidden="1" customHeight="1">
      <c r="A22" s="90">
        <v>10</v>
      </c>
      <c r="B22" s="147" t="s">
        <v>51</v>
      </c>
      <c r="C22" s="147"/>
      <c r="D22" s="107">
        <f>CORBATA.!E209</f>
        <v>0</v>
      </c>
      <c r="E22" s="97">
        <f>CORBATA.!F209</f>
        <v>0</v>
      </c>
      <c r="F22" s="85">
        <v>57</v>
      </c>
      <c r="G22" s="118">
        <f t="shared" si="1"/>
        <v>0</v>
      </c>
    </row>
    <row r="23" spans="1:7" s="84" customFormat="1" ht="12.75" customHeight="1">
      <c r="A23" s="90">
        <v>11</v>
      </c>
      <c r="B23" s="147" t="str">
        <f>'FILETE DE CERDO'!E4</f>
        <v>FILETE DE CERDO</v>
      </c>
      <c r="C23" s="147"/>
      <c r="D23" s="107">
        <f>'FILETE DE CERDO'!E226</f>
        <v>1010.2</v>
      </c>
      <c r="E23" s="97">
        <f>'FILETE DE CERDO'!F226</f>
        <v>37</v>
      </c>
      <c r="F23" s="85">
        <v>60</v>
      </c>
      <c r="G23" s="118">
        <f t="shared" si="1"/>
        <v>60612</v>
      </c>
    </row>
    <row r="24" spans="1:7" s="84" customFormat="1" ht="12.75" customHeight="1">
      <c r="A24" s="90">
        <v>28</v>
      </c>
      <c r="B24" s="147" t="str">
        <f>TILAPIA!E4</f>
        <v>FILETE TILAPIA 2/3  4.54 KG.</v>
      </c>
      <c r="C24" s="147"/>
      <c r="D24" s="107">
        <f>TILAPIA!E209</f>
        <v>468.02000000000027</v>
      </c>
      <c r="E24" s="97">
        <f>TILAPIA!F209</f>
        <v>103</v>
      </c>
      <c r="F24" s="85">
        <v>50</v>
      </c>
      <c r="G24" s="118">
        <f t="shared" si="1"/>
        <v>23401.000000000015</v>
      </c>
    </row>
    <row r="25" spans="1:7" s="84" customFormat="1" ht="12.75" customHeight="1">
      <c r="A25" s="90"/>
      <c r="B25" s="147" t="s">
        <v>141</v>
      </c>
      <c r="C25" s="147"/>
      <c r="D25" s="107">
        <f>'PUNTA D CAÑA'!E209</f>
        <v>413.95</v>
      </c>
      <c r="E25" s="97">
        <f>'PUNTA D CAÑA'!F209</f>
        <v>16</v>
      </c>
      <c r="F25" s="85">
        <v>66</v>
      </c>
      <c r="G25" s="118">
        <f t="shared" si="1"/>
        <v>27320.7</v>
      </c>
    </row>
    <row r="26" spans="1:7" s="84" customFormat="1" ht="12.75" customHeight="1">
      <c r="A26" s="90">
        <v>12</v>
      </c>
      <c r="B26" s="147" t="s">
        <v>117</v>
      </c>
      <c r="C26" s="147"/>
      <c r="D26" s="107">
        <f>'PECHUGA SHUESO'!E32</f>
        <v>300</v>
      </c>
      <c r="E26" s="97">
        <f>'PECHUGA SHUESO'!F33</f>
        <v>20</v>
      </c>
      <c r="F26" s="85">
        <v>60</v>
      </c>
      <c r="G26" s="118">
        <f t="shared" si="1"/>
        <v>18000</v>
      </c>
    </row>
    <row r="27" spans="1:7" s="84" customFormat="1" ht="12.75" hidden="1" customHeight="1">
      <c r="A27" s="90">
        <v>13</v>
      </c>
      <c r="B27" s="147" t="str">
        <f>CORDERO!E4</f>
        <v>ESPALDILLA DE CORDERO FOREST</v>
      </c>
      <c r="C27" s="147"/>
      <c r="D27" s="107">
        <f>CORDERO!E226</f>
        <v>0</v>
      </c>
      <c r="E27" s="107">
        <f>CORDERO!F226</f>
        <v>0</v>
      </c>
      <c r="F27" s="85">
        <f>CORDERO!L4</f>
        <v>105</v>
      </c>
      <c r="G27" s="118">
        <f t="shared" si="1"/>
        <v>0</v>
      </c>
    </row>
    <row r="28" spans="1:7" s="84" customFormat="1" ht="12.75" hidden="1" customHeight="1">
      <c r="A28" s="90">
        <v>24</v>
      </c>
      <c r="B28" s="147" t="str">
        <f>PECHO!E4</f>
        <v>PECHO</v>
      </c>
      <c r="C28" s="147"/>
      <c r="D28" s="107">
        <f>PECHO!E209</f>
        <v>5.6843418860808015E-14</v>
      </c>
      <c r="E28" s="97">
        <f>PECHO!F209</f>
        <v>0</v>
      </c>
      <c r="F28" s="85">
        <v>75</v>
      </c>
      <c r="G28" s="118">
        <f t="shared" si="1"/>
        <v>4.2632564145606011E-12</v>
      </c>
    </row>
    <row r="29" spans="1:7" s="84" customFormat="1" ht="12.75" hidden="1" customHeight="1">
      <c r="A29" s="90">
        <v>14</v>
      </c>
      <c r="B29" s="147" t="s">
        <v>112</v>
      </c>
      <c r="C29" s="147"/>
      <c r="D29" s="107">
        <f>'LOMO CAÑA'!E53</f>
        <v>0</v>
      </c>
      <c r="E29" s="97">
        <f>'LOMO CAÑA'!F52</f>
        <v>0</v>
      </c>
      <c r="F29" s="85">
        <v>68</v>
      </c>
      <c r="G29" s="118">
        <f t="shared" si="1"/>
        <v>0</v>
      </c>
    </row>
    <row r="30" spans="1:7" s="84" customFormat="1" ht="12.75" customHeight="1">
      <c r="A30" s="90">
        <v>15</v>
      </c>
      <c r="B30" s="147" t="s">
        <v>113</v>
      </c>
      <c r="C30" s="147"/>
      <c r="D30" s="107">
        <f>MENUDO!E216</f>
        <v>8483.1199999999935</v>
      </c>
      <c r="E30" s="97">
        <f>MENUDO!F216</f>
        <v>312</v>
      </c>
      <c r="F30" s="85">
        <v>90</v>
      </c>
      <c r="G30" s="118">
        <f t="shared" si="1"/>
        <v>763480.79999999946</v>
      </c>
    </row>
    <row r="31" spans="1:7" s="84" customFormat="1" ht="12.75" hidden="1" customHeight="1">
      <c r="A31" s="90">
        <v>27</v>
      </c>
      <c r="B31" s="147" t="s">
        <v>91</v>
      </c>
      <c r="C31" s="147"/>
      <c r="D31" s="107">
        <f>'PAPA CONGELADA'!E72</f>
        <v>0</v>
      </c>
      <c r="E31" s="97">
        <f>'PAPA CONGELADA'!F72</f>
        <v>0</v>
      </c>
      <c r="F31" s="85">
        <v>48</v>
      </c>
      <c r="G31" s="118">
        <f t="shared" si="1"/>
        <v>0</v>
      </c>
    </row>
    <row r="32" spans="1:7" s="84" customFormat="1" ht="12.75" customHeight="1">
      <c r="A32" s="90">
        <v>16</v>
      </c>
      <c r="B32" s="147" t="s">
        <v>92</v>
      </c>
      <c r="C32" s="147"/>
      <c r="D32" s="107">
        <f>'PAPA CRINKLE'!E34</f>
        <v>6400</v>
      </c>
      <c r="E32" s="107">
        <f>'PAPA CRINKLE'!F34</f>
        <v>640</v>
      </c>
      <c r="F32" s="85">
        <v>48</v>
      </c>
      <c r="G32" s="118">
        <f t="shared" si="1"/>
        <v>307200</v>
      </c>
    </row>
    <row r="33" spans="1:7" s="84" customFormat="1" ht="12.75" hidden="1" customHeight="1">
      <c r="A33" s="90"/>
      <c r="B33" s="147" t="s">
        <v>50</v>
      </c>
      <c r="C33" s="147"/>
      <c r="D33" s="107">
        <v>0</v>
      </c>
      <c r="E33" s="97">
        <v>0</v>
      </c>
      <c r="F33" s="85">
        <v>200</v>
      </c>
      <c r="G33" s="118">
        <f t="shared" si="1"/>
        <v>0</v>
      </c>
    </row>
    <row r="34" spans="1:7" s="84" customFormat="1" ht="12.75" customHeight="1">
      <c r="A34" s="90"/>
      <c r="B34" s="147" t="s">
        <v>93</v>
      </c>
      <c r="C34" s="147"/>
      <c r="D34" s="107">
        <f>'PAPA GAJO'!E73</f>
        <v>1590</v>
      </c>
      <c r="E34" s="107">
        <f>'PAPA GAJO'!F74</f>
        <v>159</v>
      </c>
      <c r="F34" s="85">
        <v>52</v>
      </c>
      <c r="G34" s="118">
        <f t="shared" si="1"/>
        <v>82680</v>
      </c>
    </row>
    <row r="35" spans="1:7" s="84" customFormat="1" ht="12.75" hidden="1" customHeight="1">
      <c r="A35" s="90"/>
      <c r="B35" s="147" t="s">
        <v>119</v>
      </c>
      <c r="C35" s="147"/>
      <c r="D35" s="107">
        <f>MANITA!E105</f>
        <v>0.35999999999997101</v>
      </c>
      <c r="E35" s="97">
        <f>MANITA!F108</f>
        <v>0</v>
      </c>
      <c r="F35" s="85">
        <v>40</v>
      </c>
      <c r="G35" s="118">
        <f t="shared" si="1"/>
        <v>14.39999999999884</v>
      </c>
    </row>
    <row r="36" spans="1:7" s="84" customFormat="1" ht="12.75" hidden="1" customHeight="1">
      <c r="A36" s="90">
        <v>18</v>
      </c>
      <c r="B36" s="147" t="str">
        <f>'PULPA BLANCA'!E4</f>
        <v>PULPA BLANCA G</v>
      </c>
      <c r="C36" s="147"/>
      <c r="D36" s="107">
        <f>'PULPA BLANCA'!E210</f>
        <v>4.9737991503207013E-13</v>
      </c>
      <c r="E36" s="97">
        <f>'PULPA BLANCA'!F210</f>
        <v>0</v>
      </c>
      <c r="F36" s="85">
        <v>134</v>
      </c>
      <c r="G36" s="118">
        <f t="shared" si="1"/>
        <v>6.6648908614297397E-11</v>
      </c>
    </row>
    <row r="37" spans="1:7" s="84" customFormat="1" ht="12.75" hidden="1" customHeight="1">
      <c r="A37" s="90">
        <v>19</v>
      </c>
      <c r="B37" s="147" t="str">
        <f>'PECHO DE RES'!E4</f>
        <v>PECHO DE RES</v>
      </c>
      <c r="C37" s="147"/>
      <c r="D37" s="107">
        <f>'PECHO DE RES'!E209</f>
        <v>0</v>
      </c>
      <c r="E37" s="97">
        <f>'PECHO DE RES'!F209</f>
        <v>0</v>
      </c>
      <c r="F37" s="85">
        <v>83</v>
      </c>
      <c r="G37" s="118">
        <f t="shared" si="1"/>
        <v>0</v>
      </c>
    </row>
    <row r="38" spans="1:7" s="84" customFormat="1" ht="12.75" hidden="1" customHeight="1">
      <c r="A38" s="90"/>
      <c r="B38" s="147" t="s">
        <v>98</v>
      </c>
      <c r="C38" s="147"/>
      <c r="D38" s="107">
        <f>'PULPA NEGRA'!E146</f>
        <v>0</v>
      </c>
      <c r="E38" s="107">
        <f>'PULPA NEGRA'!F144</f>
        <v>0</v>
      </c>
      <c r="F38" s="85">
        <v>123</v>
      </c>
      <c r="G38" s="118">
        <f t="shared" si="1"/>
        <v>0</v>
      </c>
    </row>
    <row r="39" spans="1:7" s="84" customFormat="1" ht="12.75" hidden="1" customHeight="1">
      <c r="A39" s="90">
        <v>23</v>
      </c>
      <c r="B39" s="147" t="str">
        <f>PERNIL!E4</f>
        <v>PERNIL CON PIEL (COMBO)</v>
      </c>
      <c r="C39" s="147"/>
      <c r="D39" s="107">
        <v>0</v>
      </c>
      <c r="E39" s="97">
        <v>0</v>
      </c>
      <c r="F39" s="85">
        <v>37</v>
      </c>
      <c r="G39" s="118">
        <f t="shared" si="1"/>
        <v>0</v>
      </c>
    </row>
    <row r="40" spans="1:7" s="84" customFormat="1" ht="12.75" hidden="1" customHeight="1">
      <c r="A40" s="90">
        <v>22</v>
      </c>
      <c r="B40" s="147" t="str">
        <f>'PERNIL cja'!E4</f>
        <v>PIERNA S/H</v>
      </c>
      <c r="C40" s="147">
        <v>7753.3</v>
      </c>
      <c r="D40" s="107">
        <v>0</v>
      </c>
      <c r="E40" s="97">
        <v>0</v>
      </c>
      <c r="F40" s="85">
        <v>61</v>
      </c>
      <c r="G40" s="118">
        <f t="shared" si="1"/>
        <v>0</v>
      </c>
    </row>
    <row r="41" spans="1:7" s="84" customFormat="1" ht="12" customHeight="1">
      <c r="A41" s="90"/>
      <c r="B41" s="147" t="str">
        <f>'SUADERO M'!E4</f>
        <v>SUADERO M</v>
      </c>
      <c r="C41" s="147"/>
      <c r="D41" s="107">
        <f>'SUADERO M'!E209</f>
        <v>889.28</v>
      </c>
      <c r="E41" s="97">
        <f>'SUADERO M'!F209</f>
        <v>31</v>
      </c>
      <c r="F41" s="85">
        <v>114</v>
      </c>
      <c r="G41" s="118">
        <f t="shared" ref="G41:G46" si="2">D41*F41</f>
        <v>101377.92</v>
      </c>
    </row>
    <row r="42" spans="1:7" s="84" customFormat="1" ht="12.75" hidden="1" customHeight="1">
      <c r="A42" s="90"/>
      <c r="B42" s="147" t="str">
        <f>'CANAL DE RES'!E4</f>
        <v>CANAL DE RES</v>
      </c>
      <c r="C42" s="147"/>
      <c r="D42" s="107">
        <f>'CANAL DE RES'!E209</f>
        <v>0</v>
      </c>
      <c r="E42" s="97">
        <f>'CANAL DE RES'!F209</f>
        <v>0</v>
      </c>
      <c r="F42" s="85">
        <v>92</v>
      </c>
      <c r="G42" s="118">
        <f t="shared" si="2"/>
        <v>0</v>
      </c>
    </row>
    <row r="43" spans="1:7" s="84" customFormat="1" ht="12.75" hidden="1" customHeight="1">
      <c r="A43" s="90" t="s">
        <v>23</v>
      </c>
      <c r="B43" s="147" t="s">
        <v>82</v>
      </c>
      <c r="C43" s="147"/>
      <c r="D43" s="107">
        <f>'CUERO EN COMBO'!E21</f>
        <v>0</v>
      </c>
      <c r="E43" s="97">
        <f>'CUERO EN COMBO'!F23</f>
        <v>0</v>
      </c>
      <c r="F43" s="85">
        <v>58</v>
      </c>
      <c r="G43" s="118">
        <f t="shared" si="2"/>
        <v>0</v>
      </c>
    </row>
    <row r="44" spans="1:7" s="84" customFormat="1" ht="12.75" hidden="1" customHeight="1">
      <c r="A44" s="90">
        <v>25</v>
      </c>
      <c r="B44" s="147" t="s">
        <v>90</v>
      </c>
      <c r="C44" s="147"/>
      <c r="D44" s="107">
        <f>'T-BONE '!E55</f>
        <v>0</v>
      </c>
      <c r="E44" s="97">
        <f>'T-BONE '!F53</f>
        <v>0</v>
      </c>
      <c r="F44" s="85">
        <v>140</v>
      </c>
      <c r="G44" s="118">
        <f t="shared" si="2"/>
        <v>0</v>
      </c>
    </row>
    <row r="45" spans="1:7" s="84" customFormat="1" ht="12.75" hidden="1" customHeight="1">
      <c r="A45" s="90">
        <v>26</v>
      </c>
      <c r="B45" s="147" t="str">
        <f>TOCINO!E4</f>
        <v>TOCINO</v>
      </c>
      <c r="C45" s="147"/>
      <c r="D45" s="107">
        <f>TOCINO!E226</f>
        <v>0</v>
      </c>
      <c r="E45" s="97">
        <f>TOCINO!F226</f>
        <v>0</v>
      </c>
      <c r="F45" s="85">
        <v>62</v>
      </c>
      <c r="G45" s="118">
        <f t="shared" si="2"/>
        <v>0</v>
      </c>
    </row>
    <row r="46" spans="1:7" s="84" customFormat="1" ht="12.75" hidden="1" customHeight="1">
      <c r="A46" s="90"/>
      <c r="B46" s="147" t="str">
        <f>TUETANO!E4</f>
        <v>TUETANO</v>
      </c>
      <c r="C46" s="147"/>
      <c r="D46" s="107">
        <f>TUETANO!E209</f>
        <v>0</v>
      </c>
      <c r="E46" s="97">
        <f>TUETANO!F209</f>
        <v>0</v>
      </c>
      <c r="F46" s="85">
        <v>77</v>
      </c>
      <c r="G46" s="118">
        <f t="shared" si="2"/>
        <v>0</v>
      </c>
    </row>
    <row r="47" spans="1:7" s="84" customFormat="1" ht="16.5" customHeight="1">
      <c r="A47" s="128"/>
      <c r="B47" s="151"/>
      <c r="C47" s="147">
        <v>1021.77</v>
      </c>
      <c r="D47" s="107"/>
      <c r="E47" s="97"/>
      <c r="F47" s="85"/>
      <c r="G47" s="118"/>
    </row>
    <row r="48" spans="1:7" ht="16.5" customHeight="1">
      <c r="B48" s="151"/>
      <c r="C48" s="129"/>
      <c r="D48" s="130"/>
      <c r="E48" s="131"/>
      <c r="F48" s="132"/>
      <c r="G48" s="118"/>
    </row>
    <row r="49" spans="2:7" ht="16.5" customHeight="1">
      <c r="B49" s="151"/>
      <c r="F49" s="152"/>
      <c r="G49" s="118"/>
    </row>
    <row r="50" spans="2:7" ht="16.5" customHeight="1"/>
    <row r="51" spans="2:7" ht="16.5" customHeight="1"/>
    <row r="52" spans="2:7" ht="16.5" customHeight="1">
      <c r="B52" t="s">
        <v>23</v>
      </c>
    </row>
    <row r="53" spans="2:7" ht="16.5" customHeight="1"/>
    <row r="54" spans="2:7" ht="16.5" customHeight="1"/>
    <row r="55" spans="2:7" ht="16.5" customHeight="1"/>
    <row r="56" spans="2:7" ht="16.5" customHeight="1"/>
    <row r="57" spans="2:7" ht="16.5" customHeight="1"/>
    <row r="58" spans="2:7" ht="16.5" customHeight="1"/>
    <row r="59" spans="2:7" ht="16.5" customHeight="1"/>
    <row r="60" spans="2:7" ht="16.5" customHeight="1"/>
    <row r="61" spans="2:7" ht="16.5" customHeight="1"/>
    <row r="62" spans="2:7" ht="16.5" customHeight="1"/>
    <row r="63" spans="2:7" ht="16.5" customHeight="1"/>
    <row r="64" spans="2:7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</sheetData>
  <sheetProtection selectLockedCells="1" selectUnlockedCells="1"/>
  <autoFilter ref="B3:G47">
    <sortState ref="B4:G50">
      <sortCondition ref="B3:B50"/>
    </sortState>
  </autoFilter>
  <sortState ref="A4:O46">
    <sortCondition ref="B4:B46"/>
  </sortState>
  <mergeCells count="2">
    <mergeCell ref="B2:F2"/>
    <mergeCell ref="A1:G1"/>
  </mergeCells>
  <printOptions horizontalCentered="1"/>
  <pageMargins left="0.25" right="0.25" top="0.36" bottom="0.75" header="0.21" footer="0.3"/>
  <pageSetup paperSize="11" scale="95" orientation="landscape" horizontalDpi="0" verticalDpi="0" r:id="rId1"/>
  <headerFooter>
    <oddFooter xml:space="preserve">&amp;R
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806000"/>
  </sheetPr>
  <dimension ref="A1:R226"/>
  <sheetViews>
    <sheetView workbookViewId="0">
      <pane ySplit="8" topLeftCell="A51" activePane="bottomLeft" state="frozen"/>
      <selection activeCell="A9" sqref="A9"/>
      <selection pane="bottomLeft" activeCell="E4" sqref="E4:K4"/>
    </sheetView>
  </sheetViews>
  <sheetFormatPr baseColWidth="10" defaultRowHeight="11.25"/>
  <cols>
    <col min="1" max="1" width="4" customWidth="1"/>
    <col min="3" max="3" width="14.1640625" bestFit="1" customWidth="1"/>
    <col min="5" max="5" width="14.1640625" bestFit="1" customWidth="1"/>
    <col min="7" max="7" width="13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56</v>
      </c>
      <c r="F4" s="166"/>
      <c r="G4" s="166"/>
      <c r="H4" s="166"/>
      <c r="I4" s="166"/>
      <c r="J4" s="166"/>
      <c r="K4" s="167"/>
      <c r="L4" s="49">
        <v>40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39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29</v>
      </c>
      <c r="B6" s="156"/>
      <c r="C6" s="157" t="s">
        <v>43</v>
      </c>
      <c r="D6" s="158"/>
      <c r="E6" s="159" t="s">
        <v>32</v>
      </c>
      <c r="F6" s="160"/>
      <c r="G6" s="157" t="s">
        <v>44</v>
      </c>
      <c r="H6" s="158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115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67"/>
      <c r="J9" s="73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67"/>
      <c r="J10" s="73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1"/>
      <c r="H11" s="58"/>
      <c r="I11" s="6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1"/>
      <c r="H12" s="58"/>
      <c r="I12" s="6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ref="E13:F18" si="1">E12-G13+C13</f>
        <v>0</v>
      </c>
      <c r="F13" s="82">
        <f t="shared" si="1"/>
        <v>0</v>
      </c>
      <c r="G13" s="61"/>
      <c r="H13" s="58"/>
      <c r="I13" s="6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1"/>
        <v>0</v>
      </c>
      <c r="F14" s="82">
        <f t="shared" si="1"/>
        <v>0</v>
      </c>
      <c r="G14" s="61"/>
      <c r="H14" s="58"/>
      <c r="I14" s="6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1"/>
        <v>0</v>
      </c>
      <c r="F15" s="82">
        <f t="shared" si="1"/>
        <v>0</v>
      </c>
      <c r="G15" s="61"/>
      <c r="H15" s="58"/>
      <c r="I15" s="6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1"/>
        <v>0</v>
      </c>
      <c r="F16" s="82">
        <f t="shared" si="1"/>
        <v>0</v>
      </c>
      <c r="G16" s="61"/>
      <c r="H16" s="58"/>
      <c r="I16" s="6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1"/>
        <v>0</v>
      </c>
      <c r="F17" s="82">
        <f t="shared" si="1"/>
        <v>0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1"/>
        <v>0</v>
      </c>
      <c r="F18" s="82">
        <f t="shared" si="1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>
        <v>15</v>
      </c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4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4"/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/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/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/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/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/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/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/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/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/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/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/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/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/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/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/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/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/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/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/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/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ref="E93:F98" si="7">E92-G93+C93</f>
        <v>0</v>
      </c>
      <c r="F93" s="82">
        <f t="shared" si="7"/>
        <v>0</v>
      </c>
      <c r="G93" s="61"/>
      <c r="H93" s="58"/>
      <c r="I93" s="67"/>
      <c r="J93" s="73"/>
      <c r="K93" s="6"/>
      <c r="L93" s="4"/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3"/>
      <c r="K94" s="6"/>
      <c r="L94" s="4"/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3"/>
      <c r="K95" s="6"/>
      <c r="L95" s="4"/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3"/>
      <c r="K96" s="6"/>
      <c r="L96" s="4"/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3"/>
      <c r="K97" s="6"/>
      <c r="L97" s="4"/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/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/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/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/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/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61"/>
      <c r="I103" s="58"/>
      <c r="J103" s="67"/>
      <c r="K103" s="73"/>
      <c r="L103" s="4"/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61"/>
      <c r="I104" s="58"/>
      <c r="J104" s="67"/>
      <c r="K104" s="73"/>
      <c r="L104" s="4"/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61"/>
      <c r="I105" s="58"/>
      <c r="J105" s="67"/>
      <c r="K105" s="73"/>
      <c r="L105" s="4"/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61"/>
      <c r="I106" s="58"/>
      <c r="J106" s="67"/>
      <c r="K106" s="73"/>
      <c r="L106" s="4"/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61"/>
      <c r="I107" s="58"/>
      <c r="J107" s="67"/>
      <c r="K107" s="73"/>
      <c r="L107" s="4"/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/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/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/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/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/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/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/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/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/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/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/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/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/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/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/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/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/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/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/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/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/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/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/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/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/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/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/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/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>
    <tabColor theme="5" tint="-0.249977111117893"/>
  </sheetPr>
  <dimension ref="A1:R226"/>
  <sheetViews>
    <sheetView workbookViewId="0">
      <pane ySplit="8" topLeftCell="A9" activePane="bottomLeft" state="frozen"/>
      <selection activeCell="E21" sqref="E21"/>
      <selection pane="bottomLeft" activeCell="E8" sqref="E8:F8"/>
    </sheetView>
  </sheetViews>
  <sheetFormatPr baseColWidth="10" defaultRowHeight="11.25"/>
  <cols>
    <col min="1" max="1" width="4" customWidth="1"/>
    <col min="3" max="3" width="14.83203125" bestFit="1" customWidth="1"/>
    <col min="5" max="5" width="14.1640625" bestFit="1" customWidth="1"/>
    <col min="7" max="7" width="14.1640625" bestFit="1" customWidth="1"/>
    <col min="10" max="10" width="13.33203125" customWidth="1"/>
    <col min="11" max="11" width="14" customWidth="1"/>
    <col min="12" max="12" width="13.1640625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>
        <v>45.5</v>
      </c>
      <c r="M2" s="1">
        <v>54.5</v>
      </c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74</v>
      </c>
      <c r="F4" s="166"/>
      <c r="G4" s="166"/>
      <c r="H4" s="166"/>
      <c r="I4" s="166"/>
      <c r="J4" s="166"/>
      <c r="K4" s="167"/>
      <c r="L4" s="49">
        <v>54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39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29</v>
      </c>
      <c r="B6" s="156"/>
      <c r="C6" s="157" t="s">
        <v>43</v>
      </c>
      <c r="D6" s="158"/>
      <c r="E6" s="159" t="s">
        <v>32</v>
      </c>
      <c r="F6" s="160"/>
      <c r="G6" s="157" t="s">
        <v>44</v>
      </c>
      <c r="H6" s="158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55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25</v>
      </c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61"/>
      <c r="H9" s="57"/>
      <c r="I9" s="79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61"/>
      <c r="H10" s="57"/>
      <c r="I10" s="79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61"/>
      <c r="H11" s="57"/>
      <c r="I11" s="79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61"/>
      <c r="H12" s="57"/>
      <c r="I12" s="79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138"/>
      <c r="C13" s="54"/>
      <c r="D13" s="55"/>
      <c r="E13" s="82">
        <f t="shared" si="0"/>
        <v>0</v>
      </c>
      <c r="F13" s="82">
        <f t="shared" si="1"/>
        <v>0</v>
      </c>
      <c r="G13" s="61"/>
      <c r="H13" s="57"/>
      <c r="I13" s="79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61"/>
      <c r="H14" s="57"/>
      <c r="I14" s="79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61"/>
      <c r="H15" s="57"/>
      <c r="I15" s="79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61"/>
      <c r="H16" s="57"/>
      <c r="I16" s="79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79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79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7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7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7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7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7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7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7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7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0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0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0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0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0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0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0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0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0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0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0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0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0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0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0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0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0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0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0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0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0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0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0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0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0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0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0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0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0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0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0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0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0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0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0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0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0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0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0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0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0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0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0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0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0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0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0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0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0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0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0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0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0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0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0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0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0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3">
    <tabColor theme="2" tint="-0.749992370372631"/>
  </sheetPr>
  <dimension ref="A1:R231"/>
  <sheetViews>
    <sheetView workbookViewId="0">
      <pane ySplit="8" topLeftCell="A24" activePane="bottomLeft" state="frozen"/>
      <selection activeCell="E21" sqref="E21"/>
      <selection pane="bottomLeft" activeCell="I12" sqref="I12"/>
    </sheetView>
  </sheetViews>
  <sheetFormatPr baseColWidth="10" defaultRowHeight="11.25"/>
  <cols>
    <col min="1" max="1" width="4" customWidth="1"/>
    <col min="7" max="7" width="13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30</v>
      </c>
      <c r="F4" s="166"/>
      <c r="G4" s="166"/>
      <c r="H4" s="166"/>
      <c r="I4" s="166"/>
      <c r="J4" s="166"/>
      <c r="K4" s="167"/>
      <c r="L4" s="49">
        <v>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39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29</v>
      </c>
      <c r="B6" s="156"/>
      <c r="C6" s="157" t="s">
        <v>43</v>
      </c>
      <c r="D6" s="158"/>
      <c r="E6" s="159" t="s">
        <v>32</v>
      </c>
      <c r="F6" s="160"/>
      <c r="G6" s="157" t="s">
        <v>44</v>
      </c>
      <c r="H6" s="158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55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74"/>
      <c r="B9" s="52">
        <v>2</v>
      </c>
      <c r="C9" s="54">
        <v>18650</v>
      </c>
      <c r="D9" s="55">
        <v>217</v>
      </c>
      <c r="E9" s="82">
        <f t="shared" ref="E9:E22" si="0">E8-G9+C9</f>
        <v>0</v>
      </c>
      <c r="F9" s="82">
        <f t="shared" ref="F9:F17" si="1">F8-H9+D9</f>
        <v>0</v>
      </c>
      <c r="G9" s="60">
        <v>18650</v>
      </c>
      <c r="H9" s="58">
        <v>217</v>
      </c>
      <c r="I9" s="80">
        <v>166</v>
      </c>
      <c r="J9" s="115"/>
      <c r="K9" s="62"/>
      <c r="L9" s="16"/>
      <c r="M9" s="16"/>
      <c r="N9" s="17"/>
      <c r="O9" s="17"/>
      <c r="P9" s="18"/>
      <c r="Q9" s="9"/>
      <c r="R9" s="17"/>
    </row>
    <row r="10" spans="1:18" ht="14.25">
      <c r="A10" s="50">
        <v>3</v>
      </c>
      <c r="B10" s="52">
        <v>5</v>
      </c>
      <c r="C10" s="54">
        <v>21540</v>
      </c>
      <c r="D10" s="55">
        <v>250</v>
      </c>
      <c r="E10" s="82">
        <f t="shared" si="0"/>
        <v>0</v>
      </c>
      <c r="F10" s="82">
        <f t="shared" si="1"/>
        <v>0</v>
      </c>
      <c r="G10" s="60">
        <v>21540</v>
      </c>
      <c r="H10" s="58">
        <v>250</v>
      </c>
      <c r="I10" s="80">
        <v>188</v>
      </c>
      <c r="J10" s="68"/>
      <c r="K10" s="62"/>
      <c r="L10" s="16"/>
      <c r="M10" s="16"/>
      <c r="N10" s="17"/>
      <c r="O10" s="17"/>
      <c r="P10" s="18"/>
      <c r="Q10" s="9"/>
      <c r="R10" s="17"/>
    </row>
    <row r="11" spans="1:18" ht="14.25">
      <c r="A11" s="50"/>
      <c r="B11" s="52">
        <v>14</v>
      </c>
      <c r="C11" s="54">
        <v>22850</v>
      </c>
      <c r="D11" s="55">
        <v>248</v>
      </c>
      <c r="E11" s="82">
        <f t="shared" si="0"/>
        <v>0</v>
      </c>
      <c r="F11" s="82">
        <f t="shared" si="1"/>
        <v>0</v>
      </c>
      <c r="G11" s="60">
        <v>22850</v>
      </c>
      <c r="H11" s="58">
        <v>248</v>
      </c>
      <c r="I11" s="80">
        <v>272</v>
      </c>
      <c r="J11" s="68"/>
      <c r="K11" s="62"/>
      <c r="L11" s="16"/>
      <c r="M11" s="16"/>
      <c r="N11" s="17"/>
      <c r="O11" s="17"/>
      <c r="P11" s="18"/>
      <c r="Q11" s="9"/>
      <c r="R11" s="17"/>
    </row>
    <row r="12" spans="1:18" ht="14.25">
      <c r="A12" s="50"/>
      <c r="B12" s="52"/>
      <c r="C12" s="54"/>
      <c r="D12" s="55"/>
      <c r="E12" s="82">
        <f t="shared" si="0"/>
        <v>0</v>
      </c>
      <c r="F12" s="82">
        <f t="shared" si="1"/>
        <v>0</v>
      </c>
      <c r="G12" s="60"/>
      <c r="H12" s="58"/>
      <c r="I12" s="80"/>
      <c r="J12" s="68"/>
      <c r="K12" s="62"/>
      <c r="L12" s="16"/>
      <c r="M12" s="16"/>
      <c r="N12" s="17"/>
      <c r="O12" s="17"/>
      <c r="P12" s="18"/>
      <c r="Q12" s="9"/>
      <c r="R12" s="17"/>
    </row>
    <row r="13" spans="1:18" ht="14.25">
      <c r="A13" s="50"/>
      <c r="B13" s="52"/>
      <c r="C13" s="54"/>
      <c r="D13" s="55"/>
      <c r="E13" s="82">
        <f t="shared" si="0"/>
        <v>0</v>
      </c>
      <c r="F13" s="82">
        <f t="shared" si="1"/>
        <v>0</v>
      </c>
      <c r="G13" s="60"/>
      <c r="H13" s="58"/>
      <c r="I13" s="80"/>
      <c r="J13" s="68"/>
      <c r="K13" s="62"/>
      <c r="L13" s="16"/>
      <c r="M13" s="16"/>
      <c r="N13" s="17"/>
      <c r="O13" s="17"/>
      <c r="P13" s="18"/>
      <c r="Q13" s="9"/>
      <c r="R13" s="17"/>
    </row>
    <row r="14" spans="1:18" ht="14.25">
      <c r="A14" s="50"/>
      <c r="B14" s="52"/>
      <c r="C14" s="54"/>
      <c r="D14" s="55"/>
      <c r="E14" s="82">
        <f t="shared" si="0"/>
        <v>0</v>
      </c>
      <c r="F14" s="82">
        <f t="shared" si="1"/>
        <v>0</v>
      </c>
      <c r="G14" s="60"/>
      <c r="H14" s="58"/>
      <c r="I14" s="80"/>
      <c r="J14" s="68"/>
      <c r="K14" s="62"/>
      <c r="L14" s="8"/>
      <c r="M14" s="8"/>
      <c r="N14" s="12"/>
      <c r="O14" s="12"/>
      <c r="P14" s="12"/>
      <c r="Q14" s="8"/>
      <c r="R14" s="12"/>
    </row>
    <row r="15" spans="1:18" ht="14.25">
      <c r="A15" s="50"/>
      <c r="B15" s="52"/>
      <c r="C15" s="54"/>
      <c r="D15" s="55"/>
      <c r="E15" s="82">
        <f t="shared" si="0"/>
        <v>0</v>
      </c>
      <c r="F15" s="82">
        <f t="shared" si="1"/>
        <v>0</v>
      </c>
      <c r="G15" s="60"/>
      <c r="H15" s="58"/>
      <c r="I15" s="80"/>
      <c r="J15" s="68"/>
      <c r="K15" s="63"/>
      <c r="L15" s="8"/>
      <c r="M15" s="8"/>
      <c r="N15" s="12"/>
      <c r="O15" s="12"/>
      <c r="P15" s="12"/>
      <c r="Q15" s="8"/>
      <c r="R15" s="12"/>
    </row>
    <row r="16" spans="1:18" ht="14.25">
      <c r="A16" s="50"/>
      <c r="B16" s="52"/>
      <c r="C16" s="54"/>
      <c r="D16" s="55"/>
      <c r="E16" s="82">
        <f t="shared" si="0"/>
        <v>0</v>
      </c>
      <c r="F16" s="82">
        <f t="shared" si="1"/>
        <v>0</v>
      </c>
      <c r="G16" s="60"/>
      <c r="H16" s="58"/>
      <c r="I16" s="80"/>
      <c r="J16" s="68"/>
      <c r="K16" s="63"/>
      <c r="L16" s="8"/>
      <c r="M16" s="8"/>
      <c r="N16" s="12"/>
      <c r="O16" s="12"/>
      <c r="P16" s="12"/>
      <c r="Q16" s="8"/>
      <c r="R16" s="12"/>
    </row>
    <row r="17" spans="1:18" ht="14.25">
      <c r="A17" s="50"/>
      <c r="B17" s="52"/>
      <c r="C17" s="54"/>
      <c r="D17" s="55"/>
      <c r="E17" s="82">
        <f t="shared" si="0"/>
        <v>0</v>
      </c>
      <c r="F17" s="82">
        <f t="shared" si="1"/>
        <v>0</v>
      </c>
      <c r="G17" s="60"/>
      <c r="H17" s="58"/>
      <c r="I17" s="80"/>
      <c r="J17" s="115"/>
      <c r="K17" s="63"/>
      <c r="L17" s="8"/>
      <c r="M17" s="8"/>
      <c r="N17" s="12"/>
      <c r="O17" s="12"/>
      <c r="P17" s="12"/>
      <c r="Q17" s="8"/>
      <c r="R17" s="12"/>
    </row>
    <row r="18" spans="1:18" ht="14.25">
      <c r="A18" s="50"/>
      <c r="B18" s="52"/>
      <c r="C18" s="54"/>
      <c r="D18" s="55"/>
      <c r="E18" s="82">
        <f t="shared" si="0"/>
        <v>0</v>
      </c>
      <c r="F18" s="82">
        <f t="shared" ref="F18:F77" si="2">F17-H18+D18</f>
        <v>0</v>
      </c>
      <c r="G18" s="60"/>
      <c r="H18" s="58"/>
      <c r="I18" s="80"/>
      <c r="J18" s="68"/>
      <c r="K18" s="62"/>
      <c r="L18" s="8"/>
      <c r="M18" s="8"/>
      <c r="N18" s="12"/>
      <c r="O18" s="11"/>
      <c r="P18" s="12"/>
      <c r="Q18" s="8"/>
      <c r="R18" s="12"/>
    </row>
    <row r="19" spans="1:18" ht="14.25">
      <c r="A19" s="50"/>
      <c r="B19" s="52"/>
      <c r="C19" s="54"/>
      <c r="D19" s="55"/>
      <c r="E19" s="82">
        <f t="shared" si="0"/>
        <v>0</v>
      </c>
      <c r="F19" s="82">
        <f t="shared" si="2"/>
        <v>0</v>
      </c>
      <c r="G19" s="60"/>
      <c r="H19" s="58"/>
      <c r="I19" s="80"/>
      <c r="J19" s="68"/>
      <c r="K19" s="64"/>
      <c r="L19" s="8"/>
      <c r="M19" s="13"/>
      <c r="N19" s="15"/>
      <c r="O19" s="14"/>
      <c r="P19" s="14"/>
      <c r="Q19" s="13"/>
      <c r="R19" s="14"/>
    </row>
    <row r="20" spans="1:18" ht="14.25">
      <c r="A20" s="50"/>
      <c r="B20" s="52"/>
      <c r="C20" s="54"/>
      <c r="D20" s="55"/>
      <c r="E20" s="82">
        <f t="shared" si="0"/>
        <v>0</v>
      </c>
      <c r="F20" s="82">
        <f t="shared" si="2"/>
        <v>0</v>
      </c>
      <c r="G20" s="60"/>
      <c r="H20" s="58"/>
      <c r="I20" s="80"/>
      <c r="J20" s="68"/>
      <c r="K20" s="65"/>
      <c r="L20" s="8"/>
      <c r="M20" s="8"/>
      <c r="N20" s="15"/>
      <c r="O20" s="12"/>
      <c r="P20" s="12"/>
      <c r="Q20" s="8"/>
      <c r="R20" s="12"/>
    </row>
    <row r="21" spans="1:18" ht="14.25">
      <c r="A21" s="50"/>
      <c r="B21" s="52"/>
      <c r="C21" s="54"/>
      <c r="D21" s="55"/>
      <c r="E21" s="82">
        <f t="shared" si="0"/>
        <v>0</v>
      </c>
      <c r="F21" s="82">
        <f t="shared" si="2"/>
        <v>0</v>
      </c>
      <c r="G21" s="60"/>
      <c r="H21" s="58"/>
      <c r="I21" s="80"/>
      <c r="J21" s="68"/>
      <c r="K21" s="7"/>
      <c r="L21" s="8"/>
      <c r="M21" s="8"/>
      <c r="N21" s="12"/>
      <c r="O21" s="12"/>
      <c r="P21" s="12"/>
      <c r="Q21" s="8"/>
      <c r="R21" s="12"/>
    </row>
    <row r="22" spans="1:18" ht="14.25">
      <c r="A22" s="50"/>
      <c r="B22" s="52"/>
      <c r="C22" s="54"/>
      <c r="D22" s="55"/>
      <c r="E22" s="82">
        <f t="shared" si="0"/>
        <v>0</v>
      </c>
      <c r="F22" s="82">
        <f t="shared" si="2"/>
        <v>0</v>
      </c>
      <c r="G22" s="60"/>
      <c r="H22" s="58"/>
      <c r="I22" s="80"/>
      <c r="J22" s="68"/>
      <c r="K22" s="7"/>
      <c r="L22" s="8"/>
      <c r="M22" s="8"/>
      <c r="N22" s="12"/>
      <c r="O22" s="12"/>
      <c r="P22" s="12"/>
    </row>
    <row r="23" spans="1:18" ht="14.25">
      <c r="A23" s="50"/>
      <c r="B23" s="52"/>
      <c r="C23" s="54"/>
      <c r="D23" s="55"/>
      <c r="E23" s="82">
        <f t="shared" ref="E23:E77" si="3">E22-G23+C23</f>
        <v>0</v>
      </c>
      <c r="F23" s="82">
        <f t="shared" si="2"/>
        <v>0</v>
      </c>
      <c r="G23" s="60"/>
      <c r="H23" s="58"/>
      <c r="I23" s="80"/>
      <c r="J23" s="68"/>
      <c r="K23" s="7"/>
      <c r="L23" s="8"/>
      <c r="M23" s="8"/>
      <c r="N23" s="12"/>
      <c r="O23" s="12"/>
      <c r="P23" s="12"/>
    </row>
    <row r="24" spans="1:18" ht="14.25">
      <c r="A24" s="50"/>
      <c r="B24" s="140"/>
      <c r="C24" s="54"/>
      <c r="D24" s="55"/>
      <c r="E24" s="82">
        <f t="shared" si="3"/>
        <v>0</v>
      </c>
      <c r="F24" s="82">
        <f t="shared" si="2"/>
        <v>0</v>
      </c>
      <c r="G24" s="60"/>
      <c r="H24" s="58"/>
      <c r="I24" s="80"/>
      <c r="J24" s="68"/>
      <c r="K24" s="7"/>
      <c r="L24" s="8"/>
      <c r="M24" s="8"/>
      <c r="N24" s="12"/>
      <c r="O24" s="12"/>
      <c r="P24" s="12"/>
    </row>
    <row r="25" spans="1:18" ht="14.25">
      <c r="A25" s="50"/>
      <c r="B25" s="140"/>
      <c r="C25" s="54"/>
      <c r="D25" s="55"/>
      <c r="E25" s="82">
        <f t="shared" si="3"/>
        <v>0</v>
      </c>
      <c r="F25" s="82">
        <f t="shared" si="2"/>
        <v>0</v>
      </c>
      <c r="G25" s="60"/>
      <c r="H25" s="58"/>
      <c r="I25" s="80"/>
      <c r="J25" s="68"/>
      <c r="K25" s="7"/>
      <c r="L25" s="8"/>
      <c r="M25" s="8"/>
      <c r="N25" s="12"/>
      <c r="O25" s="12"/>
      <c r="P25" s="12"/>
    </row>
    <row r="26" spans="1:18" ht="14.25">
      <c r="A26" s="50"/>
      <c r="B26" s="52"/>
      <c r="C26" s="54"/>
      <c r="D26" s="55"/>
      <c r="E26" s="82">
        <f t="shared" si="3"/>
        <v>0</v>
      </c>
      <c r="F26" s="82">
        <f t="shared" si="2"/>
        <v>0</v>
      </c>
      <c r="G26" s="60"/>
      <c r="H26" s="58"/>
      <c r="I26" s="80"/>
      <c r="J26" s="68"/>
      <c r="K26" s="7"/>
      <c r="L26" s="8"/>
      <c r="M26" s="8"/>
      <c r="N26" s="12"/>
      <c r="O26" s="12"/>
      <c r="P26" s="12"/>
    </row>
    <row r="27" spans="1:18" ht="14.25">
      <c r="A27" s="50"/>
      <c r="B27" s="52"/>
      <c r="C27" s="54"/>
      <c r="D27" s="55"/>
      <c r="E27" s="82">
        <f t="shared" si="3"/>
        <v>0</v>
      </c>
      <c r="F27" s="82">
        <f t="shared" si="2"/>
        <v>0</v>
      </c>
      <c r="G27" s="60"/>
      <c r="H27" s="58"/>
      <c r="I27" s="80"/>
      <c r="J27" s="68"/>
      <c r="K27" s="65"/>
      <c r="L27" s="8"/>
      <c r="M27" s="8"/>
      <c r="N27" s="12"/>
      <c r="O27" s="12"/>
      <c r="P27" s="12"/>
    </row>
    <row r="28" spans="1:18" ht="14.25">
      <c r="A28" s="50"/>
      <c r="B28" s="52"/>
      <c r="C28" s="54"/>
      <c r="D28" s="55"/>
      <c r="E28" s="82">
        <f t="shared" si="3"/>
        <v>0</v>
      </c>
      <c r="F28" s="82">
        <f t="shared" si="2"/>
        <v>0</v>
      </c>
      <c r="G28" s="60"/>
      <c r="H28" s="58"/>
      <c r="I28" s="80"/>
      <c r="J28" s="68"/>
      <c r="K28" s="7"/>
      <c r="L28" s="8"/>
      <c r="M28" s="8"/>
      <c r="N28" s="12"/>
      <c r="O28" s="12"/>
      <c r="P28" s="12"/>
    </row>
    <row r="29" spans="1:18" ht="14.25">
      <c r="A29" s="50"/>
      <c r="B29" s="52"/>
      <c r="C29" s="54"/>
      <c r="D29" s="55"/>
      <c r="E29" s="82">
        <f t="shared" si="3"/>
        <v>0</v>
      </c>
      <c r="F29" s="82">
        <f t="shared" si="2"/>
        <v>0</v>
      </c>
      <c r="G29" s="60"/>
      <c r="H29" s="58"/>
      <c r="I29" s="80"/>
      <c r="J29" s="68"/>
      <c r="K29" s="7"/>
      <c r="L29" s="8"/>
      <c r="M29" s="8"/>
      <c r="N29" s="12"/>
      <c r="O29" s="12"/>
      <c r="P29" s="12"/>
    </row>
    <row r="30" spans="1:18" ht="14.25">
      <c r="A30" s="50"/>
      <c r="B30" s="52"/>
      <c r="C30" s="54"/>
      <c r="D30" s="55"/>
      <c r="E30" s="82">
        <f t="shared" si="3"/>
        <v>0</v>
      </c>
      <c r="F30" s="82">
        <f t="shared" si="2"/>
        <v>0</v>
      </c>
      <c r="G30" s="60"/>
      <c r="H30" s="58"/>
      <c r="I30" s="80"/>
      <c r="J30" s="68"/>
      <c r="K30" s="7"/>
      <c r="L30" s="8"/>
      <c r="M30" s="8"/>
      <c r="N30" s="12"/>
      <c r="O30" s="12"/>
      <c r="P30" s="12"/>
    </row>
    <row r="31" spans="1:18" ht="15">
      <c r="A31" s="50"/>
      <c r="B31" s="52"/>
      <c r="C31" s="54"/>
      <c r="D31" s="55"/>
      <c r="E31" s="82">
        <f t="shared" si="3"/>
        <v>0</v>
      </c>
      <c r="F31" s="82">
        <f t="shared" si="2"/>
        <v>0</v>
      </c>
      <c r="G31" s="60"/>
      <c r="H31" s="58"/>
      <c r="I31" s="80"/>
      <c r="J31" s="68"/>
      <c r="K31" s="66"/>
      <c r="L31" s="8"/>
      <c r="M31" s="8"/>
      <c r="N31" s="12"/>
      <c r="O31" s="12"/>
      <c r="P31" s="12"/>
    </row>
    <row r="32" spans="1:18" ht="14.25">
      <c r="A32" s="50"/>
      <c r="B32" s="52"/>
      <c r="C32" s="54"/>
      <c r="D32" s="55"/>
      <c r="E32" s="82">
        <f t="shared" si="3"/>
        <v>0</v>
      </c>
      <c r="F32" s="82">
        <f t="shared" si="2"/>
        <v>0</v>
      </c>
      <c r="G32" s="60"/>
      <c r="H32" s="58"/>
      <c r="I32" s="80"/>
      <c r="J32" s="68"/>
      <c r="K32" s="7"/>
      <c r="L32" s="8"/>
      <c r="M32" s="8"/>
      <c r="N32" s="12"/>
      <c r="O32" s="12"/>
      <c r="P32" s="12"/>
    </row>
    <row r="33" spans="1:16" ht="14.25">
      <c r="A33" s="50"/>
      <c r="B33" s="52"/>
      <c r="C33" s="54"/>
      <c r="D33" s="55"/>
      <c r="E33" s="82">
        <f t="shared" si="3"/>
        <v>0</v>
      </c>
      <c r="F33" s="82">
        <f t="shared" si="2"/>
        <v>0</v>
      </c>
      <c r="G33" s="60"/>
      <c r="H33" s="58"/>
      <c r="I33" s="80"/>
      <c r="J33" s="68"/>
      <c r="K33" s="7"/>
      <c r="L33" s="8"/>
      <c r="M33" s="8"/>
      <c r="N33" s="12"/>
      <c r="O33" s="12"/>
      <c r="P33" s="12"/>
    </row>
    <row r="34" spans="1:16" ht="14.25">
      <c r="A34" s="50"/>
      <c r="B34" s="52"/>
      <c r="C34" s="54"/>
      <c r="D34" s="55"/>
      <c r="E34" s="82">
        <f t="shared" si="3"/>
        <v>0</v>
      </c>
      <c r="F34" s="82">
        <f t="shared" si="2"/>
        <v>0</v>
      </c>
      <c r="G34" s="60"/>
      <c r="H34" s="58"/>
      <c r="I34" s="80"/>
      <c r="J34" s="68"/>
      <c r="K34" s="10"/>
      <c r="L34" s="8"/>
      <c r="M34" s="8"/>
      <c r="N34" s="12"/>
      <c r="O34" s="12"/>
      <c r="P34" s="12"/>
    </row>
    <row r="35" spans="1:16" ht="14.25">
      <c r="A35" s="50"/>
      <c r="B35" s="52"/>
      <c r="C35" s="54"/>
      <c r="D35" s="55"/>
      <c r="E35" s="82">
        <f t="shared" si="3"/>
        <v>0</v>
      </c>
      <c r="F35" s="82">
        <f t="shared" si="2"/>
        <v>0</v>
      </c>
      <c r="G35" s="60"/>
      <c r="H35" s="58"/>
      <c r="I35" s="80"/>
      <c r="J35" s="68"/>
      <c r="K35" s="10"/>
      <c r="L35" s="8"/>
      <c r="M35" s="8"/>
      <c r="N35" s="12"/>
      <c r="O35" s="12"/>
      <c r="P35" s="12"/>
    </row>
    <row r="36" spans="1:16" ht="14.25">
      <c r="A36" s="50"/>
      <c r="B36" s="52"/>
      <c r="C36" s="54"/>
      <c r="D36" s="55"/>
      <c r="E36" s="82">
        <f t="shared" si="3"/>
        <v>0</v>
      </c>
      <c r="F36" s="82">
        <f t="shared" si="2"/>
        <v>0</v>
      </c>
      <c r="G36" s="60"/>
      <c r="H36" s="58"/>
      <c r="I36" s="80"/>
      <c r="J36" s="68"/>
      <c r="K36" s="10"/>
      <c r="L36" s="8"/>
      <c r="M36" s="8"/>
      <c r="N36" s="12"/>
      <c r="O36" s="12"/>
      <c r="P36" s="12"/>
    </row>
    <row r="37" spans="1:16" ht="14.25">
      <c r="A37" s="50"/>
      <c r="B37" s="52"/>
      <c r="C37" s="54"/>
      <c r="D37" s="55"/>
      <c r="E37" s="82">
        <f t="shared" si="3"/>
        <v>0</v>
      </c>
      <c r="F37" s="82">
        <f t="shared" si="2"/>
        <v>0</v>
      </c>
      <c r="G37" s="60"/>
      <c r="H37" s="58"/>
      <c r="I37" s="80"/>
      <c r="J37" s="68"/>
      <c r="K37" s="10"/>
      <c r="L37" s="8"/>
      <c r="M37" s="8"/>
      <c r="N37" s="12"/>
      <c r="O37" s="12"/>
      <c r="P37" s="12"/>
    </row>
    <row r="38" spans="1:16" ht="14.25">
      <c r="A38" s="50"/>
      <c r="B38" s="52"/>
      <c r="C38" s="54"/>
      <c r="D38" s="55"/>
      <c r="E38" s="82">
        <f t="shared" si="3"/>
        <v>0</v>
      </c>
      <c r="F38" s="82">
        <f t="shared" si="2"/>
        <v>0</v>
      </c>
      <c r="G38" s="60"/>
      <c r="H38" s="58"/>
      <c r="I38" s="80"/>
      <c r="J38" s="68"/>
      <c r="K38" s="10"/>
      <c r="L38" s="8"/>
      <c r="M38" s="8"/>
      <c r="N38" s="12"/>
      <c r="O38" s="12"/>
      <c r="P38" s="12"/>
    </row>
    <row r="39" spans="1:16" ht="14.25">
      <c r="A39" s="50"/>
      <c r="B39" s="52"/>
      <c r="C39" s="54"/>
      <c r="D39" s="55"/>
      <c r="E39" s="82">
        <f t="shared" si="3"/>
        <v>0</v>
      </c>
      <c r="F39" s="82">
        <f t="shared" si="2"/>
        <v>0</v>
      </c>
      <c r="G39" s="60"/>
      <c r="H39" s="58"/>
      <c r="I39" s="80"/>
      <c r="J39" s="68"/>
      <c r="K39" s="10"/>
      <c r="L39" s="8"/>
      <c r="M39" s="8"/>
      <c r="N39" s="12"/>
      <c r="O39" s="12"/>
      <c r="P39" s="12"/>
    </row>
    <row r="40" spans="1:16" ht="14.25">
      <c r="A40" s="50"/>
      <c r="B40" s="52"/>
      <c r="C40" s="54"/>
      <c r="D40" s="55"/>
      <c r="E40" s="82">
        <f t="shared" si="3"/>
        <v>0</v>
      </c>
      <c r="F40" s="82">
        <f t="shared" si="2"/>
        <v>0</v>
      </c>
      <c r="G40" s="60"/>
      <c r="H40" s="58"/>
      <c r="I40" s="80"/>
      <c r="J40" s="68"/>
      <c r="K40" s="10"/>
      <c r="L40" s="8"/>
      <c r="M40" s="8"/>
      <c r="N40" s="12"/>
      <c r="O40" s="12"/>
      <c r="P40" s="12"/>
    </row>
    <row r="41" spans="1:16" ht="14.25">
      <c r="A41" s="50"/>
      <c r="B41" s="52"/>
      <c r="C41" s="54"/>
      <c r="D41" s="55"/>
      <c r="E41" s="82">
        <f t="shared" si="3"/>
        <v>0</v>
      </c>
      <c r="F41" s="82">
        <f t="shared" si="2"/>
        <v>0</v>
      </c>
      <c r="G41" s="60"/>
      <c r="H41" s="58"/>
      <c r="I41" s="80"/>
      <c r="J41" s="68"/>
      <c r="K41" s="10"/>
      <c r="L41" s="8"/>
      <c r="M41" s="8"/>
      <c r="N41" s="12"/>
      <c r="O41" s="12"/>
      <c r="P41" s="12"/>
    </row>
    <row r="42" spans="1:16" ht="14.25">
      <c r="A42" s="50"/>
      <c r="B42" s="52"/>
      <c r="C42" s="54"/>
      <c r="D42" s="55"/>
      <c r="E42" s="82">
        <f t="shared" si="3"/>
        <v>0</v>
      </c>
      <c r="F42" s="82">
        <f t="shared" si="2"/>
        <v>0</v>
      </c>
      <c r="G42" s="60"/>
      <c r="H42" s="58"/>
      <c r="I42" s="80"/>
      <c r="J42" s="68"/>
      <c r="K42" s="10"/>
      <c r="L42" s="8"/>
      <c r="M42" s="8"/>
      <c r="N42" s="12"/>
      <c r="O42" s="12"/>
      <c r="P42" s="12"/>
    </row>
    <row r="43" spans="1:16" ht="14.25">
      <c r="A43" s="50"/>
      <c r="B43" s="52"/>
      <c r="C43" s="54"/>
      <c r="D43" s="55"/>
      <c r="E43" s="82">
        <f t="shared" si="3"/>
        <v>0</v>
      </c>
      <c r="F43" s="82">
        <f t="shared" si="2"/>
        <v>0</v>
      </c>
      <c r="G43" s="60"/>
      <c r="H43" s="58"/>
      <c r="I43" s="80"/>
      <c r="J43" s="68"/>
      <c r="K43" s="10"/>
      <c r="L43" s="8"/>
      <c r="M43" s="8"/>
      <c r="N43" s="12"/>
      <c r="O43" s="12"/>
      <c r="P43" s="12"/>
    </row>
    <row r="44" spans="1:16" ht="14.25">
      <c r="A44" s="50"/>
      <c r="B44" s="52"/>
      <c r="C44" s="54"/>
      <c r="D44" s="55"/>
      <c r="E44" s="82">
        <f t="shared" si="3"/>
        <v>0</v>
      </c>
      <c r="F44" s="82">
        <f t="shared" si="2"/>
        <v>0</v>
      </c>
      <c r="G44" s="60"/>
      <c r="H44" s="58"/>
      <c r="I44" s="80"/>
      <c r="J44" s="68"/>
      <c r="K44" s="10"/>
      <c r="L44" s="8"/>
      <c r="M44" s="8"/>
      <c r="N44" s="12"/>
      <c r="O44" s="12"/>
      <c r="P44" s="12"/>
    </row>
    <row r="45" spans="1:16" ht="14.25">
      <c r="A45" s="50"/>
      <c r="B45" s="52"/>
      <c r="C45" s="54"/>
      <c r="D45" s="55"/>
      <c r="E45" s="82">
        <f t="shared" si="3"/>
        <v>0</v>
      </c>
      <c r="F45" s="82">
        <f t="shared" si="2"/>
        <v>0</v>
      </c>
      <c r="G45" s="60"/>
      <c r="H45" s="58"/>
      <c r="I45" s="80"/>
      <c r="J45" s="68"/>
      <c r="K45" s="10"/>
      <c r="L45" s="8"/>
      <c r="M45" s="8"/>
      <c r="N45" s="12"/>
      <c r="O45" s="12"/>
      <c r="P45" s="12"/>
    </row>
    <row r="46" spans="1:16" ht="14.25">
      <c r="A46" s="50"/>
      <c r="B46" s="52"/>
      <c r="C46" s="54"/>
      <c r="D46" s="55"/>
      <c r="E46" s="82">
        <f t="shared" si="3"/>
        <v>0</v>
      </c>
      <c r="F46" s="82">
        <f t="shared" si="2"/>
        <v>0</v>
      </c>
      <c r="G46" s="60"/>
      <c r="H46" s="58"/>
      <c r="I46" s="80"/>
      <c r="J46" s="72"/>
      <c r="K46" s="10"/>
      <c r="L46" s="8"/>
      <c r="M46" s="8"/>
      <c r="N46" s="12"/>
      <c r="O46" s="12"/>
      <c r="P46" s="12"/>
    </row>
    <row r="47" spans="1:16" ht="14.25">
      <c r="A47" s="50"/>
      <c r="B47" s="52"/>
      <c r="C47" s="54"/>
      <c r="D47" s="55"/>
      <c r="E47" s="82">
        <f t="shared" si="3"/>
        <v>0</v>
      </c>
      <c r="F47" s="82">
        <f t="shared" si="2"/>
        <v>0</v>
      </c>
      <c r="G47" s="60"/>
      <c r="H47" s="58"/>
      <c r="I47" s="80"/>
      <c r="J47" s="72"/>
      <c r="K47" s="10"/>
      <c r="L47" s="8"/>
      <c r="M47" s="8"/>
      <c r="N47" s="12"/>
      <c r="O47" s="12"/>
      <c r="P47" s="12"/>
    </row>
    <row r="48" spans="1:16" ht="14.25">
      <c r="A48" s="50"/>
      <c r="B48" s="52"/>
      <c r="C48" s="54"/>
      <c r="D48" s="55"/>
      <c r="E48" s="82">
        <f t="shared" si="3"/>
        <v>0</v>
      </c>
      <c r="F48" s="82">
        <f t="shared" si="2"/>
        <v>0</v>
      </c>
      <c r="G48" s="60"/>
      <c r="H48" s="58"/>
      <c r="I48" s="80"/>
      <c r="J48" s="72"/>
      <c r="K48" s="10"/>
      <c r="L48" s="8"/>
      <c r="M48" s="8"/>
      <c r="N48" s="12"/>
      <c r="O48" s="12"/>
      <c r="P48" s="12"/>
    </row>
    <row r="49" spans="1:16" ht="14.25">
      <c r="A49" s="50"/>
      <c r="B49" s="52"/>
      <c r="C49" s="54"/>
      <c r="D49" s="55"/>
      <c r="E49" s="82">
        <f t="shared" si="3"/>
        <v>0</v>
      </c>
      <c r="F49" s="82">
        <f t="shared" si="2"/>
        <v>0</v>
      </c>
      <c r="G49" s="60"/>
      <c r="H49" s="58"/>
      <c r="I49" s="80"/>
      <c r="J49" s="72"/>
      <c r="K49" s="10"/>
      <c r="L49" s="8"/>
      <c r="M49" s="8"/>
      <c r="N49" s="12"/>
      <c r="O49" s="12"/>
      <c r="P49" s="12"/>
    </row>
    <row r="50" spans="1:16" ht="14.25">
      <c r="A50" s="50"/>
      <c r="B50" s="52"/>
      <c r="C50" s="54"/>
      <c r="D50" s="55"/>
      <c r="E50" s="82">
        <f t="shared" si="3"/>
        <v>0</v>
      </c>
      <c r="F50" s="82">
        <f t="shared" si="2"/>
        <v>0</v>
      </c>
      <c r="G50" s="60"/>
      <c r="H50" s="58"/>
      <c r="I50" s="80"/>
      <c r="J50" s="72"/>
      <c r="K50" s="10"/>
      <c r="L50" s="8"/>
      <c r="M50" s="8"/>
      <c r="N50" s="12"/>
      <c r="O50" s="12"/>
      <c r="P50" s="12"/>
    </row>
    <row r="51" spans="1:16" ht="14.25">
      <c r="A51" s="50"/>
      <c r="B51" s="52"/>
      <c r="C51" s="54"/>
      <c r="D51" s="55"/>
      <c r="E51" s="82">
        <f t="shared" si="3"/>
        <v>0</v>
      </c>
      <c r="F51" s="82">
        <f t="shared" si="2"/>
        <v>0</v>
      </c>
      <c r="G51" s="60"/>
      <c r="H51" s="58"/>
      <c r="I51" s="80"/>
      <c r="J51" s="72"/>
      <c r="K51" s="10"/>
      <c r="L51" s="8"/>
      <c r="M51" s="8"/>
      <c r="N51" s="12"/>
      <c r="O51" s="12"/>
      <c r="P51" s="12"/>
    </row>
    <row r="52" spans="1:16" ht="14.25">
      <c r="A52" s="50"/>
      <c r="B52" s="52"/>
      <c r="C52" s="54"/>
      <c r="D52" s="55"/>
      <c r="E52" s="82">
        <f t="shared" si="3"/>
        <v>0</v>
      </c>
      <c r="F52" s="82">
        <f t="shared" si="2"/>
        <v>0</v>
      </c>
      <c r="G52" s="60"/>
      <c r="H52" s="58"/>
      <c r="I52" s="80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/>
      <c r="B53" s="52"/>
      <c r="C53" s="54"/>
      <c r="D53" s="55"/>
      <c r="E53" s="82">
        <f t="shared" si="3"/>
        <v>0</v>
      </c>
      <c r="F53" s="82">
        <f t="shared" si="2"/>
        <v>0</v>
      </c>
      <c r="G53" s="60"/>
      <c r="H53" s="58"/>
      <c r="I53" s="80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/>
      <c r="B54" s="52"/>
      <c r="C54" s="54"/>
      <c r="D54" s="55"/>
      <c r="E54" s="82">
        <f t="shared" si="3"/>
        <v>0</v>
      </c>
      <c r="F54" s="82">
        <f t="shared" si="2"/>
        <v>0</v>
      </c>
      <c r="G54" s="60"/>
      <c r="H54" s="58"/>
      <c r="I54" s="80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/>
      <c r="B55" s="52"/>
      <c r="C55" s="54"/>
      <c r="D55" s="55"/>
      <c r="E55" s="82">
        <f t="shared" si="3"/>
        <v>0</v>
      </c>
      <c r="F55" s="82">
        <f t="shared" si="2"/>
        <v>0</v>
      </c>
      <c r="G55" s="60"/>
      <c r="H55" s="58"/>
      <c r="I55" s="80"/>
      <c r="J55" s="72"/>
      <c r="K55" s="10"/>
      <c r="L55" s="8">
        <v>0</v>
      </c>
      <c r="M55" s="8"/>
      <c r="N55" s="12"/>
      <c r="O55" s="12"/>
      <c r="P55" s="12"/>
    </row>
    <row r="56" spans="1:16" ht="14.25">
      <c r="A56" s="50"/>
      <c r="B56" s="52"/>
      <c r="C56" s="54"/>
      <c r="D56" s="55"/>
      <c r="E56" s="82">
        <f t="shared" si="3"/>
        <v>0</v>
      </c>
      <c r="F56" s="82">
        <f t="shared" si="2"/>
        <v>0</v>
      </c>
      <c r="G56" s="60"/>
      <c r="H56" s="58"/>
      <c r="I56" s="80"/>
      <c r="J56" s="72"/>
      <c r="K56" s="10"/>
      <c r="L56" s="8">
        <v>0</v>
      </c>
      <c r="M56" s="8"/>
      <c r="N56" s="12"/>
      <c r="O56" s="12"/>
      <c r="P56" s="12"/>
    </row>
    <row r="57" spans="1:16" ht="14.25">
      <c r="A57" s="50"/>
      <c r="B57" s="52"/>
      <c r="C57" s="54"/>
      <c r="D57" s="55"/>
      <c r="E57" s="82">
        <f t="shared" si="3"/>
        <v>0</v>
      </c>
      <c r="F57" s="82">
        <f t="shared" si="2"/>
        <v>0</v>
      </c>
      <c r="G57" s="60"/>
      <c r="H57" s="58"/>
      <c r="I57" s="80"/>
      <c r="J57" s="72"/>
      <c r="K57" s="10"/>
      <c r="L57" s="8">
        <v>0</v>
      </c>
      <c r="M57" s="8"/>
      <c r="N57" s="12"/>
      <c r="O57" s="12"/>
      <c r="P57" s="12"/>
    </row>
    <row r="58" spans="1:16" ht="14.25">
      <c r="A58" s="50"/>
      <c r="B58" s="52"/>
      <c r="C58" s="54"/>
      <c r="D58" s="55"/>
      <c r="E58" s="82">
        <f t="shared" si="3"/>
        <v>0</v>
      </c>
      <c r="F58" s="82">
        <f t="shared" si="2"/>
        <v>0</v>
      </c>
      <c r="G58" s="60"/>
      <c r="H58" s="58"/>
      <c r="I58" s="80"/>
      <c r="J58" s="72"/>
      <c r="K58" s="10"/>
      <c r="L58" s="8">
        <v>0</v>
      </c>
      <c r="M58" s="8"/>
      <c r="N58" s="12"/>
      <c r="O58" s="12"/>
      <c r="P58" s="12"/>
    </row>
    <row r="59" spans="1:16" ht="14.25">
      <c r="A59" s="50"/>
      <c r="B59" s="52"/>
      <c r="C59" s="54"/>
      <c r="D59" s="55"/>
      <c r="E59" s="82">
        <f t="shared" si="3"/>
        <v>0</v>
      </c>
      <c r="F59" s="82">
        <f t="shared" si="2"/>
        <v>0</v>
      </c>
      <c r="G59" s="60"/>
      <c r="H59" s="58"/>
      <c r="I59" s="80"/>
      <c r="J59" s="72"/>
      <c r="K59" s="10"/>
      <c r="L59" s="8">
        <v>0</v>
      </c>
      <c r="M59" s="8"/>
      <c r="N59" s="12"/>
      <c r="O59" s="12"/>
      <c r="P59" s="12"/>
    </row>
    <row r="60" spans="1:16" ht="14.25">
      <c r="A60" s="50"/>
      <c r="B60" s="52"/>
      <c r="C60" s="54"/>
      <c r="D60" s="55"/>
      <c r="E60" s="82">
        <f t="shared" si="3"/>
        <v>0</v>
      </c>
      <c r="F60" s="82">
        <f t="shared" si="2"/>
        <v>0</v>
      </c>
      <c r="G60" s="60"/>
      <c r="H60" s="58"/>
      <c r="I60" s="80"/>
      <c r="J60" s="72"/>
      <c r="K60" s="10"/>
      <c r="L60" s="8"/>
      <c r="M60" s="8"/>
      <c r="N60" s="12"/>
      <c r="O60" s="12"/>
      <c r="P60" s="12"/>
    </row>
    <row r="61" spans="1:16" ht="14.25">
      <c r="A61" s="50"/>
      <c r="B61" s="52"/>
      <c r="C61" s="54"/>
      <c r="D61" s="55"/>
      <c r="E61" s="82">
        <f t="shared" si="3"/>
        <v>0</v>
      </c>
      <c r="F61" s="82">
        <f t="shared" si="2"/>
        <v>0</v>
      </c>
      <c r="G61" s="60"/>
      <c r="H61" s="58"/>
      <c r="I61" s="80"/>
      <c r="J61" s="72"/>
      <c r="K61" s="10"/>
      <c r="L61" s="8"/>
      <c r="M61" s="8"/>
      <c r="N61" s="12"/>
      <c r="O61" s="12"/>
      <c r="P61" s="12"/>
    </row>
    <row r="62" spans="1:16" ht="14.25">
      <c r="A62" s="50"/>
      <c r="B62" s="52"/>
      <c r="C62" s="54"/>
      <c r="D62" s="55"/>
      <c r="E62" s="82">
        <f t="shared" si="3"/>
        <v>0</v>
      </c>
      <c r="F62" s="82">
        <f t="shared" si="2"/>
        <v>0</v>
      </c>
      <c r="G62" s="60"/>
      <c r="H62" s="58"/>
      <c r="I62" s="80"/>
      <c r="J62" s="72"/>
      <c r="K62" s="10"/>
      <c r="L62" s="8"/>
      <c r="M62" s="8"/>
      <c r="N62" s="12"/>
      <c r="O62" s="12"/>
      <c r="P62" s="12"/>
    </row>
    <row r="63" spans="1:16" ht="14.25">
      <c r="A63" s="50"/>
      <c r="B63" s="52"/>
      <c r="C63" s="54"/>
      <c r="D63" s="55"/>
      <c r="E63" s="82">
        <f t="shared" si="3"/>
        <v>0</v>
      </c>
      <c r="F63" s="82">
        <f t="shared" si="2"/>
        <v>0</v>
      </c>
      <c r="G63" s="60"/>
      <c r="H63" s="58"/>
      <c r="I63" s="80"/>
      <c r="J63" s="72"/>
      <c r="K63" s="10"/>
      <c r="L63" s="8"/>
      <c r="M63" s="8"/>
      <c r="N63" s="12"/>
      <c r="O63" s="12"/>
      <c r="P63" s="12"/>
    </row>
    <row r="64" spans="1:16" ht="14.25">
      <c r="A64" s="50"/>
      <c r="B64" s="52"/>
      <c r="C64" s="54"/>
      <c r="D64" s="55"/>
      <c r="E64" s="82">
        <f t="shared" si="3"/>
        <v>0</v>
      </c>
      <c r="F64" s="82">
        <f t="shared" si="2"/>
        <v>0</v>
      </c>
      <c r="G64" s="60"/>
      <c r="H64" s="58"/>
      <c r="I64" s="80"/>
      <c r="J64" s="72"/>
      <c r="K64" s="10"/>
      <c r="L64" s="8"/>
      <c r="M64" s="8"/>
      <c r="N64" s="12"/>
      <c r="O64" s="12"/>
      <c r="P64" s="12"/>
    </row>
    <row r="65" spans="1:16" ht="14.25">
      <c r="A65" s="50"/>
      <c r="B65" s="52"/>
      <c r="C65" s="54"/>
      <c r="D65" s="55"/>
      <c r="E65" s="82">
        <f t="shared" si="3"/>
        <v>0</v>
      </c>
      <c r="F65" s="82">
        <f t="shared" si="2"/>
        <v>0</v>
      </c>
      <c r="G65" s="60"/>
      <c r="H65" s="58"/>
      <c r="I65" s="80"/>
      <c r="J65" s="72"/>
      <c r="K65" s="10"/>
      <c r="L65" s="8"/>
      <c r="M65" s="8"/>
      <c r="N65" s="12"/>
      <c r="O65" s="12"/>
      <c r="P65" s="12"/>
    </row>
    <row r="66" spans="1:16" ht="14.25">
      <c r="A66" s="50"/>
      <c r="B66" s="52"/>
      <c r="C66" s="54"/>
      <c r="D66" s="55"/>
      <c r="E66" s="82">
        <f t="shared" si="3"/>
        <v>0</v>
      </c>
      <c r="F66" s="82">
        <f t="shared" si="2"/>
        <v>0</v>
      </c>
      <c r="G66" s="60"/>
      <c r="H66" s="58"/>
      <c r="I66" s="80"/>
      <c r="J66" s="72"/>
      <c r="K66" s="10"/>
      <c r="L66" s="8" t="s">
        <v>23</v>
      </c>
      <c r="M66" s="8"/>
      <c r="N66" s="12"/>
      <c r="O66" s="12"/>
      <c r="P66" s="12"/>
    </row>
    <row r="67" spans="1:16" ht="14.25">
      <c r="A67" s="50"/>
      <c r="B67" s="52"/>
      <c r="C67" s="54"/>
      <c r="D67" s="55"/>
      <c r="E67" s="82">
        <f t="shared" si="3"/>
        <v>0</v>
      </c>
      <c r="F67" s="82">
        <f t="shared" si="2"/>
        <v>0</v>
      </c>
      <c r="G67" s="60"/>
      <c r="H67" s="58"/>
      <c r="I67" s="80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/>
      <c r="B68" s="52"/>
      <c r="C68" s="54"/>
      <c r="D68" s="55"/>
      <c r="E68" s="82">
        <f t="shared" si="3"/>
        <v>0</v>
      </c>
      <c r="F68" s="82">
        <f t="shared" si="2"/>
        <v>0</v>
      </c>
      <c r="G68" s="60"/>
      <c r="H68" s="58"/>
      <c r="I68" s="80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/>
      <c r="B69" s="52"/>
      <c r="C69" s="54"/>
      <c r="D69" s="55"/>
      <c r="E69" s="82">
        <f t="shared" si="3"/>
        <v>0</v>
      </c>
      <c r="F69" s="82">
        <f t="shared" si="2"/>
        <v>0</v>
      </c>
      <c r="G69" s="60"/>
      <c r="H69" s="58"/>
      <c r="I69" s="80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/>
      <c r="B70" s="52"/>
      <c r="C70" s="54"/>
      <c r="D70" s="55"/>
      <c r="E70" s="82">
        <f t="shared" si="3"/>
        <v>0</v>
      </c>
      <c r="F70" s="82">
        <f t="shared" si="2"/>
        <v>0</v>
      </c>
      <c r="G70" s="60"/>
      <c r="H70" s="58"/>
      <c r="I70" s="80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/>
      <c r="B71" s="52"/>
      <c r="C71" s="54"/>
      <c r="D71" s="55"/>
      <c r="E71" s="82">
        <f t="shared" si="3"/>
        <v>0</v>
      </c>
      <c r="F71" s="82">
        <f t="shared" si="2"/>
        <v>0</v>
      </c>
      <c r="G71" s="60"/>
      <c r="H71" s="58"/>
      <c r="I71" s="80"/>
      <c r="J71" s="71"/>
      <c r="K71" s="10"/>
      <c r="L71" s="8" t="s">
        <v>23</v>
      </c>
      <c r="M71" s="8"/>
      <c r="N71" s="12"/>
      <c r="O71" s="12"/>
      <c r="P71" s="12"/>
    </row>
    <row r="72" spans="1:16" ht="14.25">
      <c r="A72" s="50"/>
      <c r="B72" s="52"/>
      <c r="C72" s="54"/>
      <c r="D72" s="55"/>
      <c r="E72" s="82">
        <f t="shared" si="3"/>
        <v>0</v>
      </c>
      <c r="F72" s="82">
        <f t="shared" si="2"/>
        <v>0</v>
      </c>
      <c r="G72" s="60"/>
      <c r="H72" s="58"/>
      <c r="I72" s="80"/>
      <c r="J72" s="71"/>
      <c r="K72" s="10"/>
      <c r="L72" s="8" t="s">
        <v>23</v>
      </c>
      <c r="M72" s="8"/>
      <c r="N72" s="12"/>
      <c r="O72" s="12"/>
      <c r="P72" s="12"/>
    </row>
    <row r="73" spans="1:16" ht="14.25">
      <c r="A73" s="50"/>
      <c r="B73" s="52"/>
      <c r="C73" s="54"/>
      <c r="D73" s="55"/>
      <c r="E73" s="82">
        <f t="shared" si="3"/>
        <v>0</v>
      </c>
      <c r="F73" s="82">
        <f t="shared" si="2"/>
        <v>0</v>
      </c>
      <c r="G73" s="60"/>
      <c r="H73" s="58"/>
      <c r="I73" s="80"/>
      <c r="J73" s="71"/>
      <c r="K73" s="10"/>
      <c r="L73" s="8" t="s">
        <v>23</v>
      </c>
      <c r="M73" s="8"/>
      <c r="N73" s="12"/>
      <c r="O73" s="12"/>
      <c r="P73" s="12"/>
    </row>
    <row r="74" spans="1:16" ht="14.25">
      <c r="A74" s="50"/>
      <c r="B74" s="52"/>
      <c r="C74" s="54"/>
      <c r="D74" s="55"/>
      <c r="E74" s="82">
        <f t="shared" si="3"/>
        <v>0</v>
      </c>
      <c r="F74" s="82">
        <f t="shared" si="2"/>
        <v>0</v>
      </c>
      <c r="G74" s="60"/>
      <c r="H74" s="58"/>
      <c r="I74" s="80"/>
      <c r="J74" s="71"/>
      <c r="K74" s="10"/>
      <c r="L74" s="8" t="s">
        <v>23</v>
      </c>
      <c r="M74" s="8"/>
      <c r="N74" s="12"/>
      <c r="O74" s="12"/>
      <c r="P74" s="12"/>
    </row>
    <row r="75" spans="1:16" ht="14.25">
      <c r="A75" s="50"/>
      <c r="B75" s="52"/>
      <c r="C75" s="54"/>
      <c r="D75" s="55"/>
      <c r="E75" s="82">
        <f t="shared" si="3"/>
        <v>0</v>
      </c>
      <c r="F75" s="82">
        <f t="shared" si="2"/>
        <v>0</v>
      </c>
      <c r="G75" s="60"/>
      <c r="H75" s="58"/>
      <c r="I75" s="80"/>
      <c r="J75" s="71"/>
      <c r="K75" s="10"/>
      <c r="L75" s="8" t="s">
        <v>23</v>
      </c>
      <c r="M75" s="8"/>
      <c r="N75" s="12"/>
      <c r="O75" s="12"/>
      <c r="P75" s="12"/>
    </row>
    <row r="76" spans="1:16" ht="14.25">
      <c r="A76" s="50"/>
      <c r="B76" s="52"/>
      <c r="C76" s="54"/>
      <c r="D76" s="55"/>
      <c r="E76" s="82">
        <f t="shared" si="3"/>
        <v>0</v>
      </c>
      <c r="F76" s="82">
        <f t="shared" si="2"/>
        <v>0</v>
      </c>
      <c r="G76" s="60"/>
      <c r="H76" s="58"/>
      <c r="I76" s="80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/>
      <c r="B77" s="52"/>
      <c r="C77" s="54"/>
      <c r="D77" s="55"/>
      <c r="E77" s="82">
        <f t="shared" si="3"/>
        <v>0</v>
      </c>
      <c r="F77" s="82">
        <f t="shared" si="2"/>
        <v>0</v>
      </c>
      <c r="G77" s="60"/>
      <c r="H77" s="58"/>
      <c r="I77" s="80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/>
      <c r="B78" s="52"/>
      <c r="C78" s="54"/>
      <c r="D78" s="55"/>
      <c r="E78" s="82">
        <f t="shared" ref="E78:E141" si="4">E77-G78+C78</f>
        <v>0</v>
      </c>
      <c r="F78" s="82">
        <f t="shared" ref="F78:F141" si="5">F77-H78+D78</f>
        <v>0</v>
      </c>
      <c r="G78" s="60"/>
      <c r="H78" s="58"/>
      <c r="I78" s="80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/>
      <c r="B79" s="52"/>
      <c r="C79" s="54"/>
      <c r="D79" s="55"/>
      <c r="E79" s="82">
        <f t="shared" si="4"/>
        <v>0</v>
      </c>
      <c r="F79" s="82">
        <f t="shared" si="5"/>
        <v>0</v>
      </c>
      <c r="G79" s="60"/>
      <c r="H79" s="58"/>
      <c r="I79" s="80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/>
      <c r="B80" s="52"/>
      <c r="C80" s="54"/>
      <c r="D80" s="55"/>
      <c r="E80" s="82">
        <f t="shared" si="4"/>
        <v>0</v>
      </c>
      <c r="F80" s="82">
        <f t="shared" si="5"/>
        <v>0</v>
      </c>
      <c r="G80" s="60"/>
      <c r="H80" s="58"/>
      <c r="I80" s="80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/>
      <c r="B81" s="52"/>
      <c r="C81" s="54"/>
      <c r="D81" s="55"/>
      <c r="E81" s="82">
        <f t="shared" si="4"/>
        <v>0</v>
      </c>
      <c r="F81" s="82">
        <f t="shared" si="5"/>
        <v>0</v>
      </c>
      <c r="G81" s="60"/>
      <c r="H81" s="58"/>
      <c r="I81" s="80"/>
      <c r="J81" s="71"/>
      <c r="K81" s="7"/>
      <c r="L81" s="4" t="s">
        <v>23</v>
      </c>
      <c r="M81" s="4"/>
      <c r="N81" s="5"/>
      <c r="O81" s="5"/>
      <c r="P81" s="5"/>
    </row>
    <row r="82" spans="1:16" ht="14.25">
      <c r="A82" s="50"/>
      <c r="B82" s="52"/>
      <c r="C82" s="54"/>
      <c r="D82" s="55"/>
      <c r="E82" s="82">
        <f t="shared" si="4"/>
        <v>0</v>
      </c>
      <c r="F82" s="82">
        <f t="shared" si="5"/>
        <v>0</v>
      </c>
      <c r="G82" s="60"/>
      <c r="H82" s="58"/>
      <c r="I82" s="80"/>
      <c r="J82" s="71"/>
      <c r="K82" s="7"/>
      <c r="L82" s="4" t="s">
        <v>23</v>
      </c>
      <c r="M82" s="4"/>
      <c r="N82" s="5"/>
      <c r="O82" s="5"/>
      <c r="P82" s="5"/>
    </row>
    <row r="83" spans="1:16" ht="14.25">
      <c r="A83" s="50"/>
      <c r="B83" s="52"/>
      <c r="C83" s="54"/>
      <c r="D83" s="55"/>
      <c r="E83" s="82">
        <f t="shared" si="4"/>
        <v>0</v>
      </c>
      <c r="F83" s="82">
        <f t="shared" si="5"/>
        <v>0</v>
      </c>
      <c r="G83" s="60"/>
      <c r="H83" s="58"/>
      <c r="I83" s="80"/>
      <c r="J83" s="71"/>
      <c r="K83" s="7"/>
      <c r="L83" s="4" t="s">
        <v>23</v>
      </c>
      <c r="M83" s="4"/>
      <c r="N83" s="5"/>
      <c r="O83" s="5"/>
      <c r="P83" s="5"/>
    </row>
    <row r="84" spans="1:16" ht="14.25">
      <c r="A84" s="50"/>
      <c r="B84" s="52"/>
      <c r="C84" s="54"/>
      <c r="D84" s="55"/>
      <c r="E84" s="82">
        <f t="shared" si="4"/>
        <v>0</v>
      </c>
      <c r="F84" s="82">
        <f t="shared" si="5"/>
        <v>0</v>
      </c>
      <c r="G84" s="60"/>
      <c r="H84" s="58"/>
      <c r="I84" s="80"/>
      <c r="J84" s="71"/>
      <c r="K84" s="7"/>
      <c r="L84" s="4" t="s">
        <v>23</v>
      </c>
      <c r="M84" s="4"/>
      <c r="N84" s="5"/>
      <c r="O84" s="5"/>
      <c r="P84" s="5"/>
    </row>
    <row r="85" spans="1:16" ht="14.25">
      <c r="A85" s="50"/>
      <c r="B85" s="52"/>
      <c r="C85" s="54"/>
      <c r="D85" s="55"/>
      <c r="E85" s="82">
        <f t="shared" si="4"/>
        <v>0</v>
      </c>
      <c r="F85" s="82">
        <f t="shared" si="5"/>
        <v>0</v>
      </c>
      <c r="G85" s="60"/>
      <c r="H85" s="58"/>
      <c r="I85" s="80"/>
      <c r="J85" s="71"/>
      <c r="K85" s="7"/>
      <c r="L85" s="4" t="s">
        <v>23</v>
      </c>
      <c r="M85" s="4"/>
      <c r="N85" s="5"/>
      <c r="O85" s="5"/>
      <c r="P85" s="5"/>
    </row>
    <row r="86" spans="1:16" ht="14.25">
      <c r="A86" s="50"/>
      <c r="B86" s="52"/>
      <c r="C86" s="54"/>
      <c r="D86" s="55"/>
      <c r="E86" s="82">
        <f t="shared" si="4"/>
        <v>0</v>
      </c>
      <c r="F86" s="82">
        <f t="shared" si="5"/>
        <v>0</v>
      </c>
      <c r="G86" s="60"/>
      <c r="H86" s="58"/>
      <c r="I86" s="80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/>
      <c r="B87" s="52"/>
      <c r="C87" s="54"/>
      <c r="D87" s="55"/>
      <c r="E87" s="82">
        <f t="shared" si="4"/>
        <v>0</v>
      </c>
      <c r="F87" s="82">
        <f t="shared" si="5"/>
        <v>0</v>
      </c>
      <c r="G87" s="60"/>
      <c r="H87" s="58"/>
      <c r="I87" s="80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/>
      <c r="B88" s="52"/>
      <c r="C88" s="54"/>
      <c r="D88" s="55"/>
      <c r="E88" s="82">
        <f t="shared" si="4"/>
        <v>0</v>
      </c>
      <c r="F88" s="82">
        <f t="shared" si="5"/>
        <v>0</v>
      </c>
      <c r="G88" s="60"/>
      <c r="H88" s="58"/>
      <c r="I88" s="80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/>
      <c r="B89" s="52"/>
      <c r="C89" s="54"/>
      <c r="D89" s="55"/>
      <c r="E89" s="82">
        <f t="shared" si="4"/>
        <v>0</v>
      </c>
      <c r="F89" s="82">
        <f t="shared" si="5"/>
        <v>0</v>
      </c>
      <c r="G89" s="60"/>
      <c r="H89" s="58"/>
      <c r="I89" s="80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/>
      <c r="B90" s="52"/>
      <c r="C90" s="54"/>
      <c r="D90" s="55"/>
      <c r="E90" s="82">
        <f t="shared" si="4"/>
        <v>0</v>
      </c>
      <c r="F90" s="82">
        <f t="shared" si="5"/>
        <v>0</v>
      </c>
      <c r="G90" s="60"/>
      <c r="H90" s="58"/>
      <c r="I90" s="80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/>
      <c r="B91" s="52"/>
      <c r="C91" s="54"/>
      <c r="D91" s="55"/>
      <c r="E91" s="82">
        <f t="shared" si="4"/>
        <v>0</v>
      </c>
      <c r="F91" s="82">
        <f t="shared" si="5"/>
        <v>0</v>
      </c>
      <c r="G91" s="60"/>
      <c r="H91" s="58"/>
      <c r="I91" s="80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/>
      <c r="B92" s="52"/>
      <c r="C92" s="54"/>
      <c r="D92" s="55"/>
      <c r="E92" s="82">
        <f t="shared" si="4"/>
        <v>0</v>
      </c>
      <c r="F92" s="82">
        <f t="shared" si="5"/>
        <v>0</v>
      </c>
      <c r="G92" s="60"/>
      <c r="H92" s="58"/>
      <c r="I92" s="80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/>
      <c r="B93" s="52"/>
      <c r="C93" s="54"/>
      <c r="D93" s="55"/>
      <c r="E93" s="82">
        <f t="shared" si="4"/>
        <v>0</v>
      </c>
      <c r="F93" s="82">
        <f t="shared" si="5"/>
        <v>0</v>
      </c>
      <c r="G93" s="60"/>
      <c r="H93" s="58"/>
      <c r="I93" s="80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/>
      <c r="B94" s="52"/>
      <c r="C94" s="54"/>
      <c r="D94" s="55"/>
      <c r="E94" s="82">
        <f t="shared" si="4"/>
        <v>0</v>
      </c>
      <c r="F94" s="82">
        <f t="shared" si="5"/>
        <v>0</v>
      </c>
      <c r="G94" s="60"/>
      <c r="H94" s="58"/>
      <c r="I94" s="80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86</v>
      </c>
      <c r="B95" s="52"/>
      <c r="C95" s="54"/>
      <c r="D95" s="55"/>
      <c r="E95" s="82">
        <f t="shared" si="4"/>
        <v>0</v>
      </c>
      <c r="F95" s="82">
        <f t="shared" si="5"/>
        <v>0</v>
      </c>
      <c r="G95" s="60"/>
      <c r="H95" s="58"/>
      <c r="I95" s="80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87</v>
      </c>
      <c r="B96" s="52"/>
      <c r="C96" s="54"/>
      <c r="D96" s="55"/>
      <c r="E96" s="82">
        <f t="shared" si="4"/>
        <v>0</v>
      </c>
      <c r="F96" s="82">
        <f t="shared" si="5"/>
        <v>0</v>
      </c>
      <c r="G96" s="60"/>
      <c r="H96" s="58"/>
      <c r="I96" s="80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88</v>
      </c>
      <c r="B97" s="52"/>
      <c r="C97" s="54"/>
      <c r="D97" s="55"/>
      <c r="E97" s="82">
        <f t="shared" si="4"/>
        <v>0</v>
      </c>
      <c r="F97" s="82">
        <f t="shared" si="5"/>
        <v>0</v>
      </c>
      <c r="G97" s="60"/>
      <c r="H97" s="58"/>
      <c r="I97" s="80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89</v>
      </c>
      <c r="B98" s="52"/>
      <c r="C98" s="54"/>
      <c r="D98" s="55"/>
      <c r="E98" s="82">
        <f t="shared" si="4"/>
        <v>0</v>
      </c>
      <c r="F98" s="82">
        <f t="shared" si="5"/>
        <v>0</v>
      </c>
      <c r="G98" s="60"/>
      <c r="H98" s="58"/>
      <c r="I98" s="80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90</v>
      </c>
      <c r="B99" s="52"/>
      <c r="C99" s="54"/>
      <c r="D99" s="55"/>
      <c r="E99" s="82">
        <f t="shared" si="4"/>
        <v>0</v>
      </c>
      <c r="F99" s="82">
        <f t="shared" si="5"/>
        <v>0</v>
      </c>
      <c r="G99" s="60"/>
      <c r="H99" s="58"/>
      <c r="I99" s="80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91</v>
      </c>
      <c r="B100" s="52"/>
      <c r="C100" s="54"/>
      <c r="D100" s="55"/>
      <c r="E100" s="82">
        <f t="shared" si="4"/>
        <v>0</v>
      </c>
      <c r="F100" s="82">
        <f t="shared" si="5"/>
        <v>0</v>
      </c>
      <c r="G100" s="60"/>
      <c r="H100" s="58"/>
      <c r="I100" s="80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92</v>
      </c>
      <c r="B101" s="52"/>
      <c r="C101" s="54"/>
      <c r="D101" s="55"/>
      <c r="E101" s="82">
        <f t="shared" si="4"/>
        <v>0</v>
      </c>
      <c r="F101" s="82">
        <f t="shared" si="5"/>
        <v>0</v>
      </c>
      <c r="G101" s="60"/>
      <c r="H101" s="58"/>
      <c r="I101" s="80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93</v>
      </c>
      <c r="B102" s="52"/>
      <c r="C102" s="54"/>
      <c r="D102" s="55"/>
      <c r="E102" s="82">
        <f t="shared" si="4"/>
        <v>0</v>
      </c>
      <c r="F102" s="82">
        <f t="shared" si="5"/>
        <v>0</v>
      </c>
      <c r="G102" s="60"/>
      <c r="H102" s="58"/>
      <c r="I102" s="80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94</v>
      </c>
      <c r="B103" s="52"/>
      <c r="C103" s="54"/>
      <c r="D103" s="55"/>
      <c r="E103" s="82">
        <f t="shared" si="4"/>
        <v>0</v>
      </c>
      <c r="F103" s="82">
        <f t="shared" si="5"/>
        <v>0</v>
      </c>
      <c r="G103" s="60"/>
      <c r="H103" s="58"/>
      <c r="I103" s="80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95</v>
      </c>
      <c r="B104" s="52"/>
      <c r="C104" s="54"/>
      <c r="D104" s="55"/>
      <c r="E104" s="82">
        <f t="shared" si="4"/>
        <v>0</v>
      </c>
      <c r="F104" s="82">
        <f t="shared" si="5"/>
        <v>0</v>
      </c>
      <c r="G104" s="60"/>
      <c r="H104" s="58"/>
      <c r="I104" s="80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96</v>
      </c>
      <c r="B105" s="52"/>
      <c r="C105" s="54"/>
      <c r="D105" s="55"/>
      <c r="E105" s="82">
        <f t="shared" si="4"/>
        <v>0</v>
      </c>
      <c r="F105" s="82">
        <f t="shared" si="5"/>
        <v>0</v>
      </c>
      <c r="G105" s="60"/>
      <c r="H105" s="58"/>
      <c r="I105" s="80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97</v>
      </c>
      <c r="B106" s="52"/>
      <c r="C106" s="54"/>
      <c r="D106" s="55"/>
      <c r="E106" s="82">
        <f t="shared" si="4"/>
        <v>0</v>
      </c>
      <c r="F106" s="82">
        <f t="shared" si="5"/>
        <v>0</v>
      </c>
      <c r="G106" s="60"/>
      <c r="H106" s="58"/>
      <c r="I106" s="80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98</v>
      </c>
      <c r="B107" s="52"/>
      <c r="C107" s="54"/>
      <c r="D107" s="55"/>
      <c r="E107" s="82">
        <f t="shared" si="4"/>
        <v>0</v>
      </c>
      <c r="F107" s="82">
        <f t="shared" si="5"/>
        <v>0</v>
      </c>
      <c r="G107" s="60"/>
      <c r="H107" s="58"/>
      <c r="I107" s="80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99</v>
      </c>
      <c r="B108" s="52"/>
      <c r="C108" s="54"/>
      <c r="D108" s="55"/>
      <c r="E108" s="82">
        <f t="shared" si="4"/>
        <v>0</v>
      </c>
      <c r="F108" s="82">
        <f t="shared" si="5"/>
        <v>0</v>
      </c>
      <c r="G108" s="60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100</v>
      </c>
      <c r="B109" s="52"/>
      <c r="C109" s="54"/>
      <c r="D109" s="55"/>
      <c r="E109" s="82">
        <f t="shared" si="4"/>
        <v>0</v>
      </c>
      <c r="F109" s="82">
        <f t="shared" si="5"/>
        <v>0</v>
      </c>
      <c r="G109" s="60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101</v>
      </c>
      <c r="B110" s="52"/>
      <c r="C110" s="54"/>
      <c r="D110" s="55"/>
      <c r="E110" s="82">
        <f t="shared" si="4"/>
        <v>0</v>
      </c>
      <c r="F110" s="82">
        <f t="shared" si="5"/>
        <v>0</v>
      </c>
      <c r="G110" s="60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102</v>
      </c>
      <c r="B111" s="52"/>
      <c r="C111" s="54"/>
      <c r="D111" s="55"/>
      <c r="E111" s="82">
        <f t="shared" si="4"/>
        <v>0</v>
      </c>
      <c r="F111" s="82">
        <f t="shared" si="5"/>
        <v>0</v>
      </c>
      <c r="G111" s="60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103</v>
      </c>
      <c r="B112" s="52"/>
      <c r="C112" s="54"/>
      <c r="D112" s="55"/>
      <c r="E112" s="82">
        <f t="shared" si="4"/>
        <v>0</v>
      </c>
      <c r="F112" s="82">
        <f t="shared" si="5"/>
        <v>0</v>
      </c>
      <c r="G112" s="60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104</v>
      </c>
      <c r="B113" s="52"/>
      <c r="C113" s="54"/>
      <c r="D113" s="55"/>
      <c r="E113" s="82">
        <f t="shared" si="4"/>
        <v>0</v>
      </c>
      <c r="F113" s="82">
        <f t="shared" si="5"/>
        <v>0</v>
      </c>
      <c r="G113" s="60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105</v>
      </c>
      <c r="B114" s="52"/>
      <c r="C114" s="54"/>
      <c r="D114" s="55"/>
      <c r="E114" s="82">
        <f t="shared" si="4"/>
        <v>0</v>
      </c>
      <c r="F114" s="82">
        <f t="shared" si="5"/>
        <v>0</v>
      </c>
      <c r="G114" s="60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106</v>
      </c>
      <c r="B115" s="52"/>
      <c r="C115" s="54"/>
      <c r="D115" s="55"/>
      <c r="E115" s="82">
        <f t="shared" si="4"/>
        <v>0</v>
      </c>
      <c r="F115" s="82">
        <f t="shared" si="5"/>
        <v>0</v>
      </c>
      <c r="G115" s="60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107</v>
      </c>
      <c r="B116" s="52"/>
      <c r="C116" s="54"/>
      <c r="D116" s="55"/>
      <c r="E116" s="82">
        <f t="shared" si="4"/>
        <v>0</v>
      </c>
      <c r="F116" s="82">
        <f t="shared" si="5"/>
        <v>0</v>
      </c>
      <c r="G116" s="60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108</v>
      </c>
      <c r="B117" s="52"/>
      <c r="C117" s="54"/>
      <c r="D117" s="55"/>
      <c r="E117" s="82">
        <f t="shared" si="4"/>
        <v>0</v>
      </c>
      <c r="F117" s="82">
        <f t="shared" si="5"/>
        <v>0</v>
      </c>
      <c r="G117" s="60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109</v>
      </c>
      <c r="B118" s="52"/>
      <c r="C118" s="54"/>
      <c r="D118" s="55"/>
      <c r="E118" s="82">
        <f t="shared" si="4"/>
        <v>0</v>
      </c>
      <c r="F118" s="82">
        <f t="shared" si="5"/>
        <v>0</v>
      </c>
      <c r="G118" s="60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110</v>
      </c>
      <c r="B119" s="52"/>
      <c r="C119" s="54"/>
      <c r="D119" s="55"/>
      <c r="E119" s="82">
        <f t="shared" si="4"/>
        <v>0</v>
      </c>
      <c r="F119" s="82">
        <f t="shared" si="5"/>
        <v>0</v>
      </c>
      <c r="G119" s="60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111</v>
      </c>
      <c r="B120" s="52"/>
      <c r="C120" s="54"/>
      <c r="D120" s="55"/>
      <c r="E120" s="82">
        <f t="shared" si="4"/>
        <v>0</v>
      </c>
      <c r="F120" s="82">
        <f t="shared" si="5"/>
        <v>0</v>
      </c>
      <c r="G120" s="60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112</v>
      </c>
      <c r="B121" s="52"/>
      <c r="C121" s="54"/>
      <c r="D121" s="55"/>
      <c r="E121" s="82">
        <f t="shared" si="4"/>
        <v>0</v>
      </c>
      <c r="F121" s="82">
        <f t="shared" si="5"/>
        <v>0</v>
      </c>
      <c r="G121" s="60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113</v>
      </c>
      <c r="B122" s="52"/>
      <c r="C122" s="54"/>
      <c r="D122" s="55"/>
      <c r="E122" s="82">
        <f t="shared" si="4"/>
        <v>0</v>
      </c>
      <c r="F122" s="82">
        <f t="shared" si="5"/>
        <v>0</v>
      </c>
      <c r="G122" s="60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114</v>
      </c>
      <c r="B123" s="52"/>
      <c r="C123" s="54"/>
      <c r="D123" s="55"/>
      <c r="E123" s="82">
        <f t="shared" si="4"/>
        <v>0</v>
      </c>
      <c r="F123" s="82">
        <f t="shared" si="5"/>
        <v>0</v>
      </c>
      <c r="G123" s="60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115</v>
      </c>
      <c r="B124" s="52"/>
      <c r="C124" s="54"/>
      <c r="D124" s="55"/>
      <c r="E124" s="82">
        <f t="shared" si="4"/>
        <v>0</v>
      </c>
      <c r="F124" s="82">
        <f t="shared" si="5"/>
        <v>0</v>
      </c>
      <c r="G124" s="60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116</v>
      </c>
      <c r="B125" s="52"/>
      <c r="C125" s="54"/>
      <c r="D125" s="55"/>
      <c r="E125" s="82">
        <f t="shared" si="4"/>
        <v>0</v>
      </c>
      <c r="F125" s="82">
        <f t="shared" si="5"/>
        <v>0</v>
      </c>
      <c r="G125" s="60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117</v>
      </c>
      <c r="B126" s="52"/>
      <c r="C126" s="54"/>
      <c r="D126" s="55"/>
      <c r="E126" s="82">
        <f t="shared" si="4"/>
        <v>0</v>
      </c>
      <c r="F126" s="82">
        <f t="shared" si="5"/>
        <v>0</v>
      </c>
      <c r="G126" s="60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118</v>
      </c>
      <c r="B127" s="52"/>
      <c r="C127" s="54"/>
      <c r="D127" s="55"/>
      <c r="E127" s="82">
        <f t="shared" si="4"/>
        <v>0</v>
      </c>
      <c r="F127" s="82">
        <f t="shared" si="5"/>
        <v>0</v>
      </c>
      <c r="G127" s="60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119</v>
      </c>
      <c r="B128" s="52"/>
      <c r="C128" s="54"/>
      <c r="D128" s="55"/>
      <c r="E128" s="82">
        <f t="shared" si="4"/>
        <v>0</v>
      </c>
      <c r="F128" s="82">
        <f t="shared" si="5"/>
        <v>0</v>
      </c>
      <c r="G128" s="60"/>
      <c r="H128" s="58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120</v>
      </c>
      <c r="B129" s="52"/>
      <c r="C129" s="54"/>
      <c r="D129" s="55"/>
      <c r="E129" s="82">
        <f t="shared" si="4"/>
        <v>0</v>
      </c>
      <c r="F129" s="82">
        <f t="shared" si="5"/>
        <v>0</v>
      </c>
      <c r="G129" s="60"/>
      <c r="H129" s="58"/>
      <c r="I129" s="67"/>
      <c r="J129" s="71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121</v>
      </c>
      <c r="B130" s="52"/>
      <c r="C130" s="54"/>
      <c r="D130" s="55"/>
      <c r="E130" s="82">
        <f t="shared" si="4"/>
        <v>0</v>
      </c>
      <c r="F130" s="82">
        <f t="shared" si="5"/>
        <v>0</v>
      </c>
      <c r="G130" s="60"/>
      <c r="H130" s="58"/>
      <c r="I130" s="67"/>
      <c r="J130" s="71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122</v>
      </c>
      <c r="B131" s="52"/>
      <c r="C131" s="54"/>
      <c r="D131" s="55"/>
      <c r="E131" s="82">
        <f t="shared" si="4"/>
        <v>0</v>
      </c>
      <c r="F131" s="82">
        <f t="shared" si="5"/>
        <v>0</v>
      </c>
      <c r="G131" s="60"/>
      <c r="H131" s="58"/>
      <c r="I131" s="67"/>
      <c r="J131" s="71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123</v>
      </c>
      <c r="B132" s="52"/>
      <c r="C132" s="54"/>
      <c r="D132" s="55"/>
      <c r="E132" s="82">
        <f t="shared" si="4"/>
        <v>0</v>
      </c>
      <c r="F132" s="82">
        <f t="shared" si="5"/>
        <v>0</v>
      </c>
      <c r="G132" s="60"/>
      <c r="H132" s="58"/>
      <c r="I132" s="67"/>
      <c r="J132" s="71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124</v>
      </c>
      <c r="B133" s="52"/>
      <c r="C133" s="54"/>
      <c r="D133" s="55"/>
      <c r="E133" s="82">
        <f t="shared" si="4"/>
        <v>0</v>
      </c>
      <c r="F133" s="82">
        <f t="shared" si="5"/>
        <v>0</v>
      </c>
      <c r="G133" s="60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125</v>
      </c>
      <c r="B134" s="86"/>
      <c r="C134" s="54"/>
      <c r="D134" s="55"/>
      <c r="E134" s="82">
        <f t="shared" si="4"/>
        <v>0</v>
      </c>
      <c r="F134" s="82">
        <f t="shared" si="5"/>
        <v>0</v>
      </c>
      <c r="G134" s="60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126</v>
      </c>
      <c r="B135" s="86"/>
      <c r="C135" s="54"/>
      <c r="D135" s="55"/>
      <c r="E135" s="82">
        <f t="shared" si="4"/>
        <v>0</v>
      </c>
      <c r="F135" s="82">
        <f t="shared" si="5"/>
        <v>0</v>
      </c>
      <c r="G135" s="60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127</v>
      </c>
      <c r="B136" s="86"/>
      <c r="C136" s="54"/>
      <c r="D136" s="55"/>
      <c r="E136" s="82">
        <f t="shared" si="4"/>
        <v>0</v>
      </c>
      <c r="F136" s="82">
        <f t="shared" si="5"/>
        <v>0</v>
      </c>
      <c r="G136" s="60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128</v>
      </c>
      <c r="B137" s="86"/>
      <c r="C137" s="54"/>
      <c r="D137" s="55"/>
      <c r="E137" s="82">
        <f t="shared" si="4"/>
        <v>0</v>
      </c>
      <c r="F137" s="82">
        <f t="shared" si="5"/>
        <v>0</v>
      </c>
      <c r="G137" s="60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129</v>
      </c>
      <c r="B138" s="86"/>
      <c r="C138" s="54"/>
      <c r="D138" s="55"/>
      <c r="E138" s="82">
        <f t="shared" si="4"/>
        <v>0</v>
      </c>
      <c r="F138" s="82">
        <f t="shared" si="5"/>
        <v>0</v>
      </c>
      <c r="G138" s="60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130</v>
      </c>
      <c r="B139" s="86"/>
      <c r="C139" s="54"/>
      <c r="D139" s="55"/>
      <c r="E139" s="82">
        <f t="shared" si="4"/>
        <v>0</v>
      </c>
      <c r="F139" s="82">
        <f t="shared" si="5"/>
        <v>0</v>
      </c>
      <c r="G139" s="60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131</v>
      </c>
      <c r="B140" s="86"/>
      <c r="C140" s="54"/>
      <c r="D140" s="55"/>
      <c r="E140" s="82">
        <f t="shared" si="4"/>
        <v>0</v>
      </c>
      <c r="F140" s="82">
        <f t="shared" si="5"/>
        <v>0</v>
      </c>
      <c r="G140" s="60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132</v>
      </c>
      <c r="B141" s="86"/>
      <c r="C141" s="54"/>
      <c r="D141" s="55"/>
      <c r="E141" s="82">
        <f t="shared" si="4"/>
        <v>0</v>
      </c>
      <c r="F141" s="82">
        <f t="shared" si="5"/>
        <v>0</v>
      </c>
      <c r="G141" s="60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133</v>
      </c>
      <c r="B142" s="86"/>
      <c r="C142" s="54"/>
      <c r="D142" s="55"/>
      <c r="E142" s="82">
        <f t="shared" ref="E142:E205" si="6">E141-G142+C142</f>
        <v>0</v>
      </c>
      <c r="F142" s="82">
        <f t="shared" ref="F142:F205" si="7">F141-H142+D142</f>
        <v>0</v>
      </c>
      <c r="G142" s="60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134</v>
      </c>
      <c r="B143" s="86"/>
      <c r="C143" s="54"/>
      <c r="D143" s="55"/>
      <c r="E143" s="82">
        <f t="shared" si="6"/>
        <v>0</v>
      </c>
      <c r="F143" s="82">
        <f t="shared" si="7"/>
        <v>0</v>
      </c>
      <c r="G143" s="60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135</v>
      </c>
      <c r="B144" s="86"/>
      <c r="C144" s="54"/>
      <c r="D144" s="55"/>
      <c r="E144" s="82">
        <f t="shared" si="6"/>
        <v>0</v>
      </c>
      <c r="F144" s="82">
        <f t="shared" si="7"/>
        <v>0</v>
      </c>
      <c r="G144" s="60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136</v>
      </c>
      <c r="B145" s="86"/>
      <c r="C145" s="54"/>
      <c r="D145" s="55"/>
      <c r="E145" s="82">
        <f t="shared" si="6"/>
        <v>0</v>
      </c>
      <c r="F145" s="82">
        <f t="shared" si="7"/>
        <v>0</v>
      </c>
      <c r="G145" s="60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137</v>
      </c>
      <c r="B146" s="86"/>
      <c r="C146" s="54"/>
      <c r="D146" s="55"/>
      <c r="E146" s="82">
        <f t="shared" si="6"/>
        <v>0</v>
      </c>
      <c r="F146" s="82">
        <f t="shared" si="7"/>
        <v>0</v>
      </c>
      <c r="G146" s="60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138</v>
      </c>
      <c r="B147" s="86"/>
      <c r="C147" s="54"/>
      <c r="D147" s="55"/>
      <c r="E147" s="82">
        <f t="shared" si="6"/>
        <v>0</v>
      </c>
      <c r="F147" s="82">
        <f t="shared" si="7"/>
        <v>0</v>
      </c>
      <c r="G147" s="60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139</v>
      </c>
      <c r="B148" s="86"/>
      <c r="C148" s="54"/>
      <c r="D148" s="55"/>
      <c r="E148" s="82">
        <f t="shared" si="6"/>
        <v>0</v>
      </c>
      <c r="F148" s="82">
        <f t="shared" si="7"/>
        <v>0</v>
      </c>
      <c r="G148" s="60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140</v>
      </c>
      <c r="B149" s="86"/>
      <c r="C149" s="54"/>
      <c r="D149" s="55"/>
      <c r="E149" s="82">
        <f t="shared" si="6"/>
        <v>0</v>
      </c>
      <c r="F149" s="82">
        <f t="shared" si="7"/>
        <v>0</v>
      </c>
      <c r="G149" s="60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141</v>
      </c>
      <c r="B150" s="86"/>
      <c r="C150" s="54"/>
      <c r="D150" s="55"/>
      <c r="E150" s="82">
        <f t="shared" si="6"/>
        <v>0</v>
      </c>
      <c r="F150" s="82">
        <f t="shared" si="7"/>
        <v>0</v>
      </c>
      <c r="G150" s="60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142</v>
      </c>
      <c r="B151" s="86"/>
      <c r="C151" s="54"/>
      <c r="D151" s="55"/>
      <c r="E151" s="82">
        <f t="shared" si="6"/>
        <v>0</v>
      </c>
      <c r="F151" s="82">
        <f t="shared" si="7"/>
        <v>0</v>
      </c>
      <c r="G151" s="60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143</v>
      </c>
      <c r="B152" s="86"/>
      <c r="C152" s="54"/>
      <c r="D152" s="55"/>
      <c r="E152" s="82">
        <f t="shared" si="6"/>
        <v>0</v>
      </c>
      <c r="F152" s="82">
        <f t="shared" si="7"/>
        <v>0</v>
      </c>
      <c r="G152" s="60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144</v>
      </c>
      <c r="B153" s="86"/>
      <c r="C153" s="54"/>
      <c r="D153" s="55"/>
      <c r="E153" s="82">
        <f t="shared" si="6"/>
        <v>0</v>
      </c>
      <c r="F153" s="82">
        <f t="shared" si="7"/>
        <v>0</v>
      </c>
      <c r="G153" s="60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145</v>
      </c>
      <c r="B154" s="86"/>
      <c r="C154" s="54"/>
      <c r="D154" s="55"/>
      <c r="E154" s="82">
        <f t="shared" si="6"/>
        <v>0</v>
      </c>
      <c r="F154" s="82">
        <f t="shared" si="7"/>
        <v>0</v>
      </c>
      <c r="G154" s="60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146</v>
      </c>
      <c r="B155" s="86"/>
      <c r="C155" s="54"/>
      <c r="D155" s="55"/>
      <c r="E155" s="82">
        <f t="shared" si="6"/>
        <v>0</v>
      </c>
      <c r="F155" s="82">
        <f t="shared" si="7"/>
        <v>0</v>
      </c>
      <c r="G155" s="60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147</v>
      </c>
      <c r="B156" s="86"/>
      <c r="C156" s="54"/>
      <c r="D156" s="55"/>
      <c r="E156" s="82">
        <f t="shared" si="6"/>
        <v>0</v>
      </c>
      <c r="F156" s="82">
        <f t="shared" si="7"/>
        <v>0</v>
      </c>
      <c r="G156" s="60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148</v>
      </c>
      <c r="B157" s="86"/>
      <c r="C157" s="54"/>
      <c r="D157" s="55"/>
      <c r="E157" s="82">
        <f t="shared" si="6"/>
        <v>0</v>
      </c>
      <c r="F157" s="82">
        <f t="shared" si="7"/>
        <v>0</v>
      </c>
      <c r="G157" s="60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149</v>
      </c>
      <c r="B158" s="86"/>
      <c r="C158" s="54"/>
      <c r="D158" s="55"/>
      <c r="E158" s="82">
        <f t="shared" si="6"/>
        <v>0</v>
      </c>
      <c r="F158" s="82">
        <f t="shared" si="7"/>
        <v>0</v>
      </c>
      <c r="G158" s="60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150</v>
      </c>
      <c r="B159" s="86"/>
      <c r="C159" s="54"/>
      <c r="D159" s="55"/>
      <c r="E159" s="82">
        <f t="shared" si="6"/>
        <v>0</v>
      </c>
      <c r="F159" s="82">
        <f t="shared" si="7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151</v>
      </c>
      <c r="B160" s="86"/>
      <c r="C160" s="54"/>
      <c r="D160" s="55"/>
      <c r="E160" s="82">
        <f t="shared" si="6"/>
        <v>0</v>
      </c>
      <c r="F160" s="82">
        <f t="shared" si="7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152</v>
      </c>
      <c r="B161" s="86"/>
      <c r="C161" s="54"/>
      <c r="D161" s="55"/>
      <c r="E161" s="82">
        <f t="shared" si="6"/>
        <v>0</v>
      </c>
      <c r="F161" s="82">
        <f t="shared" si="7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153</v>
      </c>
      <c r="B162" s="86"/>
      <c r="C162" s="54"/>
      <c r="D162" s="55"/>
      <c r="E162" s="82">
        <f t="shared" si="6"/>
        <v>0</v>
      </c>
      <c r="F162" s="82">
        <f t="shared" si="7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154</v>
      </c>
      <c r="B163" s="86"/>
      <c r="C163" s="54"/>
      <c r="D163" s="55"/>
      <c r="E163" s="82">
        <f t="shared" si="6"/>
        <v>0</v>
      </c>
      <c r="F163" s="82">
        <f t="shared" si="7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155</v>
      </c>
      <c r="B164" s="86"/>
      <c r="C164" s="54"/>
      <c r="D164" s="55"/>
      <c r="E164" s="82">
        <f t="shared" si="6"/>
        <v>0</v>
      </c>
      <c r="F164" s="82">
        <f t="shared" si="7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156</v>
      </c>
      <c r="B165" s="86"/>
      <c r="C165" s="54"/>
      <c r="D165" s="55"/>
      <c r="E165" s="82">
        <f t="shared" si="6"/>
        <v>0</v>
      </c>
      <c r="F165" s="82">
        <f t="shared" si="7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157</v>
      </c>
      <c r="B166" s="86"/>
      <c r="C166" s="54"/>
      <c r="D166" s="55"/>
      <c r="E166" s="82">
        <f t="shared" si="6"/>
        <v>0</v>
      </c>
      <c r="F166" s="82">
        <f t="shared" si="7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158</v>
      </c>
      <c r="B167" s="86"/>
      <c r="C167" s="54"/>
      <c r="D167" s="55"/>
      <c r="E167" s="82">
        <f t="shared" si="6"/>
        <v>0</v>
      </c>
      <c r="F167" s="82">
        <f t="shared" si="7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159</v>
      </c>
      <c r="B168" s="86"/>
      <c r="C168" s="54"/>
      <c r="D168" s="55"/>
      <c r="E168" s="82">
        <f t="shared" si="6"/>
        <v>0</v>
      </c>
      <c r="F168" s="82">
        <f t="shared" si="7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160</v>
      </c>
      <c r="B169" s="86"/>
      <c r="C169" s="54"/>
      <c r="D169" s="55"/>
      <c r="E169" s="82">
        <f t="shared" si="6"/>
        <v>0</v>
      </c>
      <c r="F169" s="82">
        <f t="shared" si="7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161</v>
      </c>
      <c r="B170" s="86"/>
      <c r="C170" s="54"/>
      <c r="D170" s="55"/>
      <c r="E170" s="82">
        <f t="shared" si="6"/>
        <v>0</v>
      </c>
      <c r="F170" s="82">
        <f t="shared" si="7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162</v>
      </c>
      <c r="B171" s="86"/>
      <c r="C171" s="54"/>
      <c r="D171" s="55"/>
      <c r="E171" s="82">
        <f t="shared" si="6"/>
        <v>0</v>
      </c>
      <c r="F171" s="82">
        <f t="shared" si="7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163</v>
      </c>
      <c r="B172" s="86"/>
      <c r="C172" s="54"/>
      <c r="D172" s="55"/>
      <c r="E172" s="82">
        <f t="shared" si="6"/>
        <v>0</v>
      </c>
      <c r="F172" s="82">
        <f t="shared" si="7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164</v>
      </c>
      <c r="B173" s="86"/>
      <c r="C173" s="54"/>
      <c r="D173" s="55"/>
      <c r="E173" s="82">
        <f t="shared" si="6"/>
        <v>0</v>
      </c>
      <c r="F173" s="82">
        <f t="shared" si="7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165</v>
      </c>
      <c r="B174" s="86"/>
      <c r="C174" s="54"/>
      <c r="D174" s="55"/>
      <c r="E174" s="82">
        <f t="shared" si="6"/>
        <v>0</v>
      </c>
      <c r="F174" s="82">
        <f t="shared" si="7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166</v>
      </c>
      <c r="B175" s="86"/>
      <c r="C175" s="54"/>
      <c r="D175" s="55"/>
      <c r="E175" s="82">
        <f t="shared" si="6"/>
        <v>0</v>
      </c>
      <c r="F175" s="82">
        <f t="shared" si="7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167</v>
      </c>
      <c r="B176" s="86"/>
      <c r="C176" s="54"/>
      <c r="D176" s="55"/>
      <c r="E176" s="82">
        <f t="shared" si="6"/>
        <v>0</v>
      </c>
      <c r="F176" s="82">
        <f t="shared" si="7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168</v>
      </c>
      <c r="B177" s="86"/>
      <c r="C177" s="54"/>
      <c r="D177" s="55"/>
      <c r="E177" s="82">
        <f t="shared" si="6"/>
        <v>0</v>
      </c>
      <c r="F177" s="82">
        <f t="shared" si="7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169</v>
      </c>
      <c r="B178" s="86"/>
      <c r="C178" s="54"/>
      <c r="D178" s="55"/>
      <c r="E178" s="82">
        <f t="shared" si="6"/>
        <v>0</v>
      </c>
      <c r="F178" s="82">
        <f t="shared" si="7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170</v>
      </c>
      <c r="B179" s="86"/>
      <c r="C179" s="54"/>
      <c r="D179" s="55"/>
      <c r="E179" s="82">
        <f t="shared" si="6"/>
        <v>0</v>
      </c>
      <c r="F179" s="82">
        <f t="shared" si="7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171</v>
      </c>
      <c r="B180" s="86"/>
      <c r="C180" s="54"/>
      <c r="D180" s="55"/>
      <c r="E180" s="82">
        <f t="shared" si="6"/>
        <v>0</v>
      </c>
      <c r="F180" s="82">
        <f t="shared" si="7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172</v>
      </c>
      <c r="B181" s="86"/>
      <c r="C181" s="54"/>
      <c r="D181" s="55"/>
      <c r="E181" s="82">
        <f t="shared" si="6"/>
        <v>0</v>
      </c>
      <c r="F181" s="82">
        <f t="shared" si="7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173</v>
      </c>
      <c r="B182" s="86"/>
      <c r="C182" s="54"/>
      <c r="D182" s="55"/>
      <c r="E182" s="82">
        <f t="shared" si="6"/>
        <v>0</v>
      </c>
      <c r="F182" s="82">
        <f t="shared" si="7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174</v>
      </c>
      <c r="B183" s="86"/>
      <c r="C183" s="54"/>
      <c r="D183" s="55"/>
      <c r="E183" s="82">
        <f t="shared" si="6"/>
        <v>0</v>
      </c>
      <c r="F183" s="82">
        <f t="shared" si="7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175</v>
      </c>
      <c r="B184" s="86"/>
      <c r="C184" s="54"/>
      <c r="D184" s="55"/>
      <c r="E184" s="82">
        <f t="shared" si="6"/>
        <v>0</v>
      </c>
      <c r="F184" s="82">
        <f t="shared" si="7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176</v>
      </c>
      <c r="B185" s="86"/>
      <c r="C185" s="54"/>
      <c r="D185" s="55"/>
      <c r="E185" s="82">
        <f t="shared" si="6"/>
        <v>0</v>
      </c>
      <c r="F185" s="82">
        <f t="shared" si="7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177</v>
      </c>
      <c r="B186" s="86"/>
      <c r="C186" s="54"/>
      <c r="D186" s="55"/>
      <c r="E186" s="82">
        <f t="shared" si="6"/>
        <v>0</v>
      </c>
      <c r="F186" s="82">
        <f t="shared" si="7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178</v>
      </c>
      <c r="B187" s="86"/>
      <c r="C187" s="54"/>
      <c r="D187" s="55"/>
      <c r="E187" s="82">
        <f t="shared" si="6"/>
        <v>0</v>
      </c>
      <c r="F187" s="82">
        <f t="shared" si="7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179</v>
      </c>
      <c r="B188" s="86"/>
      <c r="C188" s="54"/>
      <c r="D188" s="55"/>
      <c r="E188" s="82">
        <f t="shared" si="6"/>
        <v>0</v>
      </c>
      <c r="F188" s="82">
        <f t="shared" si="7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180</v>
      </c>
      <c r="B189" s="86"/>
      <c r="C189" s="54"/>
      <c r="D189" s="55"/>
      <c r="E189" s="82">
        <f t="shared" si="6"/>
        <v>0</v>
      </c>
      <c r="F189" s="82">
        <f t="shared" si="7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181</v>
      </c>
      <c r="B190" s="86"/>
      <c r="C190" s="54"/>
      <c r="D190" s="55"/>
      <c r="E190" s="82">
        <f t="shared" si="6"/>
        <v>0</v>
      </c>
      <c r="F190" s="82">
        <f t="shared" si="7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182</v>
      </c>
      <c r="B191" s="86"/>
      <c r="C191" s="54"/>
      <c r="D191" s="55"/>
      <c r="E191" s="82">
        <f t="shared" si="6"/>
        <v>0</v>
      </c>
      <c r="F191" s="82">
        <f t="shared" si="7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183</v>
      </c>
      <c r="B192" s="86"/>
      <c r="C192" s="54"/>
      <c r="D192" s="55"/>
      <c r="E192" s="82">
        <f t="shared" si="6"/>
        <v>0</v>
      </c>
      <c r="F192" s="82">
        <f t="shared" si="7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184</v>
      </c>
      <c r="B193" s="86"/>
      <c r="C193" s="54"/>
      <c r="D193" s="55"/>
      <c r="E193" s="82">
        <f t="shared" si="6"/>
        <v>0</v>
      </c>
      <c r="F193" s="82">
        <f t="shared" si="7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185</v>
      </c>
      <c r="B194" s="86"/>
      <c r="C194" s="54"/>
      <c r="D194" s="55"/>
      <c r="E194" s="82">
        <f t="shared" si="6"/>
        <v>0</v>
      </c>
      <c r="F194" s="82">
        <f t="shared" si="7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186</v>
      </c>
      <c r="B195" s="86"/>
      <c r="C195" s="54"/>
      <c r="D195" s="55"/>
      <c r="E195" s="82">
        <f t="shared" si="6"/>
        <v>0</v>
      </c>
      <c r="F195" s="82">
        <f t="shared" si="7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187</v>
      </c>
      <c r="B196" s="86"/>
      <c r="C196" s="54"/>
      <c r="D196" s="55"/>
      <c r="E196" s="82">
        <f t="shared" si="6"/>
        <v>0</v>
      </c>
      <c r="F196" s="82">
        <f t="shared" si="7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188</v>
      </c>
      <c r="B197" s="86"/>
      <c r="C197" s="54"/>
      <c r="D197" s="55"/>
      <c r="E197" s="82">
        <f t="shared" si="6"/>
        <v>0</v>
      </c>
      <c r="F197" s="82">
        <f t="shared" si="7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189</v>
      </c>
      <c r="B198" s="86"/>
      <c r="C198" s="54"/>
      <c r="D198" s="55"/>
      <c r="E198" s="82">
        <f t="shared" si="6"/>
        <v>0</v>
      </c>
      <c r="F198" s="82">
        <f t="shared" si="7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190</v>
      </c>
      <c r="B199" s="86"/>
      <c r="C199" s="54"/>
      <c r="D199" s="55"/>
      <c r="E199" s="82">
        <f t="shared" si="6"/>
        <v>0</v>
      </c>
      <c r="F199" s="82">
        <f t="shared" si="7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191</v>
      </c>
      <c r="B200" s="86"/>
      <c r="C200" s="54"/>
      <c r="D200" s="55"/>
      <c r="E200" s="82">
        <f t="shared" si="6"/>
        <v>0</v>
      </c>
      <c r="F200" s="82">
        <f t="shared" si="7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192</v>
      </c>
      <c r="B201" s="86"/>
      <c r="C201" s="54"/>
      <c r="D201" s="55"/>
      <c r="E201" s="82">
        <f t="shared" si="6"/>
        <v>0</v>
      </c>
      <c r="F201" s="82">
        <f t="shared" si="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193</v>
      </c>
      <c r="B202" s="86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194</v>
      </c>
      <c r="B203" s="86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195</v>
      </c>
      <c r="B204" s="86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196</v>
      </c>
      <c r="B205" s="86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197</v>
      </c>
      <c r="B206" s="86"/>
      <c r="C206" s="54"/>
      <c r="D206" s="55"/>
      <c r="E206" s="82">
        <f t="shared" ref="E206:E231" si="8">E205-G206+C206</f>
        <v>0</v>
      </c>
      <c r="F206" s="82">
        <f t="shared" ref="F206:F231" si="9">F205-H206+D206</f>
        <v>0</v>
      </c>
      <c r="G206" s="61"/>
      <c r="H206" s="58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4.25">
      <c r="A207" s="50">
        <v>198</v>
      </c>
      <c r="B207" s="86"/>
      <c r="C207" s="54"/>
      <c r="D207" s="55"/>
      <c r="E207" s="82">
        <f t="shared" si="8"/>
        <v>0</v>
      </c>
      <c r="F207" s="82">
        <f t="shared" si="9"/>
        <v>0</v>
      </c>
      <c r="G207" s="61"/>
      <c r="H207" s="58"/>
      <c r="I207" s="67"/>
      <c r="J207" s="73"/>
      <c r="K207" s="6"/>
      <c r="L207" s="4" t="s">
        <v>23</v>
      </c>
      <c r="M207" s="1"/>
      <c r="N207" s="1"/>
      <c r="O207" s="1"/>
      <c r="P207" s="5"/>
    </row>
    <row r="208" spans="1:16" ht="14.25">
      <c r="A208" s="50">
        <v>199</v>
      </c>
      <c r="B208" s="86"/>
      <c r="C208" s="54"/>
      <c r="D208" s="55"/>
      <c r="E208" s="82">
        <f t="shared" si="8"/>
        <v>0</v>
      </c>
      <c r="F208" s="82">
        <f t="shared" si="9"/>
        <v>0</v>
      </c>
      <c r="G208" s="61"/>
      <c r="H208" s="58"/>
      <c r="I208" s="67"/>
      <c r="J208" s="73"/>
      <c r="K208" s="6"/>
      <c r="L208" s="4" t="s">
        <v>23</v>
      </c>
      <c r="M208" s="1"/>
      <c r="N208" s="1"/>
      <c r="O208" s="1"/>
      <c r="P208" s="5"/>
    </row>
    <row r="209" spans="1:16" ht="14.25">
      <c r="A209" s="50">
        <v>200</v>
      </c>
      <c r="B209" s="86"/>
      <c r="C209" s="54"/>
      <c r="D209" s="55"/>
      <c r="E209" s="82">
        <f t="shared" si="8"/>
        <v>0</v>
      </c>
      <c r="F209" s="82">
        <f t="shared" si="9"/>
        <v>0</v>
      </c>
      <c r="G209" s="61"/>
      <c r="H209" s="58"/>
      <c r="I209" s="67"/>
      <c r="J209" s="73"/>
      <c r="K209" s="6"/>
      <c r="L209" s="4" t="s">
        <v>23</v>
      </c>
      <c r="M209" s="1"/>
      <c r="N209" s="1"/>
      <c r="O209" s="1"/>
      <c r="P209" s="5"/>
    </row>
    <row r="210" spans="1:16" ht="14.25">
      <c r="A210" s="50">
        <v>201</v>
      </c>
      <c r="B210" s="86"/>
      <c r="C210" s="54"/>
      <c r="D210" s="55"/>
      <c r="E210" s="82">
        <f t="shared" si="8"/>
        <v>0</v>
      </c>
      <c r="F210" s="82">
        <f t="shared" si="9"/>
        <v>0</v>
      </c>
      <c r="G210" s="61"/>
      <c r="H210" s="58"/>
      <c r="I210" s="67"/>
      <c r="J210" s="73"/>
      <c r="K210" s="6"/>
      <c r="L210" s="4" t="s">
        <v>23</v>
      </c>
      <c r="M210" s="1"/>
      <c r="N210" s="1"/>
      <c r="O210" s="1"/>
      <c r="P210" s="5"/>
    </row>
    <row r="211" spans="1:16" ht="14.25">
      <c r="A211" s="50">
        <v>202</v>
      </c>
      <c r="B211" s="86"/>
      <c r="C211" s="54"/>
      <c r="D211" s="55"/>
      <c r="E211" s="82">
        <f t="shared" si="8"/>
        <v>0</v>
      </c>
      <c r="F211" s="82">
        <f t="shared" si="9"/>
        <v>0</v>
      </c>
      <c r="G211" s="61"/>
      <c r="H211" s="58"/>
      <c r="I211" s="67"/>
      <c r="J211" s="73"/>
      <c r="K211" s="1"/>
      <c r="L211" s="4" t="s">
        <v>23</v>
      </c>
      <c r="M211" s="1"/>
      <c r="N211" s="1"/>
      <c r="O211" s="1"/>
      <c r="P211" s="5"/>
    </row>
    <row r="212" spans="1:16" ht="14.25">
      <c r="A212" s="50">
        <v>203</v>
      </c>
      <c r="B212" s="86"/>
      <c r="C212" s="54"/>
      <c r="D212" s="55"/>
      <c r="E212" s="82">
        <f t="shared" si="8"/>
        <v>0</v>
      </c>
      <c r="F212" s="82">
        <f t="shared" si="9"/>
        <v>0</v>
      </c>
      <c r="G212" s="61"/>
      <c r="H212" s="58"/>
      <c r="I212" s="67"/>
      <c r="J212" s="73"/>
      <c r="K212" s="1"/>
      <c r="L212" s="4" t="s">
        <v>23</v>
      </c>
      <c r="M212" s="1"/>
      <c r="N212" s="1"/>
      <c r="O212" s="1"/>
      <c r="P212" s="5"/>
    </row>
    <row r="213" spans="1:16" ht="14.25">
      <c r="A213" s="50">
        <v>204</v>
      </c>
      <c r="B213" s="86"/>
      <c r="C213" s="54"/>
      <c r="D213" s="55"/>
      <c r="E213" s="82">
        <f t="shared" si="8"/>
        <v>0</v>
      </c>
      <c r="F213" s="82">
        <f t="shared" si="9"/>
        <v>0</v>
      </c>
      <c r="G213" s="61"/>
      <c r="H213" s="58"/>
      <c r="I213" s="67"/>
      <c r="J213" s="73"/>
      <c r="K213" s="1"/>
      <c r="L213" s="4" t="s">
        <v>23</v>
      </c>
      <c r="M213" s="1"/>
      <c r="N213" s="1"/>
      <c r="O213" s="1"/>
      <c r="P213" s="5"/>
    </row>
    <row r="214" spans="1:16" ht="14.25">
      <c r="A214" s="50">
        <v>205</v>
      </c>
      <c r="B214" s="86"/>
      <c r="C214" s="54"/>
      <c r="D214" s="55"/>
      <c r="E214" s="82">
        <f t="shared" si="8"/>
        <v>0</v>
      </c>
      <c r="F214" s="82">
        <f t="shared" si="9"/>
        <v>0</v>
      </c>
      <c r="G214" s="61"/>
      <c r="H214" s="58"/>
      <c r="I214" s="67"/>
      <c r="J214" s="73"/>
      <c r="K214" s="1"/>
      <c r="L214" s="4" t="s">
        <v>23</v>
      </c>
      <c r="M214" s="1"/>
      <c r="N214" s="1"/>
      <c r="O214" s="1"/>
      <c r="P214" s="5"/>
    </row>
    <row r="215" spans="1:16" ht="14.25">
      <c r="B215" s="86"/>
      <c r="C215" s="54"/>
      <c r="D215" s="55"/>
      <c r="E215" s="82">
        <f t="shared" si="8"/>
        <v>0</v>
      </c>
      <c r="F215" s="82">
        <f t="shared" si="9"/>
        <v>0</v>
      </c>
      <c r="G215" s="61"/>
      <c r="H215" s="58"/>
      <c r="I215" s="67"/>
      <c r="J215" s="73"/>
    </row>
    <row r="216" spans="1:16" ht="14.25">
      <c r="B216" s="86"/>
      <c r="C216" s="54"/>
      <c r="D216" s="55"/>
      <c r="E216" s="82">
        <f t="shared" si="8"/>
        <v>0</v>
      </c>
      <c r="F216" s="82">
        <f t="shared" si="9"/>
        <v>0</v>
      </c>
      <c r="G216" s="61"/>
      <c r="H216" s="58"/>
      <c r="I216" s="67"/>
      <c r="J216" s="73"/>
    </row>
    <row r="217" spans="1:16" ht="14.25">
      <c r="B217" s="86"/>
      <c r="C217" s="54"/>
      <c r="D217" s="55"/>
      <c r="E217" s="82">
        <f t="shared" si="8"/>
        <v>0</v>
      </c>
      <c r="F217" s="82">
        <f t="shared" si="9"/>
        <v>0</v>
      </c>
      <c r="G217" s="61"/>
      <c r="H217" s="58"/>
      <c r="I217" s="67"/>
      <c r="J217" s="73"/>
    </row>
    <row r="218" spans="1:16" ht="14.25">
      <c r="B218" s="86"/>
      <c r="C218" s="54"/>
      <c r="D218" s="55"/>
      <c r="E218" s="82">
        <f t="shared" si="8"/>
        <v>0</v>
      </c>
      <c r="F218" s="82">
        <f t="shared" si="9"/>
        <v>0</v>
      </c>
      <c r="G218" s="61"/>
      <c r="H218" s="58"/>
      <c r="I218" s="67"/>
      <c r="J218" s="73"/>
    </row>
    <row r="219" spans="1:16" ht="14.25">
      <c r="B219" s="86"/>
      <c r="C219" s="54"/>
      <c r="D219" s="55"/>
      <c r="E219" s="82">
        <f t="shared" si="8"/>
        <v>0</v>
      </c>
      <c r="F219" s="82">
        <f t="shared" si="9"/>
        <v>0</v>
      </c>
      <c r="G219" s="61"/>
      <c r="H219" s="58"/>
      <c r="I219" s="67"/>
      <c r="J219" s="73"/>
    </row>
    <row r="220" spans="1:16" ht="14.25">
      <c r="B220" s="86"/>
      <c r="C220" s="54"/>
      <c r="D220" s="55"/>
      <c r="E220" s="82">
        <f t="shared" si="8"/>
        <v>0</v>
      </c>
      <c r="F220" s="82">
        <f t="shared" si="9"/>
        <v>0</v>
      </c>
      <c r="G220" s="61"/>
      <c r="H220" s="58"/>
      <c r="I220" s="67"/>
      <c r="J220" s="73"/>
    </row>
    <row r="221" spans="1:16" ht="14.25">
      <c r="B221" s="86"/>
      <c r="C221" s="54"/>
      <c r="D221" s="55"/>
      <c r="E221" s="82">
        <f t="shared" si="8"/>
        <v>0</v>
      </c>
      <c r="F221" s="82">
        <f t="shared" si="9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8"/>
        <v>0</v>
      </c>
      <c r="F222" s="82">
        <f t="shared" si="9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8"/>
        <v>0</v>
      </c>
      <c r="F223" s="82">
        <f t="shared" si="9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8"/>
        <v>0</v>
      </c>
      <c r="F224" s="82">
        <f t="shared" si="9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8"/>
        <v>0</v>
      </c>
      <c r="F225" s="82">
        <f t="shared" si="9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8"/>
        <v>0</v>
      </c>
      <c r="F226" s="82">
        <f t="shared" si="9"/>
        <v>0</v>
      </c>
      <c r="G226" s="61"/>
      <c r="H226" s="58"/>
      <c r="I226" s="67"/>
      <c r="J226" s="73"/>
    </row>
    <row r="227" spans="2:10" ht="14.25">
      <c r="B227" s="53"/>
      <c r="C227" s="54"/>
      <c r="D227" s="55"/>
      <c r="E227" s="82">
        <f t="shared" si="8"/>
        <v>0</v>
      </c>
      <c r="F227" s="82">
        <f t="shared" si="9"/>
        <v>0</v>
      </c>
      <c r="G227" s="61"/>
      <c r="H227" s="58"/>
      <c r="I227" s="67"/>
      <c r="J227" s="73"/>
    </row>
    <row r="228" spans="2:10" ht="14.25">
      <c r="B228" s="53"/>
      <c r="C228" s="54"/>
      <c r="D228" s="55"/>
      <c r="E228" s="82">
        <f t="shared" si="8"/>
        <v>0</v>
      </c>
      <c r="F228" s="82">
        <f t="shared" si="9"/>
        <v>0</v>
      </c>
      <c r="G228" s="61"/>
      <c r="H228" s="58"/>
      <c r="I228" s="67"/>
      <c r="J228" s="73"/>
    </row>
    <row r="229" spans="2:10" ht="14.25">
      <c r="B229" s="53"/>
      <c r="C229" s="54"/>
      <c r="D229" s="55"/>
      <c r="E229" s="82">
        <f t="shared" si="8"/>
        <v>0</v>
      </c>
      <c r="F229" s="82">
        <f t="shared" si="9"/>
        <v>0</v>
      </c>
      <c r="G229" s="61"/>
      <c r="H229" s="58"/>
      <c r="I229" s="67"/>
      <c r="J229" s="73"/>
    </row>
    <row r="230" spans="2:10" ht="14.25">
      <c r="B230" s="53"/>
      <c r="C230" s="54"/>
      <c r="D230" s="55"/>
      <c r="E230" s="82">
        <f t="shared" si="8"/>
        <v>0</v>
      </c>
      <c r="F230" s="82">
        <f t="shared" si="9"/>
        <v>0</v>
      </c>
      <c r="G230" s="61"/>
      <c r="H230" s="58"/>
      <c r="I230" s="67"/>
      <c r="J230" s="73"/>
    </row>
    <row r="231" spans="2:10" ht="14.25">
      <c r="B231" s="53"/>
      <c r="C231" s="54"/>
      <c r="D231" s="55"/>
      <c r="E231" s="82">
        <f t="shared" si="8"/>
        <v>0</v>
      </c>
      <c r="F231" s="82">
        <f t="shared" si="9"/>
        <v>0</v>
      </c>
      <c r="G231" s="61"/>
      <c r="H231" s="58"/>
      <c r="I231" s="67"/>
      <c r="J231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>
    <tabColor rgb="FF806000"/>
  </sheetPr>
  <dimension ref="A1:R1399"/>
  <sheetViews>
    <sheetView zoomScale="70" zoomScaleNormal="70" workbookViewId="0">
      <pane ySplit="8" topLeftCell="A487" activePane="bottomLeft" state="frozen"/>
      <selection activeCell="C22" sqref="C22"/>
      <selection pane="bottomLeft" activeCell="J490" sqref="J490"/>
    </sheetView>
  </sheetViews>
  <sheetFormatPr baseColWidth="10" defaultRowHeight="11.25"/>
  <cols>
    <col min="1" max="1" width="5" customWidth="1"/>
    <col min="2" max="2" width="12" style="89"/>
    <col min="3" max="3" width="14" bestFit="1" customWidth="1"/>
    <col min="5" max="5" width="23.6640625" bestFit="1" customWidth="1"/>
    <col min="7" max="7" width="15.6640625" customWidth="1"/>
    <col min="9" max="9" width="13.6640625" customWidth="1"/>
    <col min="10" max="10" width="14.1640625" customWidth="1"/>
    <col min="15" max="15" width="18.33203125" customWidth="1"/>
  </cols>
  <sheetData>
    <row r="1" spans="1:18" ht="4.5" customHeight="1">
      <c r="A1" s="2"/>
      <c r="B1" s="87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87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/>
      <c r="M2" s="1"/>
      <c r="N2" s="1"/>
      <c r="O2" s="1"/>
      <c r="P2" s="1"/>
      <c r="Q2" s="1"/>
      <c r="R2" s="1"/>
    </row>
    <row r="3" spans="1:18" ht="13.5" thickBot="1">
      <c r="A3" s="2"/>
      <c r="B3" s="87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45</v>
      </c>
      <c r="F4" s="166"/>
      <c r="G4" s="166"/>
      <c r="H4" s="166"/>
      <c r="I4" s="166"/>
      <c r="J4" s="166"/>
      <c r="K4" s="167"/>
      <c r="L4" s="49">
        <v>44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88"/>
      <c r="C5" s="38"/>
      <c r="D5" s="36"/>
      <c r="E5" s="39"/>
      <c r="F5" s="37"/>
      <c r="G5" s="38"/>
      <c r="H5" s="36"/>
      <c r="I5" s="36"/>
      <c r="J5" s="36"/>
      <c r="K5" s="168" t="s">
        <v>4</v>
      </c>
      <c r="L5" s="169"/>
      <c r="M5" s="170"/>
      <c r="N5" s="44"/>
      <c r="O5" s="45"/>
      <c r="P5" s="46"/>
      <c r="Q5" s="1"/>
      <c r="R5" s="1"/>
    </row>
    <row r="6" spans="1:18" ht="13.5" thickBot="1">
      <c r="A6" s="155" t="s">
        <v>5</v>
      </c>
      <c r="B6" s="156"/>
      <c r="C6" s="157" t="s">
        <v>43</v>
      </c>
      <c r="D6" s="158"/>
      <c r="E6" s="157" t="s">
        <v>44</v>
      </c>
      <c r="F6" s="158"/>
      <c r="G6" s="157" t="s">
        <v>6</v>
      </c>
      <c r="H6" s="158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84</v>
      </c>
      <c r="B8" s="19">
        <v>30</v>
      </c>
      <c r="C8" s="20"/>
      <c r="D8" s="21"/>
      <c r="E8" s="22"/>
      <c r="F8" s="23"/>
      <c r="G8" s="76">
        <v>0</v>
      </c>
      <c r="H8" s="75">
        <v>0</v>
      </c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20.25">
      <c r="A9" s="50">
        <v>1</v>
      </c>
      <c r="B9" s="86"/>
      <c r="C9" s="54"/>
      <c r="D9" s="55"/>
      <c r="E9" s="110"/>
      <c r="F9" s="57"/>
      <c r="G9" s="106">
        <f t="shared" ref="G9:G72" si="0">G8-E9+C9</f>
        <v>0</v>
      </c>
      <c r="H9" s="82">
        <f t="shared" ref="H9:H72" si="1">H8-F9+D9</f>
        <v>0</v>
      </c>
      <c r="I9" s="67"/>
      <c r="J9" s="73"/>
      <c r="K9" s="62"/>
      <c r="L9" s="86"/>
      <c r="M9" s="54"/>
      <c r="N9" s="55"/>
      <c r="O9" s="110"/>
      <c r="P9" s="57"/>
      <c r="Q9" s="8"/>
      <c r="R9" s="12"/>
    </row>
    <row r="10" spans="1:18" ht="20.25">
      <c r="A10" s="50">
        <v>2</v>
      </c>
      <c r="B10" s="86">
        <v>2</v>
      </c>
      <c r="C10" s="54"/>
      <c r="D10" s="55"/>
      <c r="E10" s="110"/>
      <c r="F10" s="57"/>
      <c r="G10" s="106">
        <f t="shared" si="0"/>
        <v>0</v>
      </c>
      <c r="H10" s="82">
        <f t="shared" si="1"/>
        <v>0</v>
      </c>
      <c r="I10" s="67"/>
      <c r="J10" s="73"/>
      <c r="K10" s="63"/>
      <c r="L10" s="86"/>
      <c r="M10" s="54"/>
      <c r="N10" s="55"/>
      <c r="O10" s="110"/>
      <c r="P10" s="57"/>
      <c r="Q10" s="8"/>
      <c r="R10" s="12"/>
    </row>
    <row r="11" spans="1:18" ht="20.25">
      <c r="A11" s="50">
        <v>4</v>
      </c>
      <c r="B11" s="86"/>
      <c r="C11" s="54">
        <v>18639.7</v>
      </c>
      <c r="D11" s="55">
        <v>21</v>
      </c>
      <c r="E11" s="110">
        <v>935.8</v>
      </c>
      <c r="F11" s="57">
        <v>1</v>
      </c>
      <c r="G11" s="106">
        <f t="shared" si="0"/>
        <v>17703.900000000001</v>
      </c>
      <c r="H11" s="82">
        <f t="shared" si="1"/>
        <v>20</v>
      </c>
      <c r="I11" s="67">
        <v>169</v>
      </c>
      <c r="J11" s="73" t="s">
        <v>128</v>
      </c>
      <c r="K11" s="63"/>
      <c r="L11" s="86"/>
      <c r="M11" s="54"/>
      <c r="N11" s="55"/>
      <c r="O11" s="110"/>
      <c r="P11" s="57"/>
      <c r="Q11" s="8"/>
      <c r="R11" s="12"/>
    </row>
    <row r="12" spans="1:18" ht="20.25">
      <c r="A12" s="50">
        <v>5</v>
      </c>
      <c r="B12" s="86"/>
      <c r="C12" s="54"/>
      <c r="D12" s="55"/>
      <c r="E12" s="110">
        <v>901.3</v>
      </c>
      <c r="F12" s="57">
        <v>1</v>
      </c>
      <c r="G12" s="106">
        <f t="shared" si="0"/>
        <v>16802.600000000002</v>
      </c>
      <c r="H12" s="82">
        <f t="shared" si="1"/>
        <v>19</v>
      </c>
      <c r="I12" s="67">
        <v>169</v>
      </c>
      <c r="J12" s="73" t="s">
        <v>121</v>
      </c>
      <c r="K12" s="62"/>
      <c r="L12" s="86"/>
      <c r="M12" s="54"/>
      <c r="N12" s="55"/>
      <c r="O12" s="110"/>
      <c r="P12" s="57"/>
      <c r="Q12" s="8"/>
      <c r="R12" s="12"/>
    </row>
    <row r="13" spans="1:18" ht="20.25">
      <c r="A13" s="50">
        <v>6</v>
      </c>
      <c r="B13" s="86"/>
      <c r="C13" s="54"/>
      <c r="D13" s="55"/>
      <c r="E13" s="110">
        <v>875.9</v>
      </c>
      <c r="F13" s="57">
        <v>1</v>
      </c>
      <c r="G13" s="106">
        <f t="shared" si="0"/>
        <v>15926.700000000003</v>
      </c>
      <c r="H13" s="82">
        <f t="shared" si="1"/>
        <v>18</v>
      </c>
      <c r="I13" s="67">
        <v>169</v>
      </c>
      <c r="J13" s="73"/>
      <c r="K13" s="64"/>
      <c r="L13" s="86"/>
      <c r="M13" s="54"/>
      <c r="N13" s="55"/>
      <c r="O13" s="110"/>
      <c r="P13" s="57"/>
      <c r="Q13" s="13"/>
      <c r="R13" s="14"/>
    </row>
    <row r="14" spans="1:18" ht="20.25">
      <c r="A14" s="50">
        <v>7</v>
      </c>
      <c r="B14" s="86"/>
      <c r="C14" s="54"/>
      <c r="D14" s="55"/>
      <c r="E14" s="110">
        <v>866.8</v>
      </c>
      <c r="F14" s="57">
        <v>1</v>
      </c>
      <c r="G14" s="106">
        <f t="shared" si="0"/>
        <v>15059.900000000003</v>
      </c>
      <c r="H14" s="82">
        <f t="shared" si="1"/>
        <v>17</v>
      </c>
      <c r="I14" s="67">
        <v>169</v>
      </c>
      <c r="J14" s="73"/>
      <c r="K14" s="65"/>
      <c r="L14" s="86"/>
      <c r="M14" s="54"/>
      <c r="N14" s="55"/>
      <c r="O14" s="110"/>
      <c r="P14" s="57"/>
      <c r="Q14" s="8"/>
      <c r="R14" s="12"/>
    </row>
    <row r="15" spans="1:18" ht="20.25">
      <c r="A15" s="50">
        <v>8</v>
      </c>
      <c r="B15" s="86"/>
      <c r="C15" s="54"/>
      <c r="D15" s="55"/>
      <c r="E15" s="110">
        <v>895.4</v>
      </c>
      <c r="F15" s="57">
        <v>1</v>
      </c>
      <c r="G15" s="106">
        <f t="shared" si="0"/>
        <v>14164.500000000004</v>
      </c>
      <c r="H15" s="82">
        <f t="shared" si="1"/>
        <v>16</v>
      </c>
      <c r="I15" s="67">
        <v>174</v>
      </c>
      <c r="J15" s="73"/>
      <c r="K15" s="7"/>
      <c r="L15" s="86"/>
      <c r="M15" s="54"/>
      <c r="N15" s="55"/>
      <c r="O15" s="110"/>
      <c r="P15" s="57"/>
      <c r="Q15" s="8"/>
      <c r="R15" s="12"/>
    </row>
    <row r="16" spans="1:18" ht="20.25">
      <c r="A16" s="50">
        <v>9</v>
      </c>
      <c r="B16" s="86"/>
      <c r="C16" s="54"/>
      <c r="D16" s="55"/>
      <c r="E16" s="110">
        <v>904.5</v>
      </c>
      <c r="F16" s="57">
        <v>1</v>
      </c>
      <c r="G16" s="106">
        <f t="shared" si="0"/>
        <v>13260.000000000004</v>
      </c>
      <c r="H16" s="82">
        <f t="shared" si="1"/>
        <v>15</v>
      </c>
      <c r="I16" s="67">
        <v>174</v>
      </c>
      <c r="J16" s="73"/>
      <c r="K16" s="7"/>
      <c r="L16" s="86"/>
      <c r="M16" s="54"/>
      <c r="N16" s="55"/>
      <c r="O16" s="110"/>
      <c r="P16" s="57"/>
    </row>
    <row r="17" spans="1:16" ht="20.25">
      <c r="A17" s="50">
        <v>10</v>
      </c>
      <c r="B17" s="86"/>
      <c r="C17" s="54"/>
      <c r="D17" s="55"/>
      <c r="E17" s="110">
        <v>918.5</v>
      </c>
      <c r="F17" s="57">
        <v>1</v>
      </c>
      <c r="G17" s="106">
        <f t="shared" si="0"/>
        <v>12341.500000000004</v>
      </c>
      <c r="H17" s="82">
        <f t="shared" si="1"/>
        <v>14</v>
      </c>
      <c r="I17" s="67">
        <v>174</v>
      </c>
      <c r="J17" s="73"/>
      <c r="K17" s="7"/>
      <c r="L17" s="86"/>
      <c r="M17" s="54"/>
      <c r="N17" s="55"/>
      <c r="O17" s="110"/>
      <c r="P17" s="57"/>
    </row>
    <row r="18" spans="1:16" ht="20.25">
      <c r="A18" s="50">
        <v>11</v>
      </c>
      <c r="B18" s="86"/>
      <c r="C18" s="54"/>
      <c r="D18" s="55"/>
      <c r="E18" s="110">
        <v>937.6</v>
      </c>
      <c r="F18" s="57">
        <v>1</v>
      </c>
      <c r="G18" s="106">
        <f t="shared" si="0"/>
        <v>11403.900000000003</v>
      </c>
      <c r="H18" s="82">
        <f t="shared" si="1"/>
        <v>13</v>
      </c>
      <c r="I18" s="67">
        <v>174</v>
      </c>
      <c r="J18" s="73"/>
      <c r="K18" s="7"/>
      <c r="L18" s="86"/>
      <c r="M18" s="54"/>
      <c r="N18" s="55"/>
      <c r="O18" s="110"/>
      <c r="P18" s="57"/>
    </row>
    <row r="19" spans="1:16" ht="20.25">
      <c r="A19" s="50">
        <v>12</v>
      </c>
      <c r="B19" s="86"/>
      <c r="C19" s="54"/>
      <c r="D19" s="55"/>
      <c r="E19" s="110">
        <v>899</v>
      </c>
      <c r="F19" s="57">
        <v>1</v>
      </c>
      <c r="G19" s="106">
        <f t="shared" si="0"/>
        <v>10504.900000000003</v>
      </c>
      <c r="H19" s="82">
        <f t="shared" si="1"/>
        <v>12</v>
      </c>
      <c r="I19" s="67">
        <v>175</v>
      </c>
      <c r="J19" s="73"/>
      <c r="K19" s="7"/>
      <c r="L19" s="86"/>
      <c r="M19" s="54"/>
      <c r="N19" s="55"/>
      <c r="O19" s="110"/>
      <c r="P19" s="57"/>
    </row>
    <row r="20" spans="1:16" ht="20.25">
      <c r="A20" s="50">
        <v>13</v>
      </c>
      <c r="B20" s="86"/>
      <c r="C20" s="54"/>
      <c r="D20" s="55"/>
      <c r="E20" s="110">
        <v>894.9</v>
      </c>
      <c r="F20" s="57">
        <v>1</v>
      </c>
      <c r="G20" s="106">
        <f t="shared" si="0"/>
        <v>9610.0000000000036</v>
      </c>
      <c r="H20" s="82">
        <f t="shared" si="1"/>
        <v>11</v>
      </c>
      <c r="I20" s="67">
        <v>175</v>
      </c>
      <c r="J20" s="73"/>
      <c r="K20" s="7"/>
      <c r="L20" s="86"/>
      <c r="M20" s="54"/>
      <c r="N20" s="55"/>
      <c r="O20" s="110"/>
      <c r="P20" s="57"/>
    </row>
    <row r="21" spans="1:16" ht="20.25">
      <c r="A21" s="50">
        <v>14</v>
      </c>
      <c r="B21" s="86"/>
      <c r="C21" s="54"/>
      <c r="D21" s="55"/>
      <c r="E21" s="110">
        <v>876.8</v>
      </c>
      <c r="F21" s="57">
        <v>1</v>
      </c>
      <c r="G21" s="106">
        <f t="shared" si="0"/>
        <v>8733.2000000000044</v>
      </c>
      <c r="H21" s="82">
        <f t="shared" si="1"/>
        <v>10</v>
      </c>
      <c r="I21" s="67">
        <v>175</v>
      </c>
      <c r="J21" s="73"/>
      <c r="K21" s="65"/>
      <c r="L21" s="86"/>
      <c r="M21" s="54"/>
      <c r="N21" s="55"/>
      <c r="O21" s="110"/>
      <c r="P21" s="57"/>
    </row>
    <row r="22" spans="1:16" ht="20.25">
      <c r="A22" s="50">
        <v>15</v>
      </c>
      <c r="B22" s="86"/>
      <c r="C22" s="54"/>
      <c r="D22" s="55"/>
      <c r="E22" s="110">
        <v>925.3</v>
      </c>
      <c r="F22" s="57">
        <v>1</v>
      </c>
      <c r="G22" s="106">
        <f t="shared" si="0"/>
        <v>7807.9000000000042</v>
      </c>
      <c r="H22" s="82">
        <f t="shared" si="1"/>
        <v>9</v>
      </c>
      <c r="I22" s="67">
        <v>170</v>
      </c>
      <c r="J22" s="73"/>
      <c r="K22" s="7"/>
      <c r="L22" s="86"/>
      <c r="M22" s="54"/>
      <c r="N22" s="55"/>
      <c r="O22" s="110"/>
      <c r="P22" s="57"/>
    </row>
    <row r="23" spans="1:16" ht="20.25">
      <c r="A23" s="50">
        <v>16</v>
      </c>
      <c r="B23" s="86"/>
      <c r="C23" s="54"/>
      <c r="D23" s="55"/>
      <c r="E23" s="110">
        <v>897.2</v>
      </c>
      <c r="F23" s="57">
        <v>1</v>
      </c>
      <c r="G23" s="106">
        <f t="shared" si="0"/>
        <v>6910.7000000000044</v>
      </c>
      <c r="H23" s="82">
        <f t="shared" si="1"/>
        <v>8</v>
      </c>
      <c r="I23" s="67">
        <v>170</v>
      </c>
      <c r="J23" s="73"/>
      <c r="K23" s="7"/>
      <c r="L23" s="86"/>
      <c r="M23" s="54"/>
      <c r="N23" s="55"/>
      <c r="O23" s="110"/>
      <c r="P23" s="57"/>
    </row>
    <row r="24" spans="1:16" ht="20.25">
      <c r="A24" s="50">
        <v>17</v>
      </c>
      <c r="B24" s="86"/>
      <c r="C24" s="54"/>
      <c r="D24" s="55"/>
      <c r="E24" s="110">
        <v>934.8</v>
      </c>
      <c r="F24" s="57">
        <v>1</v>
      </c>
      <c r="G24" s="106">
        <f t="shared" si="0"/>
        <v>5975.9000000000042</v>
      </c>
      <c r="H24" s="82">
        <f t="shared" si="1"/>
        <v>7</v>
      </c>
      <c r="I24" s="67">
        <v>170</v>
      </c>
      <c r="J24" s="73"/>
      <c r="K24" s="7"/>
      <c r="L24" s="86"/>
      <c r="M24" s="54"/>
      <c r="N24" s="55"/>
      <c r="O24" s="110"/>
      <c r="P24" s="57"/>
    </row>
    <row r="25" spans="1:16" ht="20.25">
      <c r="A25" s="50">
        <v>18</v>
      </c>
      <c r="B25" s="86"/>
      <c r="C25" s="54"/>
      <c r="D25" s="55"/>
      <c r="E25" s="110">
        <v>885.9</v>
      </c>
      <c r="F25" s="57">
        <v>1</v>
      </c>
      <c r="G25" s="106">
        <f t="shared" si="0"/>
        <v>5090.0000000000045</v>
      </c>
      <c r="H25" s="82">
        <f t="shared" si="1"/>
        <v>6</v>
      </c>
      <c r="I25" s="67">
        <v>171</v>
      </c>
      <c r="J25" s="73"/>
      <c r="K25" s="66"/>
      <c r="L25" s="86"/>
      <c r="M25" s="54"/>
      <c r="N25" s="55"/>
      <c r="O25" s="110"/>
      <c r="P25" s="57"/>
    </row>
    <row r="26" spans="1:16" ht="20.25">
      <c r="A26" s="50"/>
      <c r="B26" s="86"/>
      <c r="C26" s="54"/>
      <c r="D26" s="55"/>
      <c r="E26" s="110">
        <v>893.6</v>
      </c>
      <c r="F26" s="57">
        <v>1</v>
      </c>
      <c r="G26" s="106">
        <f t="shared" si="0"/>
        <v>4196.4000000000042</v>
      </c>
      <c r="H26" s="82">
        <f t="shared" si="1"/>
        <v>5</v>
      </c>
      <c r="I26" s="67">
        <v>176</v>
      </c>
      <c r="J26" s="73"/>
      <c r="K26" s="66"/>
      <c r="L26" s="86"/>
      <c r="M26" s="54"/>
      <c r="N26" s="55"/>
      <c r="O26" s="110"/>
      <c r="P26" s="57"/>
    </row>
    <row r="27" spans="1:16" ht="20.25">
      <c r="A27" s="50"/>
      <c r="B27" s="86"/>
      <c r="C27" s="54"/>
      <c r="D27" s="55"/>
      <c r="E27" s="110">
        <v>569.5</v>
      </c>
      <c r="F27" s="57">
        <v>1</v>
      </c>
      <c r="G27" s="106">
        <f t="shared" si="0"/>
        <v>3626.9000000000042</v>
      </c>
      <c r="H27" s="82">
        <f t="shared" si="1"/>
        <v>4</v>
      </c>
      <c r="I27" s="67">
        <v>176</v>
      </c>
      <c r="J27" s="73"/>
      <c r="K27" s="66"/>
      <c r="L27" s="86"/>
      <c r="M27" s="54"/>
      <c r="N27" s="55"/>
      <c r="O27" s="110"/>
      <c r="P27" s="57"/>
    </row>
    <row r="28" spans="1:16" ht="20.25">
      <c r="A28" s="50"/>
      <c r="B28" s="86"/>
      <c r="C28" s="54"/>
      <c r="D28" s="55"/>
      <c r="E28" s="110">
        <v>909</v>
      </c>
      <c r="F28" s="57">
        <v>1</v>
      </c>
      <c r="G28" s="106">
        <f t="shared" si="0"/>
        <v>2717.9000000000042</v>
      </c>
      <c r="H28" s="82">
        <f t="shared" si="1"/>
        <v>3</v>
      </c>
      <c r="I28" s="67">
        <v>178</v>
      </c>
      <c r="J28" s="73"/>
      <c r="K28" s="66"/>
      <c r="L28" s="86"/>
      <c r="M28" s="54"/>
      <c r="N28" s="55"/>
      <c r="O28" s="110"/>
      <c r="P28" s="57"/>
    </row>
    <row r="29" spans="1:16" ht="20.25">
      <c r="A29" s="50"/>
      <c r="B29" s="86"/>
      <c r="C29" s="54"/>
      <c r="D29" s="55"/>
      <c r="E29" s="110">
        <v>898.1</v>
      </c>
      <c r="F29" s="57">
        <v>1</v>
      </c>
      <c r="G29" s="106">
        <f t="shared" si="0"/>
        <v>1819.8000000000043</v>
      </c>
      <c r="H29" s="82">
        <f t="shared" si="1"/>
        <v>2</v>
      </c>
      <c r="I29" s="67">
        <v>181</v>
      </c>
      <c r="J29" s="73"/>
      <c r="K29" s="66"/>
      <c r="L29" s="86"/>
      <c r="M29" s="54"/>
      <c r="N29" s="55"/>
      <c r="O29" s="110"/>
      <c r="P29" s="57"/>
    </row>
    <row r="30" spans="1:16" ht="20.25">
      <c r="A30" s="50"/>
      <c r="B30" s="86"/>
      <c r="C30" s="54"/>
      <c r="D30" s="55"/>
      <c r="E30" s="110">
        <v>894.5</v>
      </c>
      <c r="F30" s="57">
        <v>1</v>
      </c>
      <c r="G30" s="106">
        <f t="shared" si="0"/>
        <v>925.30000000000427</v>
      </c>
      <c r="H30" s="82">
        <f t="shared" si="1"/>
        <v>1</v>
      </c>
      <c r="I30" s="67">
        <v>183</v>
      </c>
      <c r="J30" s="73"/>
      <c r="K30" s="66"/>
      <c r="L30" s="86"/>
      <c r="M30" s="54"/>
      <c r="N30" s="55"/>
      <c r="O30" s="110"/>
      <c r="P30" s="57"/>
    </row>
    <row r="31" spans="1:16" ht="20.25">
      <c r="A31" s="50"/>
      <c r="B31" s="86"/>
      <c r="C31" s="54"/>
      <c r="D31" s="55"/>
      <c r="E31" s="110">
        <v>925.3</v>
      </c>
      <c r="F31" s="57">
        <v>1</v>
      </c>
      <c r="G31" s="106">
        <f t="shared" si="0"/>
        <v>4.3200998334214091E-12</v>
      </c>
      <c r="H31" s="82">
        <f t="shared" si="1"/>
        <v>0</v>
      </c>
      <c r="I31" s="67">
        <v>190</v>
      </c>
      <c r="J31" s="73"/>
      <c r="K31" s="66"/>
      <c r="L31" s="86"/>
      <c r="M31" s="54"/>
      <c r="N31" s="55"/>
      <c r="O31" s="110"/>
      <c r="P31" s="57"/>
    </row>
    <row r="32" spans="1:16" ht="20.25">
      <c r="A32" s="50">
        <v>19</v>
      </c>
      <c r="B32" s="86"/>
      <c r="C32" s="54"/>
      <c r="D32" s="55"/>
      <c r="E32" s="110"/>
      <c r="F32" s="57"/>
      <c r="G32" s="106">
        <f t="shared" si="0"/>
        <v>4.3200998334214091E-12</v>
      </c>
      <c r="H32" s="82">
        <f t="shared" si="1"/>
        <v>0</v>
      </c>
      <c r="I32" s="67"/>
      <c r="J32" s="73"/>
      <c r="K32" s="7"/>
      <c r="L32" s="86"/>
      <c r="M32" s="54"/>
      <c r="N32" s="55"/>
      <c r="O32" s="110"/>
      <c r="P32" s="57"/>
    </row>
    <row r="33" spans="1:16" ht="20.25">
      <c r="A33" s="50">
        <v>20</v>
      </c>
      <c r="B33" s="86">
        <v>3</v>
      </c>
      <c r="C33" s="54"/>
      <c r="D33" s="55"/>
      <c r="E33" s="110"/>
      <c r="F33" s="57"/>
      <c r="G33" s="106">
        <f t="shared" si="0"/>
        <v>4.3200998334214091E-12</v>
      </c>
      <c r="H33" s="82">
        <f t="shared" si="1"/>
        <v>0</v>
      </c>
      <c r="I33" s="67"/>
      <c r="J33" s="73"/>
      <c r="K33" s="7"/>
      <c r="L33" s="86"/>
      <c r="M33" s="54"/>
      <c r="N33" s="55"/>
      <c r="O33" s="110"/>
      <c r="P33" s="57"/>
    </row>
    <row r="34" spans="1:16" ht="20.25">
      <c r="A34" s="50">
        <v>21</v>
      </c>
      <c r="B34" s="86"/>
      <c r="C34" s="54">
        <v>17152.900000000001</v>
      </c>
      <c r="D34" s="55">
        <v>19</v>
      </c>
      <c r="E34" s="110">
        <v>861.8</v>
      </c>
      <c r="F34" s="57">
        <v>1</v>
      </c>
      <c r="G34" s="106">
        <f t="shared" si="0"/>
        <v>16291.100000000006</v>
      </c>
      <c r="H34" s="82">
        <f t="shared" si="1"/>
        <v>18</v>
      </c>
      <c r="I34" s="67">
        <v>172</v>
      </c>
      <c r="J34" s="73" t="s">
        <v>85</v>
      </c>
      <c r="K34" s="10"/>
      <c r="L34" s="86"/>
      <c r="M34" s="54"/>
      <c r="N34" s="55"/>
      <c r="O34" s="110"/>
      <c r="P34" s="57"/>
    </row>
    <row r="35" spans="1:16" ht="20.25">
      <c r="A35" s="50">
        <v>22</v>
      </c>
      <c r="B35" s="86"/>
      <c r="C35" s="54"/>
      <c r="D35" s="55"/>
      <c r="E35" s="110">
        <v>893.6</v>
      </c>
      <c r="F35" s="57">
        <v>1</v>
      </c>
      <c r="G35" s="106">
        <f t="shared" si="0"/>
        <v>15397.500000000005</v>
      </c>
      <c r="H35" s="82">
        <f t="shared" si="1"/>
        <v>17</v>
      </c>
      <c r="I35" s="67">
        <v>172</v>
      </c>
      <c r="J35" s="73"/>
      <c r="K35" s="10"/>
      <c r="L35" s="86"/>
      <c r="M35" s="54"/>
      <c r="N35" s="55"/>
      <c r="O35" s="110"/>
      <c r="P35" s="57"/>
    </row>
    <row r="36" spans="1:16" ht="20.25">
      <c r="A36" s="50">
        <v>23</v>
      </c>
      <c r="B36" s="86"/>
      <c r="C36" s="54"/>
      <c r="D36" s="55"/>
      <c r="E36" s="110">
        <v>886.3</v>
      </c>
      <c r="F36" s="57">
        <v>1</v>
      </c>
      <c r="G36" s="106">
        <f t="shared" si="0"/>
        <v>14511.200000000006</v>
      </c>
      <c r="H36" s="82">
        <f t="shared" si="1"/>
        <v>16</v>
      </c>
      <c r="I36" s="67">
        <v>172</v>
      </c>
      <c r="J36" s="73"/>
      <c r="K36" s="10"/>
      <c r="L36" s="86"/>
      <c r="M36" s="54"/>
      <c r="N36" s="55"/>
      <c r="O36" s="110"/>
      <c r="P36" s="57"/>
    </row>
    <row r="37" spans="1:16" ht="20.25">
      <c r="A37" s="50">
        <v>24</v>
      </c>
      <c r="B37" s="86"/>
      <c r="C37" s="54"/>
      <c r="D37" s="55"/>
      <c r="E37" s="110">
        <v>887.2</v>
      </c>
      <c r="F37" s="57">
        <v>1</v>
      </c>
      <c r="G37" s="106">
        <f t="shared" si="0"/>
        <v>13624.000000000005</v>
      </c>
      <c r="H37" s="82">
        <f t="shared" si="1"/>
        <v>15</v>
      </c>
      <c r="I37" s="67">
        <v>172</v>
      </c>
      <c r="J37" s="73"/>
      <c r="K37" s="10"/>
      <c r="L37" s="86"/>
      <c r="M37" s="54"/>
      <c r="N37" s="55"/>
      <c r="O37" s="110"/>
      <c r="P37" s="57"/>
    </row>
    <row r="38" spans="1:16" ht="20.25">
      <c r="A38" s="50"/>
      <c r="B38" s="86"/>
      <c r="C38" s="54"/>
      <c r="D38" s="55"/>
      <c r="E38" s="110">
        <v>907.2</v>
      </c>
      <c r="F38" s="57">
        <v>1</v>
      </c>
      <c r="G38" s="106">
        <f t="shared" si="0"/>
        <v>12716.800000000005</v>
      </c>
      <c r="H38" s="82">
        <f t="shared" si="1"/>
        <v>14</v>
      </c>
      <c r="I38" s="67">
        <v>172</v>
      </c>
      <c r="J38" s="73"/>
      <c r="K38" s="10"/>
      <c r="L38" s="86"/>
      <c r="M38" s="54"/>
      <c r="N38" s="55"/>
      <c r="O38" s="110"/>
      <c r="P38" s="57"/>
    </row>
    <row r="39" spans="1:16" ht="20.25">
      <c r="A39" s="50">
        <v>26</v>
      </c>
      <c r="B39" s="86"/>
      <c r="C39" s="54"/>
      <c r="D39" s="55"/>
      <c r="E39" s="110">
        <v>922.6</v>
      </c>
      <c r="F39" s="57">
        <v>1</v>
      </c>
      <c r="G39" s="106">
        <f t="shared" si="0"/>
        <v>11794.200000000004</v>
      </c>
      <c r="H39" s="82">
        <f t="shared" si="1"/>
        <v>13</v>
      </c>
      <c r="I39" s="67">
        <v>172</v>
      </c>
      <c r="J39" s="73"/>
      <c r="K39" s="10"/>
      <c r="L39" s="86"/>
      <c r="M39" s="54"/>
      <c r="N39" s="55"/>
      <c r="O39" s="110"/>
      <c r="P39" s="57"/>
    </row>
    <row r="40" spans="1:16" ht="20.25">
      <c r="A40" s="50">
        <v>27</v>
      </c>
      <c r="B40" s="86"/>
      <c r="C40" s="54"/>
      <c r="D40" s="55"/>
      <c r="E40" s="110">
        <v>927.1</v>
      </c>
      <c r="F40" s="57">
        <v>1</v>
      </c>
      <c r="G40" s="106">
        <f t="shared" si="0"/>
        <v>10867.100000000004</v>
      </c>
      <c r="H40" s="82">
        <f t="shared" si="1"/>
        <v>12</v>
      </c>
      <c r="I40" s="67">
        <v>172</v>
      </c>
      <c r="J40" s="73"/>
      <c r="K40" s="10"/>
      <c r="L40" s="86"/>
      <c r="M40" s="54"/>
      <c r="N40" s="55"/>
      <c r="O40" s="110"/>
      <c r="P40" s="57"/>
    </row>
    <row r="41" spans="1:16" ht="20.25">
      <c r="A41" s="50">
        <v>28</v>
      </c>
      <c r="B41" s="86"/>
      <c r="C41" s="54"/>
      <c r="D41" s="55"/>
      <c r="E41" s="110">
        <v>880</v>
      </c>
      <c r="F41" s="57">
        <v>1</v>
      </c>
      <c r="G41" s="106">
        <f t="shared" si="0"/>
        <v>9987.100000000004</v>
      </c>
      <c r="H41" s="82">
        <f t="shared" si="1"/>
        <v>11</v>
      </c>
      <c r="I41" s="67">
        <v>172</v>
      </c>
      <c r="J41" s="73"/>
      <c r="K41" s="10"/>
      <c r="L41" s="86"/>
      <c r="M41" s="54"/>
      <c r="N41" s="55"/>
      <c r="O41" s="110"/>
      <c r="P41" s="57"/>
    </row>
    <row r="42" spans="1:16" ht="20.25">
      <c r="A42" s="50">
        <v>29</v>
      </c>
      <c r="B42" s="86"/>
      <c r="C42" s="54"/>
      <c r="D42" s="55"/>
      <c r="E42" s="110">
        <v>867.3</v>
      </c>
      <c r="F42" s="57">
        <v>1</v>
      </c>
      <c r="G42" s="106">
        <f t="shared" si="0"/>
        <v>9119.8000000000047</v>
      </c>
      <c r="H42" s="82">
        <f t="shared" si="1"/>
        <v>10</v>
      </c>
      <c r="I42" s="67">
        <v>172</v>
      </c>
      <c r="J42" s="73"/>
      <c r="K42" s="10"/>
      <c r="L42" s="86"/>
      <c r="M42" s="54"/>
      <c r="N42" s="55"/>
      <c r="O42" s="110"/>
      <c r="P42" s="57"/>
    </row>
    <row r="43" spans="1:16" ht="20.25">
      <c r="A43" s="50">
        <v>30</v>
      </c>
      <c r="B43" s="86"/>
      <c r="C43" s="54"/>
      <c r="D43" s="55"/>
      <c r="E43" s="110">
        <v>911.7</v>
      </c>
      <c r="F43" s="57">
        <v>1</v>
      </c>
      <c r="G43" s="106">
        <f t="shared" si="0"/>
        <v>8208.100000000004</v>
      </c>
      <c r="H43" s="82">
        <f t="shared" si="1"/>
        <v>9</v>
      </c>
      <c r="I43" s="67">
        <v>173</v>
      </c>
      <c r="J43" s="73"/>
      <c r="K43" s="10"/>
      <c r="L43" s="86"/>
      <c r="M43" s="54"/>
      <c r="N43" s="55"/>
      <c r="O43" s="110"/>
      <c r="P43" s="57"/>
    </row>
    <row r="44" spans="1:16" ht="20.25">
      <c r="A44" s="50">
        <v>31</v>
      </c>
      <c r="B44" s="86"/>
      <c r="C44" s="54"/>
      <c r="D44" s="55"/>
      <c r="E44" s="110">
        <v>899.9</v>
      </c>
      <c r="F44" s="57">
        <v>1</v>
      </c>
      <c r="G44" s="106">
        <f t="shared" si="0"/>
        <v>7308.2000000000044</v>
      </c>
      <c r="H44" s="82">
        <f t="shared" si="1"/>
        <v>8</v>
      </c>
      <c r="I44" s="67">
        <v>173</v>
      </c>
      <c r="J44" s="73"/>
      <c r="K44" s="10"/>
      <c r="L44" s="86"/>
      <c r="M44" s="54"/>
      <c r="N44" s="55"/>
      <c r="O44" s="110"/>
      <c r="P44" s="57"/>
    </row>
    <row r="45" spans="1:16" ht="20.25">
      <c r="A45" s="50">
        <v>32</v>
      </c>
      <c r="B45" s="86"/>
      <c r="C45" s="54"/>
      <c r="D45" s="55"/>
      <c r="E45" s="110">
        <v>898.1</v>
      </c>
      <c r="F45" s="57">
        <v>1</v>
      </c>
      <c r="G45" s="106">
        <f t="shared" si="0"/>
        <v>6410.100000000004</v>
      </c>
      <c r="H45" s="82">
        <f t="shared" si="1"/>
        <v>7</v>
      </c>
      <c r="I45" s="67">
        <v>173</v>
      </c>
      <c r="J45" s="73"/>
      <c r="K45" s="10"/>
      <c r="L45" s="86"/>
      <c r="M45" s="54"/>
      <c r="N45" s="55"/>
      <c r="O45" s="110"/>
      <c r="P45" s="57"/>
    </row>
    <row r="46" spans="1:16" ht="20.25">
      <c r="A46" s="50">
        <v>33</v>
      </c>
      <c r="B46" s="86"/>
      <c r="C46" s="54"/>
      <c r="D46" s="55"/>
      <c r="E46" s="110">
        <v>922.6</v>
      </c>
      <c r="F46" s="57">
        <v>1</v>
      </c>
      <c r="G46" s="106">
        <f t="shared" si="0"/>
        <v>5487.5000000000036</v>
      </c>
      <c r="H46" s="82">
        <f t="shared" si="1"/>
        <v>6</v>
      </c>
      <c r="I46" s="67">
        <v>173</v>
      </c>
      <c r="J46" s="73"/>
      <c r="K46" s="10"/>
      <c r="L46" s="86"/>
      <c r="M46" s="54"/>
      <c r="N46" s="55"/>
      <c r="O46" s="110"/>
      <c r="P46" s="57"/>
    </row>
    <row r="47" spans="1:16" ht="20.25">
      <c r="A47" s="50">
        <v>34</v>
      </c>
      <c r="B47" s="86"/>
      <c r="C47" s="54"/>
      <c r="D47" s="55"/>
      <c r="E47" s="110">
        <v>940.7</v>
      </c>
      <c r="F47" s="57">
        <v>1</v>
      </c>
      <c r="G47" s="106">
        <f t="shared" si="0"/>
        <v>4546.8000000000038</v>
      </c>
      <c r="H47" s="82">
        <f t="shared" si="1"/>
        <v>5</v>
      </c>
      <c r="I47" s="67">
        <v>173</v>
      </c>
      <c r="J47" s="73"/>
      <c r="K47" s="10"/>
      <c r="L47" s="86"/>
      <c r="M47" s="54"/>
      <c r="N47" s="55"/>
      <c r="O47" s="110"/>
      <c r="P47" s="57"/>
    </row>
    <row r="48" spans="1:16" ht="20.25">
      <c r="A48" s="50">
        <v>35</v>
      </c>
      <c r="B48" s="86"/>
      <c r="C48" s="54"/>
      <c r="D48" s="55"/>
      <c r="E48" s="110">
        <v>871.8</v>
      </c>
      <c r="F48" s="57">
        <v>1</v>
      </c>
      <c r="G48" s="106">
        <f t="shared" si="0"/>
        <v>3675.0000000000036</v>
      </c>
      <c r="H48" s="82">
        <f t="shared" si="1"/>
        <v>4</v>
      </c>
      <c r="I48" s="67">
        <v>173</v>
      </c>
      <c r="J48" s="73"/>
      <c r="K48" s="10"/>
      <c r="L48" s="86"/>
      <c r="M48" s="54"/>
      <c r="N48" s="55"/>
      <c r="O48" s="110"/>
      <c r="P48" s="57"/>
    </row>
    <row r="49" spans="1:16" ht="20.25">
      <c r="A49" s="50">
        <v>36</v>
      </c>
      <c r="B49" s="86"/>
      <c r="C49" s="54"/>
      <c r="D49" s="55"/>
      <c r="E49" s="110">
        <v>896.3</v>
      </c>
      <c r="F49" s="57">
        <v>1</v>
      </c>
      <c r="G49" s="106">
        <f t="shared" si="0"/>
        <v>2778.7000000000035</v>
      </c>
      <c r="H49" s="82">
        <f t="shared" si="1"/>
        <v>3</v>
      </c>
      <c r="I49" s="67">
        <v>173</v>
      </c>
      <c r="J49" s="73"/>
      <c r="K49" s="10"/>
      <c r="L49" s="86"/>
      <c r="M49" s="54"/>
      <c r="N49" s="55"/>
      <c r="O49" s="110"/>
      <c r="P49" s="57"/>
    </row>
    <row r="50" spans="1:16" ht="20.25">
      <c r="A50" s="50">
        <v>37</v>
      </c>
      <c r="B50" s="86"/>
      <c r="C50" s="54"/>
      <c r="D50" s="55"/>
      <c r="E50" s="110">
        <v>925.3</v>
      </c>
      <c r="F50" s="57">
        <v>1</v>
      </c>
      <c r="G50" s="106">
        <f t="shared" si="0"/>
        <v>1853.4000000000035</v>
      </c>
      <c r="H50" s="82">
        <f t="shared" si="1"/>
        <v>2</v>
      </c>
      <c r="I50" s="67">
        <v>173</v>
      </c>
      <c r="J50" s="73"/>
      <c r="K50" s="10"/>
      <c r="L50" s="86"/>
      <c r="M50" s="54"/>
      <c r="N50" s="55"/>
      <c r="O50" s="110"/>
      <c r="P50" s="57"/>
    </row>
    <row r="51" spans="1:16" ht="20.25">
      <c r="A51" s="50">
        <v>38</v>
      </c>
      <c r="B51" s="86"/>
      <c r="C51" s="54"/>
      <c r="D51" s="55"/>
      <c r="E51" s="110">
        <v>934.4</v>
      </c>
      <c r="F51" s="57">
        <v>1</v>
      </c>
      <c r="G51" s="106">
        <f t="shared" si="0"/>
        <v>919.00000000000352</v>
      </c>
      <c r="H51" s="82">
        <f t="shared" si="1"/>
        <v>1</v>
      </c>
      <c r="I51" s="67">
        <v>173</v>
      </c>
      <c r="J51" s="73"/>
      <c r="K51" s="10"/>
      <c r="L51" s="86"/>
      <c r="M51" s="54"/>
      <c r="N51" s="55"/>
      <c r="O51" s="110"/>
      <c r="P51" s="57"/>
    </row>
    <row r="52" spans="1:16" ht="20.25">
      <c r="A52" s="50">
        <v>39</v>
      </c>
      <c r="B52" s="86"/>
      <c r="C52" s="54"/>
      <c r="D52" s="55"/>
      <c r="E52" s="110">
        <v>919</v>
      </c>
      <c r="F52" s="57">
        <v>1</v>
      </c>
      <c r="G52" s="106">
        <f t="shared" si="0"/>
        <v>3.5242919693700969E-12</v>
      </c>
      <c r="H52" s="82">
        <f t="shared" si="1"/>
        <v>0</v>
      </c>
      <c r="I52" s="67">
        <v>173</v>
      </c>
      <c r="J52" s="73"/>
      <c r="K52" s="10"/>
      <c r="L52" s="86"/>
      <c r="M52" s="54"/>
      <c r="N52" s="55"/>
      <c r="O52" s="110"/>
      <c r="P52" s="57"/>
    </row>
    <row r="53" spans="1:16" ht="20.25">
      <c r="A53" s="50">
        <v>40</v>
      </c>
      <c r="B53" s="86"/>
      <c r="C53" s="54"/>
      <c r="D53" s="55"/>
      <c r="E53" s="110"/>
      <c r="F53" s="57"/>
      <c r="G53" s="106">
        <f t="shared" si="0"/>
        <v>3.5242919693700969E-12</v>
      </c>
      <c r="H53" s="82">
        <f t="shared" si="1"/>
        <v>0</v>
      </c>
      <c r="I53" s="67"/>
      <c r="J53" s="73"/>
      <c r="K53" s="10"/>
      <c r="L53" s="86"/>
      <c r="M53" s="54"/>
      <c r="N53" s="55"/>
      <c r="O53" s="110"/>
      <c r="P53" s="57"/>
    </row>
    <row r="54" spans="1:16" ht="20.25">
      <c r="A54" s="50">
        <v>41</v>
      </c>
      <c r="B54" s="86">
        <v>5</v>
      </c>
      <c r="C54" s="54"/>
      <c r="D54" s="55"/>
      <c r="E54" s="110"/>
      <c r="F54" s="57"/>
      <c r="G54" s="106">
        <f t="shared" si="0"/>
        <v>3.5242919693700969E-12</v>
      </c>
      <c r="H54" s="82">
        <f t="shared" si="1"/>
        <v>0</v>
      </c>
      <c r="I54" s="67"/>
      <c r="J54" s="73"/>
      <c r="K54" s="10"/>
      <c r="L54" s="86"/>
      <c r="M54" s="54"/>
      <c r="N54" s="55"/>
      <c r="O54" s="110"/>
      <c r="P54" s="57"/>
    </row>
    <row r="55" spans="1:16" ht="20.25">
      <c r="A55" s="50">
        <v>42</v>
      </c>
      <c r="B55" s="86"/>
      <c r="C55" s="54">
        <v>19065.099999999999</v>
      </c>
      <c r="D55" s="55">
        <v>21</v>
      </c>
      <c r="E55" s="110">
        <v>912.6</v>
      </c>
      <c r="F55" s="57">
        <v>1</v>
      </c>
      <c r="G55" s="106">
        <f t="shared" si="0"/>
        <v>18152.500000000004</v>
      </c>
      <c r="H55" s="82">
        <f t="shared" si="1"/>
        <v>20</v>
      </c>
      <c r="I55" s="67">
        <v>199</v>
      </c>
      <c r="J55" s="73" t="s">
        <v>85</v>
      </c>
      <c r="K55" s="10"/>
      <c r="L55" s="86"/>
      <c r="M55" s="54"/>
      <c r="N55" s="55"/>
      <c r="O55" s="110"/>
      <c r="P55" s="57"/>
    </row>
    <row r="56" spans="1:16" ht="20.25">
      <c r="A56" s="50">
        <v>43</v>
      </c>
      <c r="B56" s="86"/>
      <c r="C56" s="54"/>
      <c r="D56" s="55"/>
      <c r="E56" s="110">
        <v>934.4</v>
      </c>
      <c r="F56" s="57">
        <v>1</v>
      </c>
      <c r="G56" s="106">
        <f t="shared" si="0"/>
        <v>17218.100000000002</v>
      </c>
      <c r="H56" s="82">
        <f t="shared" si="1"/>
        <v>19</v>
      </c>
      <c r="I56" s="67">
        <v>199</v>
      </c>
      <c r="J56" s="73"/>
      <c r="K56" s="10"/>
      <c r="L56" s="86"/>
      <c r="M56" s="54"/>
      <c r="N56" s="55"/>
      <c r="O56" s="110"/>
      <c r="P56" s="57"/>
    </row>
    <row r="57" spans="1:16" ht="20.25">
      <c r="A57" s="50">
        <v>44</v>
      </c>
      <c r="B57" s="86"/>
      <c r="C57" s="54"/>
      <c r="D57" s="55"/>
      <c r="E57" s="110">
        <v>930.8</v>
      </c>
      <c r="F57" s="57">
        <v>1</v>
      </c>
      <c r="G57" s="106">
        <f t="shared" si="0"/>
        <v>16287.300000000003</v>
      </c>
      <c r="H57" s="82">
        <f t="shared" si="1"/>
        <v>18</v>
      </c>
      <c r="I57" s="67">
        <v>199</v>
      </c>
      <c r="J57" s="73"/>
      <c r="K57" s="10"/>
      <c r="L57" s="86"/>
      <c r="M57" s="54"/>
      <c r="N57" s="55"/>
      <c r="O57" s="110"/>
      <c r="P57" s="57"/>
    </row>
    <row r="58" spans="1:16" ht="20.25">
      <c r="A58" s="50">
        <v>45</v>
      </c>
      <c r="B58" s="86"/>
      <c r="C58" s="54"/>
      <c r="D58" s="55"/>
      <c r="E58" s="110">
        <v>934.4</v>
      </c>
      <c r="F58" s="57">
        <v>1</v>
      </c>
      <c r="G58" s="106">
        <f t="shared" si="0"/>
        <v>15352.900000000003</v>
      </c>
      <c r="H58" s="82">
        <f t="shared" si="1"/>
        <v>17</v>
      </c>
      <c r="I58" s="67">
        <v>199</v>
      </c>
      <c r="J58" s="73"/>
      <c r="K58" s="10"/>
      <c r="L58" s="86"/>
      <c r="M58" s="54"/>
      <c r="N58" s="55"/>
      <c r="O58" s="110"/>
      <c r="P58" s="57"/>
    </row>
    <row r="59" spans="1:16" ht="20.25">
      <c r="A59" s="50">
        <v>46</v>
      </c>
      <c r="B59" s="86"/>
      <c r="C59" s="54"/>
      <c r="D59" s="55"/>
      <c r="E59" s="110">
        <v>917.2</v>
      </c>
      <c r="F59" s="57">
        <v>1</v>
      </c>
      <c r="G59" s="106">
        <f t="shared" si="0"/>
        <v>14435.700000000003</v>
      </c>
      <c r="H59" s="82">
        <f t="shared" si="1"/>
        <v>16</v>
      </c>
      <c r="I59" s="67">
        <v>199</v>
      </c>
      <c r="J59" s="73"/>
      <c r="K59" s="10"/>
      <c r="L59" s="86"/>
      <c r="M59" s="54"/>
      <c r="N59" s="55"/>
      <c r="O59" s="110"/>
      <c r="P59" s="57"/>
    </row>
    <row r="60" spans="1:16" ht="20.25">
      <c r="A60" s="50">
        <v>47</v>
      </c>
      <c r="B60" s="86"/>
      <c r="C60" s="54"/>
      <c r="D60" s="55"/>
      <c r="E60" s="110">
        <v>902.6</v>
      </c>
      <c r="F60" s="57">
        <v>1</v>
      </c>
      <c r="G60" s="106">
        <f t="shared" si="0"/>
        <v>13533.100000000002</v>
      </c>
      <c r="H60" s="82">
        <f t="shared" si="1"/>
        <v>15</v>
      </c>
      <c r="I60" s="67">
        <v>199</v>
      </c>
      <c r="J60" s="73"/>
      <c r="K60" s="10"/>
      <c r="L60" s="86"/>
      <c r="M60" s="54"/>
      <c r="N60" s="55"/>
      <c r="O60" s="110"/>
      <c r="P60" s="57"/>
    </row>
    <row r="61" spans="1:16" ht="20.25">
      <c r="A61" s="50">
        <v>48</v>
      </c>
      <c r="B61" s="86"/>
      <c r="C61" s="54"/>
      <c r="D61" s="55"/>
      <c r="E61" s="110">
        <v>884.5</v>
      </c>
      <c r="F61" s="57">
        <v>1</v>
      </c>
      <c r="G61" s="106">
        <f t="shared" si="0"/>
        <v>12648.600000000002</v>
      </c>
      <c r="H61" s="82">
        <f t="shared" si="1"/>
        <v>14</v>
      </c>
      <c r="I61" s="67">
        <v>199</v>
      </c>
      <c r="J61" s="73"/>
      <c r="K61" s="10"/>
      <c r="L61" s="86"/>
      <c r="M61" s="54"/>
      <c r="N61" s="55"/>
      <c r="O61" s="110"/>
      <c r="P61" s="57"/>
    </row>
    <row r="62" spans="1:16" ht="20.25">
      <c r="A62" s="50">
        <v>49</v>
      </c>
      <c r="B62" s="86"/>
      <c r="C62" s="54"/>
      <c r="D62" s="55"/>
      <c r="E62" s="110">
        <v>894.5</v>
      </c>
      <c r="F62" s="57">
        <v>1</v>
      </c>
      <c r="G62" s="106">
        <f t="shared" si="0"/>
        <v>11754.100000000002</v>
      </c>
      <c r="H62" s="82">
        <f t="shared" si="1"/>
        <v>13</v>
      </c>
      <c r="I62" s="67">
        <v>199</v>
      </c>
      <c r="J62" s="73"/>
      <c r="K62" s="10"/>
      <c r="L62" s="86"/>
      <c r="M62" s="54"/>
      <c r="N62" s="55"/>
      <c r="O62" s="110"/>
      <c r="P62" s="57"/>
    </row>
    <row r="63" spans="1:16" ht="20.25">
      <c r="A63" s="50">
        <v>50</v>
      </c>
      <c r="B63" s="86"/>
      <c r="C63" s="54"/>
      <c r="D63" s="55"/>
      <c r="E63" s="110">
        <v>887.2</v>
      </c>
      <c r="F63" s="57">
        <v>1</v>
      </c>
      <c r="G63" s="106">
        <f t="shared" si="0"/>
        <v>10866.900000000001</v>
      </c>
      <c r="H63" s="82">
        <f t="shared" si="1"/>
        <v>12</v>
      </c>
      <c r="I63" s="67">
        <v>199</v>
      </c>
      <c r="J63" s="73"/>
      <c r="K63" s="10"/>
      <c r="L63" s="86"/>
      <c r="M63" s="54"/>
      <c r="N63" s="55"/>
      <c r="O63" s="110"/>
      <c r="P63" s="57"/>
    </row>
    <row r="64" spans="1:16" ht="20.25">
      <c r="A64" s="50">
        <v>51</v>
      </c>
      <c r="B64" s="86"/>
      <c r="C64" s="54"/>
      <c r="D64" s="55"/>
      <c r="E64" s="110">
        <v>907.2</v>
      </c>
      <c r="F64" s="57">
        <v>1</v>
      </c>
      <c r="G64" s="106">
        <f t="shared" si="0"/>
        <v>9959.7000000000007</v>
      </c>
      <c r="H64" s="82">
        <f t="shared" si="1"/>
        <v>11</v>
      </c>
      <c r="I64" s="67">
        <v>199</v>
      </c>
      <c r="J64" s="73"/>
      <c r="K64" s="10"/>
      <c r="L64" s="86"/>
      <c r="M64" s="54"/>
      <c r="N64" s="55"/>
      <c r="O64" s="110"/>
      <c r="P64" s="57"/>
    </row>
    <row r="65" spans="1:16" ht="20.25">
      <c r="A65" s="50">
        <v>52</v>
      </c>
      <c r="B65" s="86"/>
      <c r="C65" s="54"/>
      <c r="D65" s="55"/>
      <c r="E65" s="110">
        <v>938.9</v>
      </c>
      <c r="F65" s="57">
        <v>1</v>
      </c>
      <c r="G65" s="106">
        <f t="shared" si="0"/>
        <v>9020.8000000000011</v>
      </c>
      <c r="H65" s="82">
        <f t="shared" si="1"/>
        <v>10</v>
      </c>
      <c r="I65" s="67">
        <v>200</v>
      </c>
      <c r="J65" s="73"/>
      <c r="K65" s="10"/>
      <c r="L65" s="86"/>
      <c r="M65" s="54"/>
      <c r="N65" s="55"/>
      <c r="O65" s="110"/>
      <c r="P65" s="57"/>
    </row>
    <row r="66" spans="1:16" ht="20.25">
      <c r="A66" s="50">
        <v>53</v>
      </c>
      <c r="B66" s="86"/>
      <c r="C66" s="54"/>
      <c r="D66" s="55"/>
      <c r="E66" s="110">
        <v>911.7</v>
      </c>
      <c r="F66" s="57">
        <v>1</v>
      </c>
      <c r="G66" s="106">
        <f t="shared" si="0"/>
        <v>8109.1000000000013</v>
      </c>
      <c r="H66" s="82">
        <f t="shared" si="1"/>
        <v>9</v>
      </c>
      <c r="I66" s="67">
        <v>200</v>
      </c>
      <c r="J66" s="73"/>
      <c r="K66" s="10"/>
      <c r="L66" s="86"/>
      <c r="M66" s="54"/>
      <c r="N66" s="55"/>
      <c r="O66" s="110"/>
      <c r="P66" s="57"/>
    </row>
    <row r="67" spans="1:16" ht="20.25">
      <c r="A67" s="50">
        <v>54</v>
      </c>
      <c r="B67" s="86"/>
      <c r="C67" s="54"/>
      <c r="D67" s="55"/>
      <c r="E67" s="110">
        <v>889</v>
      </c>
      <c r="F67" s="57">
        <v>1</v>
      </c>
      <c r="G67" s="106">
        <f t="shared" si="0"/>
        <v>7220.1000000000013</v>
      </c>
      <c r="H67" s="82">
        <f t="shared" si="1"/>
        <v>8</v>
      </c>
      <c r="I67" s="67">
        <v>200</v>
      </c>
      <c r="J67" s="73"/>
      <c r="K67" s="10"/>
      <c r="L67" s="86"/>
      <c r="M67" s="54"/>
      <c r="N67" s="55"/>
      <c r="O67" s="110"/>
      <c r="P67" s="57"/>
    </row>
    <row r="68" spans="1:16" ht="20.25">
      <c r="A68" s="50">
        <v>55</v>
      </c>
      <c r="B68" s="86"/>
      <c r="C68" s="54"/>
      <c r="D68" s="55"/>
      <c r="E68" s="110">
        <v>889</v>
      </c>
      <c r="F68" s="57">
        <v>1</v>
      </c>
      <c r="G68" s="106">
        <f t="shared" si="0"/>
        <v>6331.1000000000013</v>
      </c>
      <c r="H68" s="82">
        <f t="shared" si="1"/>
        <v>7</v>
      </c>
      <c r="I68" s="67">
        <v>200</v>
      </c>
      <c r="J68" s="73"/>
      <c r="K68" s="10"/>
      <c r="L68" s="86"/>
      <c r="M68" s="54"/>
      <c r="N68" s="55"/>
      <c r="O68" s="110"/>
      <c r="P68" s="57"/>
    </row>
    <row r="69" spans="1:16" ht="20.25">
      <c r="A69" s="50">
        <v>56</v>
      </c>
      <c r="B69" s="86"/>
      <c r="C69" s="54"/>
      <c r="D69" s="55"/>
      <c r="E69" s="110">
        <v>939.8</v>
      </c>
      <c r="F69" s="57">
        <v>1</v>
      </c>
      <c r="G69" s="106">
        <f t="shared" si="0"/>
        <v>5391.3000000000011</v>
      </c>
      <c r="H69" s="82">
        <f t="shared" si="1"/>
        <v>6</v>
      </c>
      <c r="I69" s="67">
        <v>200</v>
      </c>
      <c r="J69" s="73"/>
      <c r="K69" s="10"/>
      <c r="L69" s="86"/>
      <c r="M69" s="54"/>
      <c r="N69" s="55"/>
      <c r="O69" s="110"/>
      <c r="P69" s="57"/>
    </row>
    <row r="70" spans="1:16" ht="20.25">
      <c r="A70" s="50">
        <v>57</v>
      </c>
      <c r="B70" s="86"/>
      <c r="C70" s="54"/>
      <c r="D70" s="55"/>
      <c r="E70" s="110">
        <v>888.1</v>
      </c>
      <c r="F70" s="57">
        <v>1</v>
      </c>
      <c r="G70" s="106">
        <f t="shared" si="0"/>
        <v>4503.2000000000007</v>
      </c>
      <c r="H70" s="82">
        <f t="shared" si="1"/>
        <v>5</v>
      </c>
      <c r="I70" s="67">
        <v>200</v>
      </c>
      <c r="J70" s="73"/>
      <c r="K70" s="10"/>
      <c r="L70" s="86"/>
      <c r="M70" s="54"/>
      <c r="N70" s="55"/>
      <c r="O70" s="110"/>
      <c r="P70" s="57"/>
    </row>
    <row r="71" spans="1:16" ht="20.25">
      <c r="A71" s="50">
        <v>58</v>
      </c>
      <c r="B71" s="86"/>
      <c r="C71" s="54"/>
      <c r="D71" s="55"/>
      <c r="E71" s="110">
        <v>940.7</v>
      </c>
      <c r="F71" s="57">
        <v>1</v>
      </c>
      <c r="G71" s="106">
        <f t="shared" si="0"/>
        <v>3562.5000000000009</v>
      </c>
      <c r="H71" s="82">
        <f t="shared" si="1"/>
        <v>4</v>
      </c>
      <c r="I71" s="67">
        <v>200</v>
      </c>
      <c r="J71" s="73"/>
      <c r="K71" s="10"/>
      <c r="L71" s="86"/>
      <c r="M71" s="54"/>
      <c r="N71" s="55"/>
      <c r="O71" s="110"/>
      <c r="P71" s="57"/>
    </row>
    <row r="72" spans="1:16" ht="20.25">
      <c r="A72" s="50">
        <v>59</v>
      </c>
      <c r="B72" s="86"/>
      <c r="C72" s="54"/>
      <c r="D72" s="55"/>
      <c r="E72" s="110">
        <v>882.7</v>
      </c>
      <c r="F72" s="57">
        <v>1</v>
      </c>
      <c r="G72" s="106">
        <f t="shared" si="0"/>
        <v>2679.8000000000011</v>
      </c>
      <c r="H72" s="82">
        <f t="shared" si="1"/>
        <v>3</v>
      </c>
      <c r="I72" s="67">
        <v>200</v>
      </c>
      <c r="J72" s="73"/>
      <c r="K72" s="10"/>
      <c r="L72" s="86"/>
      <c r="M72" s="54"/>
      <c r="N72" s="55"/>
      <c r="O72" s="110"/>
      <c r="P72" s="57"/>
    </row>
    <row r="73" spans="1:16" ht="20.25">
      <c r="A73" s="50">
        <v>60</v>
      </c>
      <c r="B73" s="86"/>
      <c r="C73" s="54"/>
      <c r="D73" s="55"/>
      <c r="E73" s="110">
        <v>919</v>
      </c>
      <c r="F73" s="57">
        <v>1</v>
      </c>
      <c r="G73" s="106">
        <f t="shared" ref="G73:G136" si="2">G72-E73+C73</f>
        <v>1760.8000000000011</v>
      </c>
      <c r="H73" s="82">
        <f t="shared" ref="H73:H136" si="3">H72-F73+D73</f>
        <v>2</v>
      </c>
      <c r="I73" s="67">
        <v>200</v>
      </c>
      <c r="J73" s="73"/>
      <c r="K73" s="10"/>
      <c r="L73" s="86"/>
      <c r="M73" s="54"/>
      <c r="N73" s="55"/>
      <c r="O73" s="110"/>
      <c r="P73" s="57"/>
    </row>
    <row r="74" spans="1:16" ht="20.25">
      <c r="A74" s="50">
        <v>61</v>
      </c>
      <c r="B74" s="86"/>
      <c r="C74" s="54"/>
      <c r="D74" s="55"/>
      <c r="E74" s="110">
        <v>871.8</v>
      </c>
      <c r="F74" s="57">
        <v>1</v>
      </c>
      <c r="G74" s="106">
        <f t="shared" si="2"/>
        <v>889.00000000000114</v>
      </c>
      <c r="H74" s="82">
        <f t="shared" si="3"/>
        <v>1</v>
      </c>
      <c r="I74" s="67">
        <v>200</v>
      </c>
      <c r="J74" s="73"/>
      <c r="K74" s="10"/>
      <c r="L74" s="86"/>
      <c r="M74" s="54"/>
      <c r="N74" s="55"/>
      <c r="O74" s="110"/>
      <c r="P74" s="57"/>
    </row>
    <row r="75" spans="1:16" ht="20.25">
      <c r="A75" s="50">
        <v>62</v>
      </c>
      <c r="B75" s="86"/>
      <c r="C75" s="54"/>
      <c r="D75" s="55"/>
      <c r="E75" s="110">
        <v>889</v>
      </c>
      <c r="F75" s="57">
        <v>1</v>
      </c>
      <c r="G75" s="106">
        <f t="shared" si="2"/>
        <v>1.1368683772161603E-12</v>
      </c>
      <c r="H75" s="82">
        <f t="shared" si="3"/>
        <v>0</v>
      </c>
      <c r="I75" s="67">
        <v>200</v>
      </c>
      <c r="J75" s="73"/>
      <c r="K75" s="10"/>
      <c r="L75" s="86"/>
      <c r="M75" s="54"/>
      <c r="N75" s="55"/>
      <c r="O75" s="110"/>
      <c r="P75" s="57"/>
    </row>
    <row r="76" spans="1:16" ht="20.25">
      <c r="A76" s="50">
        <v>63</v>
      </c>
      <c r="B76" s="86"/>
      <c r="C76" s="54"/>
      <c r="D76" s="55"/>
      <c r="E76" s="110"/>
      <c r="F76" s="57"/>
      <c r="G76" s="111">
        <f t="shared" si="2"/>
        <v>1.1368683772161603E-12</v>
      </c>
      <c r="H76" s="112">
        <f t="shared" si="3"/>
        <v>0</v>
      </c>
      <c r="I76" s="67"/>
      <c r="J76" s="73"/>
      <c r="K76" s="7"/>
      <c r="L76" s="86"/>
      <c r="M76" s="54"/>
      <c r="N76" s="55"/>
      <c r="O76" s="110"/>
      <c r="P76" s="57"/>
    </row>
    <row r="77" spans="1:16" ht="16.5" customHeight="1">
      <c r="A77" s="50">
        <v>64</v>
      </c>
      <c r="B77" s="86">
        <v>7</v>
      </c>
      <c r="C77" s="54"/>
      <c r="D77" s="55"/>
      <c r="E77" s="110"/>
      <c r="F77" s="57"/>
      <c r="G77" s="106">
        <f t="shared" si="2"/>
        <v>1.1368683772161603E-12</v>
      </c>
      <c r="H77" s="82">
        <f t="shared" si="3"/>
        <v>0</v>
      </c>
      <c r="I77" s="67"/>
      <c r="J77" s="73"/>
      <c r="K77" s="7"/>
      <c r="L77" s="86"/>
      <c r="M77" s="54"/>
      <c r="N77" s="55"/>
      <c r="O77" s="110"/>
      <c r="P77" s="57"/>
    </row>
    <row r="78" spans="1:16" ht="20.25">
      <c r="A78" s="50">
        <v>65</v>
      </c>
      <c r="B78" s="86"/>
      <c r="C78" s="54">
        <v>16689.5</v>
      </c>
      <c r="D78" s="55">
        <v>19</v>
      </c>
      <c r="E78" s="110">
        <v>867.3</v>
      </c>
      <c r="F78" s="57">
        <v>1</v>
      </c>
      <c r="G78" s="106">
        <f t="shared" si="2"/>
        <v>15822.2</v>
      </c>
      <c r="H78" s="82">
        <f t="shared" si="3"/>
        <v>18</v>
      </c>
      <c r="I78" s="67">
        <v>206</v>
      </c>
      <c r="J78" s="73" t="s">
        <v>85</v>
      </c>
      <c r="K78" s="7"/>
      <c r="L78" s="86"/>
      <c r="M78" s="54"/>
      <c r="N78" s="55"/>
      <c r="O78" s="110"/>
      <c r="P78" s="57"/>
    </row>
    <row r="79" spans="1:16" ht="20.25">
      <c r="A79" s="50">
        <v>66</v>
      </c>
      <c r="B79" s="86"/>
      <c r="C79" s="54"/>
      <c r="D79" s="55"/>
      <c r="E79" s="110">
        <v>868.2</v>
      </c>
      <c r="F79" s="57">
        <v>1</v>
      </c>
      <c r="G79" s="106">
        <f t="shared" si="2"/>
        <v>14954</v>
      </c>
      <c r="H79" s="82">
        <f t="shared" si="3"/>
        <v>17</v>
      </c>
      <c r="I79" s="67">
        <v>206</v>
      </c>
      <c r="J79" s="73"/>
      <c r="K79" s="7"/>
      <c r="L79" s="86"/>
      <c r="M79" s="54"/>
      <c r="N79" s="55"/>
      <c r="O79" s="110"/>
      <c r="P79" s="57"/>
    </row>
    <row r="80" spans="1:16" ht="20.25">
      <c r="A80" s="50">
        <v>67</v>
      </c>
      <c r="B80" s="86"/>
      <c r="C80" s="54"/>
      <c r="D80" s="55"/>
      <c r="E80" s="110">
        <v>866.4</v>
      </c>
      <c r="F80" s="57">
        <v>1</v>
      </c>
      <c r="G80" s="106">
        <f t="shared" si="2"/>
        <v>14087.6</v>
      </c>
      <c r="H80" s="82">
        <f t="shared" si="3"/>
        <v>16</v>
      </c>
      <c r="I80" s="67">
        <v>206</v>
      </c>
      <c r="J80" s="73"/>
      <c r="K80" s="7"/>
      <c r="L80" s="86"/>
      <c r="M80" s="54"/>
      <c r="N80" s="55"/>
      <c r="O80" s="110"/>
      <c r="P80" s="57"/>
    </row>
    <row r="81" spans="1:16" ht="20.25">
      <c r="A81" s="50">
        <v>68</v>
      </c>
      <c r="B81" s="86"/>
      <c r="C81" s="54"/>
      <c r="D81" s="55"/>
      <c r="E81" s="110">
        <v>881.8</v>
      </c>
      <c r="F81" s="57">
        <v>1</v>
      </c>
      <c r="G81" s="106">
        <f t="shared" si="2"/>
        <v>13205.800000000001</v>
      </c>
      <c r="H81" s="82">
        <f t="shared" si="3"/>
        <v>15</v>
      </c>
      <c r="I81" s="67">
        <v>206</v>
      </c>
      <c r="J81" s="73"/>
      <c r="K81" s="7"/>
      <c r="L81" s="86"/>
      <c r="M81" s="54"/>
      <c r="N81" s="55"/>
      <c r="O81" s="110"/>
      <c r="P81" s="57"/>
    </row>
    <row r="82" spans="1:16" ht="20.25">
      <c r="A82" s="50">
        <v>69</v>
      </c>
      <c r="B82" s="86"/>
      <c r="C82" s="54"/>
      <c r="D82" s="55"/>
      <c r="E82" s="110">
        <v>861.8</v>
      </c>
      <c r="F82" s="57">
        <v>1</v>
      </c>
      <c r="G82" s="106">
        <f t="shared" si="2"/>
        <v>12344.000000000002</v>
      </c>
      <c r="H82" s="82">
        <f t="shared" si="3"/>
        <v>14</v>
      </c>
      <c r="I82" s="67">
        <v>206</v>
      </c>
      <c r="J82" s="73"/>
      <c r="K82" s="7"/>
      <c r="L82" s="86"/>
      <c r="M82" s="54"/>
      <c r="N82" s="55"/>
      <c r="O82" s="110"/>
      <c r="P82" s="57"/>
    </row>
    <row r="83" spans="1:16" ht="20.25">
      <c r="A83" s="50">
        <v>70</v>
      </c>
      <c r="B83" s="86"/>
      <c r="C83" s="54"/>
      <c r="D83" s="55"/>
      <c r="E83" s="110">
        <v>901.7</v>
      </c>
      <c r="F83" s="57">
        <v>1</v>
      </c>
      <c r="G83" s="106">
        <f t="shared" si="2"/>
        <v>11442.300000000001</v>
      </c>
      <c r="H83" s="82">
        <f t="shared" si="3"/>
        <v>13</v>
      </c>
      <c r="I83" s="67">
        <v>206</v>
      </c>
      <c r="J83" s="73"/>
      <c r="K83" s="7"/>
      <c r="L83" s="86"/>
      <c r="M83" s="54"/>
      <c r="N83" s="55"/>
      <c r="O83" s="110"/>
      <c r="P83" s="57"/>
    </row>
    <row r="84" spans="1:16" ht="20.25">
      <c r="A84" s="50">
        <v>71</v>
      </c>
      <c r="B84" s="86"/>
      <c r="C84" s="54"/>
      <c r="D84" s="55"/>
      <c r="E84" s="110">
        <v>874.5</v>
      </c>
      <c r="F84" s="57">
        <v>1</v>
      </c>
      <c r="G84" s="106">
        <f t="shared" si="2"/>
        <v>10567.800000000001</v>
      </c>
      <c r="H84" s="82">
        <f t="shared" si="3"/>
        <v>12</v>
      </c>
      <c r="I84" s="67">
        <v>206</v>
      </c>
      <c r="J84" s="73"/>
      <c r="K84" s="7"/>
      <c r="L84" s="86"/>
      <c r="M84" s="54"/>
      <c r="N84" s="55"/>
      <c r="O84" s="110"/>
      <c r="P84" s="57"/>
    </row>
    <row r="85" spans="1:16" ht="20.25">
      <c r="A85" s="50">
        <v>72</v>
      </c>
      <c r="B85" s="86"/>
      <c r="C85" s="54"/>
      <c r="D85" s="55"/>
      <c r="E85" s="110">
        <v>899.9</v>
      </c>
      <c r="F85" s="57">
        <v>1</v>
      </c>
      <c r="G85" s="106">
        <f t="shared" si="2"/>
        <v>9667.9000000000015</v>
      </c>
      <c r="H85" s="82">
        <f t="shared" si="3"/>
        <v>11</v>
      </c>
      <c r="I85" s="67">
        <v>206</v>
      </c>
      <c r="J85" s="73"/>
      <c r="K85" s="7"/>
      <c r="L85" s="86"/>
      <c r="M85" s="54"/>
      <c r="N85" s="55"/>
      <c r="O85" s="110"/>
      <c r="P85" s="57"/>
    </row>
    <row r="86" spans="1:16" ht="20.25">
      <c r="A86" s="50">
        <v>73</v>
      </c>
      <c r="B86" s="86"/>
      <c r="C86" s="54"/>
      <c r="D86" s="55"/>
      <c r="E86" s="110">
        <v>861.8</v>
      </c>
      <c r="F86" s="57">
        <v>1</v>
      </c>
      <c r="G86" s="106">
        <f t="shared" si="2"/>
        <v>8806.1000000000022</v>
      </c>
      <c r="H86" s="82">
        <f t="shared" si="3"/>
        <v>10</v>
      </c>
      <c r="I86" s="67">
        <v>206</v>
      </c>
      <c r="J86" s="73"/>
      <c r="K86" s="6"/>
      <c r="L86" s="86"/>
      <c r="M86" s="54"/>
      <c r="N86" s="55"/>
      <c r="O86" s="110"/>
      <c r="P86" s="57"/>
    </row>
    <row r="87" spans="1:16" ht="20.25">
      <c r="A87" s="50">
        <v>74</v>
      </c>
      <c r="B87" s="86"/>
      <c r="C87" s="54"/>
      <c r="D87" s="55"/>
      <c r="E87" s="110">
        <v>870</v>
      </c>
      <c r="F87" s="57">
        <v>1</v>
      </c>
      <c r="G87" s="106">
        <f t="shared" si="2"/>
        <v>7936.1000000000022</v>
      </c>
      <c r="H87" s="82">
        <f t="shared" si="3"/>
        <v>9</v>
      </c>
      <c r="I87" s="67">
        <v>207</v>
      </c>
      <c r="J87" s="73"/>
      <c r="K87" s="6"/>
      <c r="L87" s="86"/>
      <c r="M87" s="54"/>
      <c r="N87" s="55"/>
      <c r="O87" s="110"/>
      <c r="P87" s="57"/>
    </row>
    <row r="88" spans="1:16" ht="20.25">
      <c r="A88" s="50">
        <v>75</v>
      </c>
      <c r="B88" s="86"/>
      <c r="C88" s="54"/>
      <c r="D88" s="55"/>
      <c r="E88" s="110">
        <v>865.4</v>
      </c>
      <c r="F88" s="57">
        <v>1</v>
      </c>
      <c r="G88" s="106">
        <f t="shared" si="2"/>
        <v>7070.7000000000025</v>
      </c>
      <c r="H88" s="82">
        <f t="shared" si="3"/>
        <v>8</v>
      </c>
      <c r="I88" s="67">
        <v>207</v>
      </c>
      <c r="J88" s="73"/>
      <c r="K88" s="6"/>
      <c r="L88" s="86"/>
      <c r="M88" s="54"/>
      <c r="N88" s="55"/>
      <c r="O88" s="110"/>
      <c r="P88" s="57"/>
    </row>
    <row r="89" spans="1:16" ht="20.25">
      <c r="A89" s="50">
        <v>77</v>
      </c>
      <c r="B89" s="86"/>
      <c r="C89" s="54"/>
      <c r="D89" s="55"/>
      <c r="E89" s="110">
        <v>892.7</v>
      </c>
      <c r="F89" s="57">
        <v>1</v>
      </c>
      <c r="G89" s="106">
        <f t="shared" si="2"/>
        <v>6178.0000000000027</v>
      </c>
      <c r="H89" s="82">
        <f t="shared" si="3"/>
        <v>7</v>
      </c>
      <c r="I89" s="67">
        <v>207</v>
      </c>
      <c r="J89" s="73"/>
      <c r="K89" s="6"/>
      <c r="L89" s="86"/>
      <c r="M89" s="54"/>
      <c r="N89" s="55"/>
      <c r="O89" s="110"/>
      <c r="P89" s="57"/>
    </row>
    <row r="90" spans="1:16" ht="20.25">
      <c r="A90" s="50">
        <v>78</v>
      </c>
      <c r="B90" s="86"/>
      <c r="C90" s="54"/>
      <c r="D90" s="55"/>
      <c r="E90" s="110">
        <v>911.7</v>
      </c>
      <c r="F90" s="57">
        <v>1</v>
      </c>
      <c r="G90" s="106">
        <f t="shared" si="2"/>
        <v>5266.3000000000029</v>
      </c>
      <c r="H90" s="82">
        <f t="shared" si="3"/>
        <v>6</v>
      </c>
      <c r="I90" s="67">
        <v>207</v>
      </c>
      <c r="J90" s="73"/>
      <c r="K90" s="6"/>
      <c r="L90" s="86"/>
      <c r="M90" s="54"/>
      <c r="N90" s="55"/>
      <c r="O90" s="110"/>
      <c r="P90" s="57"/>
    </row>
    <row r="91" spans="1:16" ht="20.25">
      <c r="A91" s="50">
        <v>79</v>
      </c>
      <c r="B91" s="86"/>
      <c r="C91" s="54"/>
      <c r="D91" s="55"/>
      <c r="E91" s="110">
        <v>866.4</v>
      </c>
      <c r="F91" s="57">
        <v>1</v>
      </c>
      <c r="G91" s="106">
        <f t="shared" si="2"/>
        <v>4399.9000000000033</v>
      </c>
      <c r="H91" s="82">
        <f t="shared" si="3"/>
        <v>5</v>
      </c>
      <c r="I91" s="67">
        <v>207</v>
      </c>
      <c r="J91" s="73"/>
      <c r="K91" s="6"/>
      <c r="L91" s="86"/>
      <c r="M91" s="54"/>
      <c r="N91" s="55"/>
      <c r="O91" s="110"/>
      <c r="P91" s="57"/>
    </row>
    <row r="92" spans="1:16" ht="20.25">
      <c r="A92" s="50">
        <v>80</v>
      </c>
      <c r="B92" s="86"/>
      <c r="C92" s="54"/>
      <c r="D92" s="55"/>
      <c r="E92" s="110">
        <v>866.4</v>
      </c>
      <c r="F92" s="57">
        <v>1</v>
      </c>
      <c r="G92" s="106">
        <f t="shared" si="2"/>
        <v>3533.5000000000032</v>
      </c>
      <c r="H92" s="82">
        <f t="shared" si="3"/>
        <v>4</v>
      </c>
      <c r="I92" s="67">
        <v>207</v>
      </c>
      <c r="J92" s="73"/>
      <c r="K92" s="6"/>
      <c r="L92" s="86"/>
      <c r="M92" s="54"/>
      <c r="N92" s="55"/>
      <c r="O92" s="110"/>
      <c r="P92" s="57"/>
    </row>
    <row r="93" spans="1:16" ht="20.25">
      <c r="A93" s="50">
        <v>81</v>
      </c>
      <c r="B93" s="86"/>
      <c r="C93" s="54"/>
      <c r="D93" s="55"/>
      <c r="E93" s="110">
        <v>919</v>
      </c>
      <c r="F93" s="57">
        <v>1</v>
      </c>
      <c r="G93" s="106">
        <f t="shared" si="2"/>
        <v>2614.5000000000032</v>
      </c>
      <c r="H93" s="82">
        <f t="shared" si="3"/>
        <v>3</v>
      </c>
      <c r="I93" s="67">
        <v>207</v>
      </c>
      <c r="J93" s="73"/>
      <c r="K93" s="6"/>
      <c r="L93" s="86"/>
      <c r="M93" s="54"/>
      <c r="N93" s="55"/>
      <c r="O93" s="110"/>
      <c r="P93" s="57"/>
    </row>
    <row r="94" spans="1:16" ht="20.25">
      <c r="A94" s="50">
        <v>82</v>
      </c>
      <c r="B94" s="86"/>
      <c r="C94" s="54"/>
      <c r="D94" s="55"/>
      <c r="E94" s="110">
        <v>879.1</v>
      </c>
      <c r="F94" s="57">
        <v>1</v>
      </c>
      <c r="G94" s="106">
        <f t="shared" si="2"/>
        <v>1735.4000000000033</v>
      </c>
      <c r="H94" s="82">
        <f t="shared" si="3"/>
        <v>2</v>
      </c>
      <c r="I94" s="67">
        <v>207</v>
      </c>
      <c r="J94" s="73"/>
      <c r="K94" s="6"/>
      <c r="L94" s="86"/>
      <c r="M94" s="54"/>
      <c r="N94" s="55"/>
      <c r="O94" s="110"/>
      <c r="P94" s="57"/>
    </row>
    <row r="95" spans="1:16" ht="20.25">
      <c r="A95" s="50">
        <v>83</v>
      </c>
      <c r="B95" s="86"/>
      <c r="C95" s="54"/>
      <c r="D95" s="55"/>
      <c r="E95" s="110">
        <v>873.6</v>
      </c>
      <c r="F95" s="57">
        <v>1</v>
      </c>
      <c r="G95" s="106">
        <f t="shared" si="2"/>
        <v>861.80000000000325</v>
      </c>
      <c r="H95" s="82">
        <f t="shared" si="3"/>
        <v>1</v>
      </c>
      <c r="I95" s="67">
        <v>207</v>
      </c>
      <c r="J95" s="73"/>
      <c r="K95" s="6"/>
      <c r="L95" s="86"/>
      <c r="M95" s="54"/>
      <c r="N95" s="55"/>
      <c r="O95" s="110"/>
      <c r="P95" s="57"/>
    </row>
    <row r="96" spans="1:16" ht="20.25">
      <c r="A96" s="50">
        <v>84</v>
      </c>
      <c r="B96" s="86"/>
      <c r="C96" s="54"/>
      <c r="D96" s="55"/>
      <c r="E96" s="110">
        <v>861.8</v>
      </c>
      <c r="F96" s="57">
        <v>1</v>
      </c>
      <c r="G96" s="106">
        <f t="shared" si="2"/>
        <v>3.2969182939268649E-12</v>
      </c>
      <c r="H96" s="82">
        <f t="shared" si="3"/>
        <v>0</v>
      </c>
      <c r="I96" s="67">
        <v>207</v>
      </c>
      <c r="J96" s="73"/>
      <c r="K96" s="6"/>
      <c r="L96" s="86"/>
      <c r="M96" s="54"/>
      <c r="N96" s="55"/>
      <c r="O96" s="110"/>
      <c r="P96" s="57"/>
    </row>
    <row r="97" spans="1:16" ht="19.5" customHeight="1">
      <c r="A97" s="50">
        <v>85</v>
      </c>
      <c r="B97" s="86"/>
      <c r="C97" s="54"/>
      <c r="D97" s="55"/>
      <c r="E97" s="110"/>
      <c r="F97" s="57"/>
      <c r="G97" s="106">
        <f t="shared" si="2"/>
        <v>3.2969182939268649E-12</v>
      </c>
      <c r="H97" s="82">
        <f t="shared" si="3"/>
        <v>0</v>
      </c>
      <c r="I97" s="67"/>
      <c r="J97" s="73"/>
      <c r="K97" s="6"/>
      <c r="L97" s="86"/>
      <c r="M97" s="54"/>
      <c r="N97" s="55"/>
      <c r="O97" s="110"/>
      <c r="P97" s="57"/>
    </row>
    <row r="98" spans="1:16" ht="20.25">
      <c r="A98" s="50">
        <v>86</v>
      </c>
      <c r="B98" s="86">
        <v>6</v>
      </c>
      <c r="C98" s="54"/>
      <c r="D98" s="55"/>
      <c r="E98" s="110"/>
      <c r="F98" s="57"/>
      <c r="G98" s="106">
        <f t="shared" si="2"/>
        <v>3.2969182939268649E-12</v>
      </c>
      <c r="H98" s="82">
        <f t="shared" si="3"/>
        <v>0</v>
      </c>
      <c r="I98" s="67"/>
      <c r="J98" s="73"/>
      <c r="K98" s="6"/>
      <c r="L98" s="86"/>
      <c r="M98" s="54"/>
      <c r="N98" s="55"/>
      <c r="O98" s="110"/>
      <c r="P98" s="57"/>
    </row>
    <row r="99" spans="1:16" ht="20.25">
      <c r="A99" s="50">
        <v>87</v>
      </c>
      <c r="B99" s="86"/>
      <c r="C99" s="54">
        <v>18622.2</v>
      </c>
      <c r="D99" s="55">
        <v>21</v>
      </c>
      <c r="E99" s="110">
        <v>889</v>
      </c>
      <c r="F99" s="57">
        <v>1</v>
      </c>
      <c r="G99" s="106">
        <f t="shared" si="2"/>
        <v>17733.200000000004</v>
      </c>
      <c r="H99" s="82">
        <f t="shared" si="3"/>
        <v>20</v>
      </c>
      <c r="I99" s="67">
        <v>212</v>
      </c>
      <c r="J99" s="73" t="s">
        <v>139</v>
      </c>
      <c r="K99" s="6"/>
      <c r="L99" s="4"/>
      <c r="M99" s="1"/>
      <c r="N99" s="1"/>
      <c r="O99" s="1"/>
      <c r="P99" s="5"/>
    </row>
    <row r="100" spans="1:16" ht="20.25">
      <c r="A100" s="50"/>
      <c r="B100" s="86"/>
      <c r="C100" s="54"/>
      <c r="D100" s="55"/>
      <c r="E100" s="110">
        <v>866.4</v>
      </c>
      <c r="F100" s="57">
        <v>1</v>
      </c>
      <c r="G100" s="106">
        <f t="shared" si="2"/>
        <v>16866.800000000003</v>
      </c>
      <c r="H100" s="82">
        <f t="shared" si="3"/>
        <v>19</v>
      </c>
      <c r="I100" s="67">
        <v>212</v>
      </c>
      <c r="J100" s="73" t="s">
        <v>85</v>
      </c>
      <c r="K100" s="6"/>
      <c r="L100" s="4"/>
      <c r="M100" s="1"/>
      <c r="N100" s="1"/>
      <c r="O100" s="1"/>
      <c r="P100" s="5"/>
    </row>
    <row r="101" spans="1:16" ht="20.25">
      <c r="A101" s="50"/>
      <c r="B101" s="86"/>
      <c r="C101" s="54"/>
      <c r="D101" s="55"/>
      <c r="E101" s="110">
        <v>890.9</v>
      </c>
      <c r="F101" s="57">
        <v>1</v>
      </c>
      <c r="G101" s="106">
        <f t="shared" si="2"/>
        <v>15975.900000000003</v>
      </c>
      <c r="H101" s="82">
        <f t="shared" si="3"/>
        <v>18</v>
      </c>
      <c r="I101" s="67">
        <v>212</v>
      </c>
      <c r="J101" s="73"/>
      <c r="K101" s="6"/>
      <c r="L101" s="4"/>
      <c r="M101" s="1"/>
      <c r="N101" s="1"/>
      <c r="O101" s="1"/>
      <c r="P101" s="5"/>
    </row>
    <row r="102" spans="1:16" ht="20.25">
      <c r="A102" s="50"/>
      <c r="B102" s="86"/>
      <c r="C102" s="54"/>
      <c r="D102" s="55"/>
      <c r="E102" s="110">
        <v>900.8</v>
      </c>
      <c r="F102" s="57">
        <v>1</v>
      </c>
      <c r="G102" s="106">
        <f t="shared" si="2"/>
        <v>15075.100000000004</v>
      </c>
      <c r="H102" s="82">
        <f t="shared" si="3"/>
        <v>17</v>
      </c>
      <c r="I102" s="67">
        <v>212</v>
      </c>
      <c r="J102" s="73"/>
      <c r="K102" s="6"/>
      <c r="L102" s="4"/>
      <c r="M102" s="1"/>
      <c r="N102" s="1"/>
      <c r="O102" s="1"/>
      <c r="P102" s="5"/>
    </row>
    <row r="103" spans="1:16" ht="20.25">
      <c r="A103" s="50"/>
      <c r="B103" s="86"/>
      <c r="C103" s="54"/>
      <c r="D103" s="55"/>
      <c r="E103" s="110">
        <v>869.1</v>
      </c>
      <c r="F103" s="57">
        <v>1</v>
      </c>
      <c r="G103" s="106">
        <f t="shared" si="2"/>
        <v>14206.000000000004</v>
      </c>
      <c r="H103" s="82">
        <f t="shared" si="3"/>
        <v>16</v>
      </c>
      <c r="I103" s="67">
        <v>214</v>
      </c>
      <c r="J103" s="73"/>
      <c r="K103" s="6"/>
      <c r="L103" s="4"/>
      <c r="M103" s="1"/>
      <c r="N103" s="1"/>
      <c r="O103" s="1"/>
      <c r="P103" s="5"/>
    </row>
    <row r="104" spans="1:16" ht="20.25">
      <c r="A104" s="50"/>
      <c r="B104" s="86"/>
      <c r="C104" s="54"/>
      <c r="D104" s="55"/>
      <c r="E104" s="110">
        <v>862.7</v>
      </c>
      <c r="F104" s="57">
        <v>1</v>
      </c>
      <c r="G104" s="106">
        <f t="shared" si="2"/>
        <v>13343.300000000003</v>
      </c>
      <c r="H104" s="82">
        <f t="shared" si="3"/>
        <v>15</v>
      </c>
      <c r="I104" s="67">
        <v>214</v>
      </c>
      <c r="J104" s="73"/>
      <c r="K104" s="6"/>
      <c r="L104" s="4"/>
      <c r="M104" s="1"/>
      <c r="N104" s="1"/>
      <c r="O104" s="1"/>
      <c r="P104" s="5"/>
    </row>
    <row r="105" spans="1:16" ht="20.25">
      <c r="A105" s="50"/>
      <c r="B105" s="86"/>
      <c r="C105" s="54"/>
      <c r="D105" s="55"/>
      <c r="E105" s="110">
        <v>884.5</v>
      </c>
      <c r="F105" s="57">
        <v>1</v>
      </c>
      <c r="G105" s="106">
        <f t="shared" si="2"/>
        <v>12458.800000000003</v>
      </c>
      <c r="H105" s="82">
        <f t="shared" si="3"/>
        <v>14</v>
      </c>
      <c r="I105" s="67">
        <v>214</v>
      </c>
      <c r="J105" s="73"/>
      <c r="K105" s="6"/>
      <c r="L105" s="4"/>
      <c r="M105" s="1"/>
      <c r="N105" s="1"/>
      <c r="O105" s="1"/>
      <c r="P105" s="5"/>
    </row>
    <row r="106" spans="1:16" ht="20.25">
      <c r="A106" s="50"/>
      <c r="B106" s="86"/>
      <c r="C106" s="54"/>
      <c r="D106" s="55"/>
      <c r="E106" s="110">
        <v>918.1</v>
      </c>
      <c r="F106" s="57">
        <v>1</v>
      </c>
      <c r="G106" s="106">
        <f t="shared" si="2"/>
        <v>11540.700000000003</v>
      </c>
      <c r="H106" s="82">
        <f t="shared" si="3"/>
        <v>13</v>
      </c>
      <c r="I106" s="67">
        <v>214</v>
      </c>
      <c r="J106" s="73"/>
      <c r="K106" s="6"/>
      <c r="L106" s="4"/>
      <c r="M106" s="1"/>
      <c r="N106" s="1"/>
      <c r="O106" s="1"/>
      <c r="P106" s="5"/>
    </row>
    <row r="107" spans="1:16" ht="20.25">
      <c r="A107" s="50"/>
      <c r="B107" s="86"/>
      <c r="C107" s="54"/>
      <c r="D107" s="55"/>
      <c r="E107" s="110">
        <v>899.9</v>
      </c>
      <c r="F107" s="57">
        <v>1</v>
      </c>
      <c r="G107" s="106">
        <f t="shared" si="2"/>
        <v>10640.800000000003</v>
      </c>
      <c r="H107" s="82">
        <f t="shared" si="3"/>
        <v>12</v>
      </c>
      <c r="I107" s="67">
        <v>215</v>
      </c>
      <c r="J107" s="73"/>
      <c r="K107" s="6"/>
      <c r="L107" s="4"/>
      <c r="M107" s="1"/>
      <c r="N107" s="1"/>
      <c r="O107" s="1"/>
      <c r="P107" s="5"/>
    </row>
    <row r="108" spans="1:16" ht="20.25">
      <c r="A108" s="50"/>
      <c r="B108" s="86"/>
      <c r="C108" s="54"/>
      <c r="D108" s="55"/>
      <c r="E108" s="110">
        <v>893.6</v>
      </c>
      <c r="F108" s="57">
        <v>1</v>
      </c>
      <c r="G108" s="106">
        <f t="shared" si="2"/>
        <v>9747.2000000000025</v>
      </c>
      <c r="H108" s="82">
        <f t="shared" si="3"/>
        <v>11</v>
      </c>
      <c r="I108" s="67">
        <v>217</v>
      </c>
      <c r="J108" s="73"/>
      <c r="K108" s="6"/>
      <c r="L108" s="4"/>
      <c r="M108" s="1"/>
      <c r="N108" s="1"/>
      <c r="O108" s="1"/>
      <c r="P108" s="5"/>
    </row>
    <row r="109" spans="1:16" ht="20.25">
      <c r="A109" s="50">
        <v>88</v>
      </c>
      <c r="B109" s="86"/>
      <c r="C109" s="54"/>
      <c r="D109" s="55"/>
      <c r="E109" s="110">
        <v>919</v>
      </c>
      <c r="F109" s="57">
        <v>1</v>
      </c>
      <c r="G109" s="106">
        <f t="shared" si="2"/>
        <v>8828.2000000000025</v>
      </c>
      <c r="H109" s="82">
        <f t="shared" si="3"/>
        <v>10</v>
      </c>
      <c r="I109" s="67">
        <v>217</v>
      </c>
      <c r="J109" s="73"/>
      <c r="K109" s="6"/>
      <c r="L109" s="4"/>
      <c r="M109" s="1"/>
      <c r="N109" s="1"/>
      <c r="O109" s="1"/>
      <c r="P109" s="5"/>
    </row>
    <row r="110" spans="1:16" ht="20.25">
      <c r="A110" s="50"/>
      <c r="B110" s="86"/>
      <c r="C110" s="54"/>
      <c r="D110" s="55"/>
      <c r="E110" s="110">
        <v>902.6</v>
      </c>
      <c r="F110" s="57">
        <v>1</v>
      </c>
      <c r="G110" s="106">
        <f t="shared" si="2"/>
        <v>7925.6000000000022</v>
      </c>
      <c r="H110" s="82">
        <f t="shared" si="3"/>
        <v>9</v>
      </c>
      <c r="I110" s="67">
        <v>217</v>
      </c>
      <c r="J110" s="73"/>
      <c r="K110" s="6"/>
      <c r="L110" s="4"/>
      <c r="M110" s="1"/>
      <c r="N110" s="1"/>
      <c r="O110" s="1"/>
      <c r="P110" s="5"/>
    </row>
    <row r="111" spans="1:16" ht="20.25">
      <c r="A111" s="50">
        <v>89</v>
      </c>
      <c r="B111" s="86"/>
      <c r="C111" s="54"/>
      <c r="D111" s="55"/>
      <c r="E111" s="110">
        <v>884.5</v>
      </c>
      <c r="F111" s="57">
        <v>1</v>
      </c>
      <c r="G111" s="106">
        <f t="shared" si="2"/>
        <v>7041.1000000000022</v>
      </c>
      <c r="H111" s="82">
        <f t="shared" si="3"/>
        <v>8</v>
      </c>
      <c r="I111" s="67">
        <v>223</v>
      </c>
      <c r="J111" s="73"/>
      <c r="K111" s="6"/>
      <c r="L111" s="4"/>
      <c r="M111" s="1"/>
      <c r="N111" s="1"/>
      <c r="O111" s="1"/>
      <c r="P111" s="5"/>
    </row>
    <row r="112" spans="1:16" ht="20.25">
      <c r="A112" s="50">
        <v>90</v>
      </c>
      <c r="B112" s="86"/>
      <c r="C112" s="54"/>
      <c r="D112" s="55"/>
      <c r="E112" s="110">
        <v>861.8</v>
      </c>
      <c r="F112" s="57">
        <v>1</v>
      </c>
      <c r="G112" s="106">
        <f t="shared" si="2"/>
        <v>6179.300000000002</v>
      </c>
      <c r="H112" s="82">
        <f t="shared" si="3"/>
        <v>7</v>
      </c>
      <c r="I112" s="67">
        <v>223</v>
      </c>
      <c r="J112" s="73"/>
      <c r="K112" s="6"/>
      <c r="L112" s="4"/>
      <c r="M112" s="1"/>
      <c r="N112" s="1"/>
      <c r="O112" s="1"/>
      <c r="P112" s="5"/>
    </row>
    <row r="113" spans="1:16" ht="20.25">
      <c r="A113" s="50">
        <v>91</v>
      </c>
      <c r="B113" s="86"/>
      <c r="C113" s="54"/>
      <c r="D113" s="55"/>
      <c r="E113" s="110">
        <v>861.8</v>
      </c>
      <c r="F113" s="57">
        <v>1</v>
      </c>
      <c r="G113" s="106">
        <f t="shared" si="2"/>
        <v>5317.5000000000018</v>
      </c>
      <c r="H113" s="82">
        <f t="shared" si="3"/>
        <v>6</v>
      </c>
      <c r="I113" s="67">
        <v>223</v>
      </c>
      <c r="J113" s="73"/>
      <c r="K113" s="6"/>
      <c r="L113" s="4"/>
      <c r="M113" s="1"/>
      <c r="N113" s="1"/>
      <c r="O113" s="1"/>
      <c r="P113" s="5"/>
    </row>
    <row r="114" spans="1:16" ht="20.25">
      <c r="A114" s="50">
        <v>94</v>
      </c>
      <c r="B114" s="86"/>
      <c r="C114" s="54"/>
      <c r="D114" s="55"/>
      <c r="E114" s="110">
        <v>893.6</v>
      </c>
      <c r="F114" s="57">
        <v>1</v>
      </c>
      <c r="G114" s="106">
        <f t="shared" si="2"/>
        <v>4423.9000000000015</v>
      </c>
      <c r="H114" s="82">
        <f t="shared" si="3"/>
        <v>5</v>
      </c>
      <c r="I114" s="67">
        <v>234</v>
      </c>
      <c r="J114" s="73"/>
      <c r="K114" s="6"/>
      <c r="L114" s="4"/>
      <c r="M114" s="1"/>
      <c r="N114" s="1"/>
      <c r="O114" s="1"/>
      <c r="P114" s="5"/>
    </row>
    <row r="115" spans="1:16" ht="20.25">
      <c r="A115" s="50">
        <v>95</v>
      </c>
      <c r="B115" s="86"/>
      <c r="C115" s="54"/>
      <c r="D115" s="55"/>
      <c r="E115" s="110">
        <v>921.7</v>
      </c>
      <c r="F115" s="57">
        <v>1</v>
      </c>
      <c r="G115" s="106">
        <f t="shared" si="2"/>
        <v>3502.2000000000016</v>
      </c>
      <c r="H115" s="82">
        <f t="shared" si="3"/>
        <v>4</v>
      </c>
      <c r="I115" s="67">
        <v>234</v>
      </c>
      <c r="J115" s="73"/>
      <c r="K115" s="6"/>
      <c r="L115" s="4"/>
      <c r="M115" s="1"/>
      <c r="N115" s="1"/>
      <c r="O115" s="1"/>
      <c r="P115" s="5"/>
    </row>
    <row r="116" spans="1:16" ht="20.25">
      <c r="A116" s="50">
        <v>96</v>
      </c>
      <c r="B116" s="86"/>
      <c r="C116" s="54"/>
      <c r="D116" s="55"/>
      <c r="E116" s="110">
        <v>879.1</v>
      </c>
      <c r="F116" s="57">
        <v>1</v>
      </c>
      <c r="G116" s="106">
        <f t="shared" si="2"/>
        <v>2623.1000000000017</v>
      </c>
      <c r="H116" s="82">
        <f t="shared" si="3"/>
        <v>3</v>
      </c>
      <c r="I116" s="67">
        <v>234</v>
      </c>
      <c r="J116" s="73"/>
      <c r="K116" s="6"/>
      <c r="L116" s="4"/>
      <c r="M116" s="1"/>
      <c r="N116" s="1"/>
      <c r="O116" s="1"/>
      <c r="P116" s="5"/>
    </row>
    <row r="117" spans="1:16" ht="20.25">
      <c r="A117" s="50">
        <v>97</v>
      </c>
      <c r="B117" s="86"/>
      <c r="C117" s="54"/>
      <c r="D117" s="55"/>
      <c r="E117" s="110">
        <v>886.3</v>
      </c>
      <c r="F117" s="57">
        <v>1</v>
      </c>
      <c r="G117" s="106">
        <f t="shared" si="2"/>
        <v>1736.8000000000018</v>
      </c>
      <c r="H117" s="82">
        <f t="shared" si="3"/>
        <v>2</v>
      </c>
      <c r="I117" s="67">
        <v>234</v>
      </c>
      <c r="J117" s="73"/>
      <c r="K117" s="6"/>
      <c r="L117" s="4"/>
      <c r="M117" s="1"/>
      <c r="N117" s="1"/>
      <c r="O117" s="1"/>
      <c r="P117" s="5"/>
    </row>
    <row r="118" spans="1:16" ht="20.25">
      <c r="A118" s="50">
        <v>98</v>
      </c>
      <c r="B118" s="86"/>
      <c r="C118" s="54"/>
      <c r="D118" s="55"/>
      <c r="E118" s="110">
        <v>870.4</v>
      </c>
      <c r="F118" s="57">
        <v>1</v>
      </c>
      <c r="G118" s="106">
        <f t="shared" si="2"/>
        <v>866.4000000000018</v>
      </c>
      <c r="H118" s="82">
        <f t="shared" si="3"/>
        <v>1</v>
      </c>
      <c r="I118" s="67">
        <v>234</v>
      </c>
      <c r="J118" s="73"/>
      <c r="K118" s="6"/>
      <c r="L118" s="4"/>
      <c r="M118" s="1"/>
      <c r="N118" s="1"/>
      <c r="O118" s="1"/>
      <c r="P118" s="5"/>
    </row>
    <row r="119" spans="1:16" ht="20.25">
      <c r="A119" s="50"/>
      <c r="B119" s="86"/>
      <c r="C119" s="54"/>
      <c r="D119" s="55"/>
      <c r="E119" s="110">
        <v>866.4</v>
      </c>
      <c r="F119" s="57">
        <v>1</v>
      </c>
      <c r="G119" s="106">
        <f t="shared" si="2"/>
        <v>1.8189894035458565E-12</v>
      </c>
      <c r="H119" s="82">
        <f t="shared" si="3"/>
        <v>0</v>
      </c>
      <c r="I119" s="67">
        <v>234</v>
      </c>
      <c r="J119" s="73"/>
      <c r="K119" s="6"/>
      <c r="L119" s="4"/>
      <c r="M119" s="1"/>
      <c r="N119" s="1"/>
      <c r="O119" s="1"/>
      <c r="P119" s="5"/>
    </row>
    <row r="120" spans="1:16" ht="20.25">
      <c r="A120" s="50">
        <v>99</v>
      </c>
      <c r="B120" s="86">
        <v>10</v>
      </c>
      <c r="C120" s="54"/>
      <c r="D120" s="55"/>
      <c r="E120" s="110"/>
      <c r="F120" s="57"/>
      <c r="G120" s="106">
        <f t="shared" si="2"/>
        <v>1.8189894035458565E-12</v>
      </c>
      <c r="H120" s="82">
        <f t="shared" si="3"/>
        <v>0</v>
      </c>
      <c r="I120" s="67"/>
      <c r="J120" s="73"/>
      <c r="K120" s="6"/>
      <c r="L120" s="4"/>
      <c r="M120" s="1"/>
      <c r="N120" s="1"/>
      <c r="O120" s="1"/>
      <c r="P120" s="5"/>
    </row>
    <row r="121" spans="1:16" ht="20.25">
      <c r="A121" s="50">
        <v>100</v>
      </c>
      <c r="B121" s="86"/>
      <c r="C121" s="54">
        <v>19230.2</v>
      </c>
      <c r="D121" s="55">
        <v>21</v>
      </c>
      <c r="E121" s="110">
        <v>880</v>
      </c>
      <c r="F121" s="57">
        <v>1</v>
      </c>
      <c r="G121" s="106">
        <f t="shared" si="2"/>
        <v>18350.200000000004</v>
      </c>
      <c r="H121" s="82">
        <f t="shared" si="3"/>
        <v>20</v>
      </c>
      <c r="I121" s="67">
        <v>243</v>
      </c>
      <c r="J121" s="73"/>
      <c r="K121" s="6"/>
      <c r="L121" s="4"/>
      <c r="M121" s="1"/>
      <c r="N121" s="1"/>
      <c r="O121" s="1"/>
      <c r="P121" s="5"/>
    </row>
    <row r="122" spans="1:16" ht="20.25">
      <c r="A122" s="50">
        <v>101</v>
      </c>
      <c r="B122" s="86"/>
      <c r="C122" s="54"/>
      <c r="D122" s="55"/>
      <c r="E122" s="110">
        <v>894.5</v>
      </c>
      <c r="F122" s="57">
        <v>1</v>
      </c>
      <c r="G122" s="106">
        <f t="shared" si="2"/>
        <v>17455.700000000004</v>
      </c>
      <c r="H122" s="82">
        <f t="shared" si="3"/>
        <v>19</v>
      </c>
      <c r="I122" s="67">
        <v>243</v>
      </c>
      <c r="J122" s="73"/>
      <c r="K122" s="6"/>
      <c r="L122" s="4"/>
      <c r="M122" s="1"/>
      <c r="N122" s="1"/>
      <c r="O122" s="1"/>
      <c r="P122" s="5"/>
    </row>
    <row r="123" spans="1:16" ht="20.25">
      <c r="A123" s="50">
        <v>102</v>
      </c>
      <c r="B123" s="86"/>
      <c r="C123" s="54"/>
      <c r="D123" s="55"/>
      <c r="E123" s="110">
        <v>875.4</v>
      </c>
      <c r="F123" s="57">
        <v>1</v>
      </c>
      <c r="G123" s="106">
        <f t="shared" si="2"/>
        <v>16580.300000000003</v>
      </c>
      <c r="H123" s="82">
        <f t="shared" si="3"/>
        <v>18</v>
      </c>
      <c r="I123" s="67">
        <v>243</v>
      </c>
      <c r="J123" s="73"/>
      <c r="K123" s="6"/>
      <c r="L123" s="4"/>
      <c r="M123" s="1"/>
      <c r="N123" s="1"/>
      <c r="O123" s="1"/>
      <c r="P123" s="5"/>
    </row>
    <row r="124" spans="1:16" ht="20.25">
      <c r="A124" s="50">
        <v>103</v>
      </c>
      <c r="B124" s="86"/>
      <c r="C124" s="54"/>
      <c r="D124" s="55"/>
      <c r="E124" s="110">
        <v>940.7</v>
      </c>
      <c r="F124" s="57">
        <v>1</v>
      </c>
      <c r="G124" s="106">
        <f t="shared" si="2"/>
        <v>15639.600000000002</v>
      </c>
      <c r="H124" s="82">
        <f t="shared" si="3"/>
        <v>17</v>
      </c>
      <c r="I124" s="67">
        <v>243</v>
      </c>
      <c r="J124" s="73"/>
      <c r="K124" s="6"/>
      <c r="L124" s="4"/>
      <c r="M124" s="1"/>
      <c r="N124" s="1"/>
      <c r="O124" s="1"/>
      <c r="P124" s="5"/>
    </row>
    <row r="125" spans="1:16" ht="20.25">
      <c r="A125" s="50">
        <v>105</v>
      </c>
      <c r="B125" s="86"/>
      <c r="C125" s="54"/>
      <c r="D125" s="55"/>
      <c r="E125" s="110">
        <v>940.7</v>
      </c>
      <c r="F125" s="57">
        <v>1</v>
      </c>
      <c r="G125" s="106">
        <f t="shared" si="2"/>
        <v>14698.900000000001</v>
      </c>
      <c r="H125" s="82">
        <f t="shared" si="3"/>
        <v>16</v>
      </c>
      <c r="I125" s="67">
        <v>243</v>
      </c>
      <c r="J125" s="73"/>
      <c r="K125" s="6"/>
      <c r="L125" s="4"/>
      <c r="M125" s="1"/>
      <c r="N125" s="1"/>
      <c r="O125" s="1"/>
      <c r="P125" s="5"/>
    </row>
    <row r="126" spans="1:16" ht="20.25">
      <c r="A126" s="50">
        <v>106</v>
      </c>
      <c r="B126" s="86"/>
      <c r="C126" s="54"/>
      <c r="D126" s="55"/>
      <c r="E126" s="110">
        <v>889</v>
      </c>
      <c r="F126" s="57">
        <v>1</v>
      </c>
      <c r="G126" s="106">
        <f t="shared" si="2"/>
        <v>13809.900000000001</v>
      </c>
      <c r="H126" s="82">
        <f t="shared" si="3"/>
        <v>15</v>
      </c>
      <c r="I126" s="67">
        <v>243</v>
      </c>
      <c r="J126" s="73"/>
      <c r="K126" s="6"/>
      <c r="L126" s="4"/>
      <c r="M126" s="1"/>
      <c r="N126" s="1"/>
      <c r="O126" s="1"/>
      <c r="P126" s="5"/>
    </row>
    <row r="127" spans="1:16" ht="20.25">
      <c r="A127" s="50">
        <v>107</v>
      </c>
      <c r="B127" s="86"/>
      <c r="C127" s="54"/>
      <c r="D127" s="55"/>
      <c r="E127" s="110">
        <v>938.9</v>
      </c>
      <c r="F127" s="57">
        <v>1</v>
      </c>
      <c r="G127" s="106">
        <f t="shared" si="2"/>
        <v>12871.000000000002</v>
      </c>
      <c r="H127" s="82">
        <f t="shared" si="3"/>
        <v>14</v>
      </c>
      <c r="I127" s="67">
        <v>243</v>
      </c>
      <c r="J127" s="73"/>
      <c r="K127" s="6"/>
      <c r="L127" s="4"/>
      <c r="M127" s="1"/>
      <c r="N127" s="1"/>
      <c r="O127" s="1"/>
      <c r="P127" s="5"/>
    </row>
    <row r="128" spans="1:16" ht="19.5" customHeight="1">
      <c r="A128" s="50">
        <v>108</v>
      </c>
      <c r="B128" s="86"/>
      <c r="C128" s="54"/>
      <c r="D128" s="55"/>
      <c r="E128" s="110">
        <v>936.2</v>
      </c>
      <c r="F128" s="57">
        <v>1</v>
      </c>
      <c r="G128" s="106">
        <f t="shared" si="2"/>
        <v>11934.800000000001</v>
      </c>
      <c r="H128" s="82">
        <f t="shared" si="3"/>
        <v>13</v>
      </c>
      <c r="I128" s="67">
        <v>243</v>
      </c>
      <c r="J128" s="73"/>
      <c r="K128" s="6"/>
      <c r="L128" s="4"/>
      <c r="M128" s="1"/>
      <c r="N128" s="1"/>
      <c r="O128" s="1"/>
      <c r="P128" s="5"/>
    </row>
    <row r="129" spans="1:16" ht="20.25">
      <c r="A129" s="50">
        <v>109</v>
      </c>
      <c r="B129" s="86"/>
      <c r="C129" s="54"/>
      <c r="D129" s="55"/>
      <c r="E129" s="110">
        <v>940.7</v>
      </c>
      <c r="F129" s="57">
        <v>1</v>
      </c>
      <c r="G129" s="106">
        <f t="shared" si="2"/>
        <v>10994.1</v>
      </c>
      <c r="H129" s="82">
        <f t="shared" si="3"/>
        <v>12</v>
      </c>
      <c r="I129" s="67">
        <v>243</v>
      </c>
      <c r="J129" s="73"/>
      <c r="K129" s="6"/>
      <c r="L129" s="4"/>
      <c r="M129" s="1"/>
      <c r="N129" s="1"/>
      <c r="O129" s="1"/>
      <c r="P129" s="5"/>
    </row>
    <row r="130" spans="1:16" ht="20.25">
      <c r="A130" s="50"/>
      <c r="B130" s="86"/>
      <c r="C130" s="54"/>
      <c r="D130" s="55"/>
      <c r="E130" s="110">
        <v>919</v>
      </c>
      <c r="F130" s="57">
        <v>1</v>
      </c>
      <c r="G130" s="106">
        <f t="shared" si="2"/>
        <v>10075.1</v>
      </c>
      <c r="H130" s="82">
        <f t="shared" si="3"/>
        <v>11</v>
      </c>
      <c r="I130" s="67">
        <v>243</v>
      </c>
      <c r="J130" s="73"/>
      <c r="K130" s="6"/>
      <c r="L130" s="4"/>
      <c r="M130" s="1"/>
      <c r="N130" s="1"/>
      <c r="O130" s="1"/>
      <c r="P130" s="5"/>
    </row>
    <row r="131" spans="1:16" ht="20.25">
      <c r="A131" s="50">
        <v>110</v>
      </c>
      <c r="B131" s="86"/>
      <c r="C131" s="54"/>
      <c r="D131" s="55"/>
      <c r="E131" s="110">
        <v>897.2</v>
      </c>
      <c r="F131" s="57">
        <v>1</v>
      </c>
      <c r="G131" s="106">
        <f t="shared" si="2"/>
        <v>9177.9</v>
      </c>
      <c r="H131" s="82">
        <f t="shared" si="3"/>
        <v>10</v>
      </c>
      <c r="I131" s="67">
        <v>245</v>
      </c>
      <c r="J131" s="73"/>
      <c r="K131" s="6"/>
      <c r="L131" s="4">
        <v>90</v>
      </c>
      <c r="M131" s="1"/>
      <c r="N131" s="1"/>
      <c r="O131" s="1"/>
      <c r="P131" s="5"/>
    </row>
    <row r="132" spans="1:16" ht="20.25">
      <c r="A132" s="50">
        <v>111</v>
      </c>
      <c r="B132" s="86"/>
      <c r="C132" s="54"/>
      <c r="D132" s="55"/>
      <c r="E132" s="110">
        <v>907.2</v>
      </c>
      <c r="F132" s="57">
        <v>1</v>
      </c>
      <c r="G132" s="106">
        <f t="shared" si="2"/>
        <v>8270.6999999999989</v>
      </c>
      <c r="H132" s="82">
        <f t="shared" si="3"/>
        <v>9</v>
      </c>
      <c r="I132" s="67">
        <v>245</v>
      </c>
      <c r="J132" s="73"/>
      <c r="K132" s="6"/>
      <c r="L132" s="4"/>
      <c r="M132" s="1"/>
      <c r="N132" s="1"/>
      <c r="O132" s="1"/>
      <c r="P132" s="5"/>
    </row>
    <row r="133" spans="1:16" ht="20.25">
      <c r="A133" s="50">
        <v>112</v>
      </c>
      <c r="B133" s="86"/>
      <c r="C133" s="54"/>
      <c r="D133" s="55"/>
      <c r="E133" s="110">
        <v>929.9</v>
      </c>
      <c r="F133" s="57">
        <v>1</v>
      </c>
      <c r="G133" s="106">
        <f t="shared" si="2"/>
        <v>7340.7999999999993</v>
      </c>
      <c r="H133" s="82">
        <f t="shared" si="3"/>
        <v>8</v>
      </c>
      <c r="I133" s="67">
        <v>245</v>
      </c>
      <c r="J133" s="73"/>
      <c r="K133" s="6"/>
      <c r="L133" s="4"/>
      <c r="M133" s="1"/>
      <c r="N133" s="1"/>
      <c r="O133" s="1"/>
      <c r="P133" s="5"/>
    </row>
    <row r="134" spans="1:16" ht="20.25">
      <c r="A134" s="50">
        <v>113</v>
      </c>
      <c r="B134" s="86"/>
      <c r="C134" s="54"/>
      <c r="D134" s="55"/>
      <c r="E134" s="110">
        <v>902.6</v>
      </c>
      <c r="F134" s="57">
        <v>1</v>
      </c>
      <c r="G134" s="106">
        <f t="shared" si="2"/>
        <v>6438.1999999999989</v>
      </c>
      <c r="H134" s="82">
        <f t="shared" si="3"/>
        <v>7</v>
      </c>
      <c r="I134" s="67">
        <v>245</v>
      </c>
      <c r="J134" s="73"/>
      <c r="K134" s="6"/>
      <c r="L134" s="4"/>
      <c r="M134" s="1"/>
      <c r="N134" s="1"/>
      <c r="O134" s="1"/>
      <c r="P134" s="5"/>
    </row>
    <row r="135" spans="1:16" ht="20.25">
      <c r="A135" s="50">
        <v>114</v>
      </c>
      <c r="B135" s="86"/>
      <c r="C135" s="54"/>
      <c r="D135" s="55"/>
      <c r="E135" s="110">
        <v>938</v>
      </c>
      <c r="F135" s="57">
        <v>1</v>
      </c>
      <c r="G135" s="106">
        <f t="shared" si="2"/>
        <v>5500.1999999999989</v>
      </c>
      <c r="H135" s="82">
        <f t="shared" si="3"/>
        <v>6</v>
      </c>
      <c r="I135" s="67">
        <v>245</v>
      </c>
      <c r="J135" s="73"/>
      <c r="K135" s="6"/>
      <c r="L135" s="4"/>
      <c r="M135" s="1"/>
      <c r="N135" s="1"/>
      <c r="O135" s="1"/>
      <c r="P135" s="5"/>
    </row>
    <row r="136" spans="1:16" ht="20.25">
      <c r="A136" s="50">
        <v>115</v>
      </c>
      <c r="B136" s="86"/>
      <c r="C136" s="54"/>
      <c r="D136" s="55"/>
      <c r="E136" s="110">
        <v>890.9</v>
      </c>
      <c r="F136" s="57">
        <v>1</v>
      </c>
      <c r="G136" s="106">
        <f t="shared" si="2"/>
        <v>4609.2999999999993</v>
      </c>
      <c r="H136" s="82">
        <f t="shared" si="3"/>
        <v>5</v>
      </c>
      <c r="I136" s="67">
        <v>245</v>
      </c>
      <c r="J136" s="73"/>
      <c r="K136" s="6"/>
      <c r="L136" s="4"/>
      <c r="M136" s="1"/>
      <c r="N136" s="1"/>
      <c r="O136" s="1"/>
      <c r="P136" s="5"/>
    </row>
    <row r="137" spans="1:16" ht="20.25">
      <c r="A137" s="50">
        <v>116</v>
      </c>
      <c r="B137" s="86"/>
      <c r="C137" s="54"/>
      <c r="D137" s="55"/>
      <c r="E137" s="110">
        <v>940.7</v>
      </c>
      <c r="F137" s="57">
        <v>1</v>
      </c>
      <c r="G137" s="106">
        <f t="shared" ref="G137:G200" si="4">G136-E137+C137</f>
        <v>3668.5999999999995</v>
      </c>
      <c r="H137" s="82">
        <f t="shared" ref="H137:H200" si="5">H136-F137+D137</f>
        <v>4</v>
      </c>
      <c r="I137" s="67">
        <v>245</v>
      </c>
      <c r="J137" s="73"/>
      <c r="K137" s="6"/>
      <c r="L137" s="4"/>
      <c r="M137" s="1"/>
      <c r="N137" s="1"/>
      <c r="O137" s="1"/>
      <c r="P137" s="5"/>
    </row>
    <row r="138" spans="1:16" ht="20.25">
      <c r="A138" s="50">
        <v>117</v>
      </c>
      <c r="B138" s="86"/>
      <c r="C138" s="54"/>
      <c r="D138" s="55"/>
      <c r="E138" s="110">
        <v>934.4</v>
      </c>
      <c r="F138" s="57">
        <v>1</v>
      </c>
      <c r="G138" s="106">
        <f t="shared" si="4"/>
        <v>2734.1999999999994</v>
      </c>
      <c r="H138" s="82">
        <f t="shared" si="5"/>
        <v>3</v>
      </c>
      <c r="I138" s="67">
        <v>245</v>
      </c>
      <c r="J138" s="73"/>
      <c r="K138" s="6"/>
      <c r="L138" s="4"/>
      <c r="M138" s="1"/>
      <c r="N138" s="1"/>
      <c r="O138" s="1"/>
      <c r="P138" s="5"/>
    </row>
    <row r="139" spans="1:16" ht="20.25">
      <c r="A139" s="50">
        <v>118</v>
      </c>
      <c r="B139" s="86"/>
      <c r="C139" s="54"/>
      <c r="D139" s="55"/>
      <c r="E139" s="110">
        <v>899.9</v>
      </c>
      <c r="F139" s="57">
        <v>1</v>
      </c>
      <c r="G139" s="106">
        <f t="shared" si="4"/>
        <v>1834.2999999999993</v>
      </c>
      <c r="H139" s="82">
        <f t="shared" si="5"/>
        <v>2</v>
      </c>
      <c r="I139" s="67">
        <v>245</v>
      </c>
      <c r="J139" s="73"/>
      <c r="K139" s="6"/>
      <c r="L139" s="4"/>
      <c r="M139" s="1"/>
      <c r="N139" s="1"/>
      <c r="O139" s="1"/>
      <c r="P139" s="5"/>
    </row>
    <row r="140" spans="1:16" ht="20.25">
      <c r="A140" s="50">
        <v>119</v>
      </c>
      <c r="B140" s="86"/>
      <c r="C140" s="54"/>
      <c r="D140" s="55"/>
      <c r="E140" s="110">
        <v>925.3</v>
      </c>
      <c r="F140" s="57">
        <v>1</v>
      </c>
      <c r="G140" s="106">
        <f t="shared" si="4"/>
        <v>908.99999999999932</v>
      </c>
      <c r="H140" s="82">
        <f t="shared" si="5"/>
        <v>1</v>
      </c>
      <c r="I140" s="67">
        <v>245</v>
      </c>
      <c r="J140" s="73"/>
      <c r="K140" s="6"/>
      <c r="L140" s="4"/>
      <c r="M140" s="1"/>
      <c r="N140" s="1"/>
      <c r="O140" s="1"/>
      <c r="P140" s="5"/>
    </row>
    <row r="141" spans="1:16" ht="20.25">
      <c r="A141" s="50">
        <v>120</v>
      </c>
      <c r="B141" s="86"/>
      <c r="C141" s="54"/>
      <c r="D141" s="55"/>
      <c r="E141" s="110">
        <v>909</v>
      </c>
      <c r="F141" s="57">
        <v>1</v>
      </c>
      <c r="G141" s="106">
        <f t="shared" si="4"/>
        <v>-6.8212102632969618E-13</v>
      </c>
      <c r="H141" s="82">
        <f t="shared" si="5"/>
        <v>0</v>
      </c>
      <c r="I141" s="67">
        <v>245</v>
      </c>
      <c r="J141" s="73"/>
      <c r="K141" s="6"/>
      <c r="L141" s="4"/>
      <c r="M141" s="1"/>
      <c r="N141" s="1"/>
      <c r="O141" s="1"/>
      <c r="P141" s="5"/>
    </row>
    <row r="142" spans="1:16" ht="20.25">
      <c r="A142" s="50">
        <v>121</v>
      </c>
      <c r="B142" s="86"/>
      <c r="C142" s="54"/>
      <c r="D142" s="55"/>
      <c r="E142" s="110"/>
      <c r="F142" s="57"/>
      <c r="G142" s="106">
        <f t="shared" si="4"/>
        <v>-6.8212102632969618E-13</v>
      </c>
      <c r="H142" s="82">
        <f t="shared" si="5"/>
        <v>0</v>
      </c>
      <c r="I142" s="67"/>
      <c r="J142" s="73"/>
      <c r="K142" s="6"/>
      <c r="L142" s="4"/>
      <c r="M142" s="1"/>
      <c r="N142" s="1"/>
      <c r="O142" s="1"/>
      <c r="P142" s="5"/>
    </row>
    <row r="143" spans="1:16" ht="20.25">
      <c r="A143" s="50">
        <v>122</v>
      </c>
      <c r="B143" s="86"/>
      <c r="C143" s="54"/>
      <c r="D143" s="55"/>
      <c r="E143" s="110"/>
      <c r="F143" s="57"/>
      <c r="G143" s="106">
        <f t="shared" si="4"/>
        <v>-6.8212102632969618E-13</v>
      </c>
      <c r="H143" s="82">
        <f t="shared" si="5"/>
        <v>0</v>
      </c>
      <c r="I143" s="67"/>
      <c r="J143" s="73"/>
      <c r="K143" s="6"/>
      <c r="L143" s="4"/>
      <c r="M143" s="1"/>
      <c r="N143" s="1"/>
      <c r="O143" s="1"/>
      <c r="P143" s="5"/>
    </row>
    <row r="144" spans="1:16" ht="20.25">
      <c r="A144" s="50">
        <v>123</v>
      </c>
      <c r="B144" s="86">
        <v>10</v>
      </c>
      <c r="C144" s="54"/>
      <c r="D144" s="55"/>
      <c r="E144" s="110"/>
      <c r="F144" s="57"/>
      <c r="G144" s="106">
        <f t="shared" si="4"/>
        <v>-6.8212102632969618E-13</v>
      </c>
      <c r="H144" s="82">
        <f t="shared" si="5"/>
        <v>0</v>
      </c>
      <c r="I144" s="67"/>
      <c r="J144" s="73"/>
      <c r="K144" s="6"/>
      <c r="L144" s="4"/>
      <c r="M144" s="1"/>
      <c r="N144" s="1"/>
      <c r="O144" s="1"/>
      <c r="P144" s="5"/>
    </row>
    <row r="145" spans="1:16" ht="20.25">
      <c r="A145" s="50">
        <v>124</v>
      </c>
      <c r="B145" s="86"/>
      <c r="C145" s="54">
        <v>19088.3</v>
      </c>
      <c r="D145" s="55">
        <v>21</v>
      </c>
      <c r="E145" s="110">
        <v>883.1</v>
      </c>
      <c r="F145" s="57">
        <v>1</v>
      </c>
      <c r="G145" s="106">
        <f t="shared" si="4"/>
        <v>18205.199999999997</v>
      </c>
      <c r="H145" s="82">
        <f t="shared" si="5"/>
        <v>20</v>
      </c>
      <c r="I145" s="67">
        <v>244</v>
      </c>
      <c r="J145" s="73" t="s">
        <v>128</v>
      </c>
      <c r="K145" s="6"/>
      <c r="L145" s="4"/>
      <c r="M145" s="1"/>
      <c r="N145" s="1"/>
      <c r="O145" s="1"/>
      <c r="P145" s="5"/>
    </row>
    <row r="146" spans="1:16" ht="20.25">
      <c r="A146" s="50">
        <v>125</v>
      </c>
      <c r="B146" s="86"/>
      <c r="C146" s="54"/>
      <c r="D146" s="55"/>
      <c r="E146" s="110">
        <v>937.6</v>
      </c>
      <c r="F146" s="57">
        <v>1</v>
      </c>
      <c r="G146" s="106">
        <f t="shared" si="4"/>
        <v>17267.599999999999</v>
      </c>
      <c r="H146" s="82">
        <f t="shared" si="5"/>
        <v>19</v>
      </c>
      <c r="I146" s="67">
        <v>244</v>
      </c>
      <c r="J146" s="73" t="s">
        <v>121</v>
      </c>
      <c r="K146" s="6"/>
      <c r="L146" s="4"/>
      <c r="M146" s="1"/>
      <c r="N146" s="1"/>
      <c r="O146" s="1"/>
      <c r="P146" s="5"/>
    </row>
    <row r="147" spans="1:16" ht="20.25">
      <c r="A147" s="50">
        <v>126</v>
      </c>
      <c r="B147" s="86"/>
      <c r="C147" s="54"/>
      <c r="D147" s="55"/>
      <c r="E147" s="110">
        <v>906.7</v>
      </c>
      <c r="F147" s="57">
        <v>1</v>
      </c>
      <c r="G147" s="106">
        <f t="shared" si="4"/>
        <v>16360.899999999998</v>
      </c>
      <c r="H147" s="82">
        <f t="shared" si="5"/>
        <v>18</v>
      </c>
      <c r="I147" s="67">
        <v>244</v>
      </c>
      <c r="J147" s="73"/>
      <c r="K147" s="6"/>
      <c r="L147" s="4"/>
      <c r="M147" s="1"/>
      <c r="N147" s="1"/>
      <c r="O147" s="1"/>
      <c r="P147" s="5"/>
    </row>
    <row r="148" spans="1:16" ht="20.25">
      <c r="A148" s="50">
        <v>127</v>
      </c>
      <c r="B148" s="86"/>
      <c r="C148" s="54"/>
      <c r="D148" s="55"/>
      <c r="E148" s="110">
        <v>922.6</v>
      </c>
      <c r="F148" s="57">
        <v>1</v>
      </c>
      <c r="G148" s="106">
        <f t="shared" si="4"/>
        <v>15438.299999999997</v>
      </c>
      <c r="H148" s="82">
        <f t="shared" si="5"/>
        <v>17</v>
      </c>
      <c r="I148" s="67">
        <v>244</v>
      </c>
      <c r="J148" s="73"/>
      <c r="K148" s="6"/>
      <c r="L148" s="4"/>
      <c r="M148" s="1"/>
      <c r="N148" s="1"/>
      <c r="O148" s="1"/>
      <c r="P148" s="5"/>
    </row>
    <row r="149" spans="1:16" ht="20.25">
      <c r="A149" s="50">
        <v>128</v>
      </c>
      <c r="B149" s="86"/>
      <c r="C149" s="54"/>
      <c r="D149" s="55"/>
      <c r="E149" s="110">
        <v>895.8</v>
      </c>
      <c r="F149" s="57">
        <v>1</v>
      </c>
      <c r="G149" s="106">
        <f t="shared" si="4"/>
        <v>14542.499999999998</v>
      </c>
      <c r="H149" s="82">
        <f t="shared" si="5"/>
        <v>16</v>
      </c>
      <c r="I149" s="67">
        <v>263</v>
      </c>
      <c r="J149" s="73"/>
      <c r="K149" s="6"/>
      <c r="L149" s="4"/>
      <c r="M149" s="1"/>
      <c r="N149" s="1"/>
      <c r="O149" s="1"/>
      <c r="P149" s="5"/>
    </row>
    <row r="150" spans="1:16" ht="20.25">
      <c r="A150" s="50">
        <v>129</v>
      </c>
      <c r="B150" s="86"/>
      <c r="C150" s="54"/>
      <c r="D150" s="55"/>
      <c r="E150" s="110">
        <v>912.2</v>
      </c>
      <c r="F150" s="57">
        <v>1</v>
      </c>
      <c r="G150" s="106">
        <f t="shared" si="4"/>
        <v>13630.299999999997</v>
      </c>
      <c r="H150" s="82">
        <f t="shared" si="5"/>
        <v>15</v>
      </c>
      <c r="I150" s="67">
        <v>263</v>
      </c>
      <c r="J150" s="73"/>
      <c r="K150" s="6"/>
      <c r="L150" s="4"/>
      <c r="M150" s="1"/>
      <c r="N150" s="1"/>
      <c r="O150" s="1"/>
      <c r="P150" s="5"/>
    </row>
    <row r="151" spans="1:16" ht="18.75" customHeight="1">
      <c r="A151" s="50">
        <v>130</v>
      </c>
      <c r="B151" s="86"/>
      <c r="C151" s="54"/>
      <c r="D151" s="55"/>
      <c r="E151" s="110">
        <v>870</v>
      </c>
      <c r="F151" s="57">
        <v>1</v>
      </c>
      <c r="G151" s="106">
        <f t="shared" si="4"/>
        <v>12760.299999999997</v>
      </c>
      <c r="H151" s="82">
        <f t="shared" si="5"/>
        <v>14</v>
      </c>
      <c r="I151" s="67">
        <v>306</v>
      </c>
      <c r="J151" s="73"/>
      <c r="K151" s="6"/>
      <c r="L151" s="4"/>
      <c r="M151" s="1"/>
      <c r="N151" s="1"/>
      <c r="O151" s="1"/>
      <c r="P151" s="5"/>
    </row>
    <row r="152" spans="1:16" ht="20.25">
      <c r="A152" s="50">
        <v>131</v>
      </c>
      <c r="B152" s="86"/>
      <c r="C152" s="54"/>
      <c r="D152" s="55"/>
      <c r="E152" s="110">
        <v>930.3</v>
      </c>
      <c r="F152" s="57">
        <v>1</v>
      </c>
      <c r="G152" s="106">
        <f t="shared" si="4"/>
        <v>11829.999999999998</v>
      </c>
      <c r="H152" s="82">
        <f t="shared" si="5"/>
        <v>13</v>
      </c>
      <c r="I152" s="67">
        <v>306</v>
      </c>
      <c r="J152" s="73"/>
      <c r="K152" s="6"/>
      <c r="L152" s="4"/>
      <c r="M152" s="1"/>
      <c r="N152" s="1"/>
      <c r="O152" s="1"/>
      <c r="P152" s="5"/>
    </row>
    <row r="153" spans="1:16" ht="20.25">
      <c r="A153" s="50">
        <v>132</v>
      </c>
      <c r="B153" s="86"/>
      <c r="C153" s="54"/>
      <c r="D153" s="55"/>
      <c r="E153" s="110">
        <v>933</v>
      </c>
      <c r="F153" s="57">
        <v>1</v>
      </c>
      <c r="G153" s="106">
        <f t="shared" si="4"/>
        <v>10896.999999999998</v>
      </c>
      <c r="H153" s="82">
        <f t="shared" si="5"/>
        <v>12</v>
      </c>
      <c r="I153" s="67">
        <v>306</v>
      </c>
      <c r="J153" s="73"/>
      <c r="K153" s="6"/>
      <c r="L153" s="4"/>
      <c r="M153" s="1"/>
      <c r="N153" s="1"/>
      <c r="O153" s="1"/>
      <c r="P153" s="5"/>
    </row>
    <row r="154" spans="1:16" ht="20.25">
      <c r="A154" s="50">
        <v>133</v>
      </c>
      <c r="B154" s="86"/>
      <c r="C154" s="54"/>
      <c r="D154" s="55"/>
      <c r="E154" s="110">
        <v>910.4</v>
      </c>
      <c r="F154" s="57">
        <v>1</v>
      </c>
      <c r="G154" s="106">
        <f t="shared" si="4"/>
        <v>9986.5999999999985</v>
      </c>
      <c r="H154" s="82">
        <f t="shared" si="5"/>
        <v>11</v>
      </c>
      <c r="I154" s="67">
        <v>306</v>
      </c>
      <c r="J154" s="73"/>
      <c r="K154" s="6"/>
      <c r="L154" s="4"/>
      <c r="M154" s="1"/>
      <c r="N154" s="1"/>
      <c r="O154" s="1"/>
      <c r="P154" s="5"/>
    </row>
    <row r="155" spans="1:16" ht="20.25">
      <c r="A155" s="50">
        <v>134</v>
      </c>
      <c r="B155" s="86"/>
      <c r="C155" s="54"/>
      <c r="D155" s="55"/>
      <c r="E155" s="110">
        <v>918.5</v>
      </c>
      <c r="F155" s="57">
        <v>1</v>
      </c>
      <c r="G155" s="106">
        <f t="shared" si="4"/>
        <v>9068.0999999999985</v>
      </c>
      <c r="H155" s="82">
        <f t="shared" si="5"/>
        <v>10</v>
      </c>
      <c r="I155" s="67">
        <v>307</v>
      </c>
      <c r="J155" s="73"/>
      <c r="K155" s="6"/>
      <c r="L155" s="4"/>
      <c r="M155" s="1"/>
      <c r="N155" s="1"/>
      <c r="O155" s="1"/>
      <c r="P155" s="5"/>
    </row>
    <row r="156" spans="1:16" ht="20.25">
      <c r="A156" s="50">
        <v>135</v>
      </c>
      <c r="B156" s="86"/>
      <c r="C156" s="54"/>
      <c r="D156" s="55"/>
      <c r="E156" s="110">
        <v>882.7</v>
      </c>
      <c r="F156" s="57">
        <v>1</v>
      </c>
      <c r="G156" s="106">
        <f t="shared" si="4"/>
        <v>8185.3999999999987</v>
      </c>
      <c r="H156" s="82">
        <f t="shared" si="5"/>
        <v>9</v>
      </c>
      <c r="I156" s="67">
        <v>307</v>
      </c>
      <c r="J156" s="73"/>
      <c r="K156" s="6"/>
      <c r="L156" s="4"/>
      <c r="M156" s="1"/>
      <c r="N156" s="1"/>
      <c r="O156" s="1"/>
      <c r="P156" s="5"/>
    </row>
    <row r="157" spans="1:16" ht="20.25">
      <c r="A157" s="50">
        <v>136</v>
      </c>
      <c r="B157" s="86"/>
      <c r="C157" s="54"/>
      <c r="D157" s="55"/>
      <c r="E157" s="110">
        <v>908.5</v>
      </c>
      <c r="F157" s="57">
        <v>1</v>
      </c>
      <c r="G157" s="106">
        <f t="shared" si="4"/>
        <v>7276.8999999999987</v>
      </c>
      <c r="H157" s="82">
        <f t="shared" si="5"/>
        <v>8</v>
      </c>
      <c r="I157" s="67">
        <v>307</v>
      </c>
      <c r="J157" s="73"/>
      <c r="K157" s="6"/>
      <c r="L157" s="4"/>
      <c r="M157" s="1"/>
      <c r="N157" s="1"/>
      <c r="O157" s="1"/>
      <c r="P157" s="5"/>
    </row>
    <row r="158" spans="1:16" ht="20.25">
      <c r="A158" s="50">
        <v>137</v>
      </c>
      <c r="B158" s="86"/>
      <c r="C158" s="54"/>
      <c r="D158" s="55"/>
      <c r="E158" s="110">
        <v>922.6</v>
      </c>
      <c r="F158" s="57">
        <v>1</v>
      </c>
      <c r="G158" s="106">
        <f t="shared" si="4"/>
        <v>6354.2999999999984</v>
      </c>
      <c r="H158" s="82">
        <f t="shared" si="5"/>
        <v>7</v>
      </c>
      <c r="I158" s="67">
        <v>307</v>
      </c>
      <c r="J158" s="73"/>
      <c r="K158" s="6"/>
      <c r="L158" s="4"/>
      <c r="M158" s="1"/>
      <c r="N158" s="1"/>
      <c r="O158" s="1"/>
      <c r="P158" s="5"/>
    </row>
    <row r="159" spans="1:16" ht="20.25">
      <c r="A159" s="50">
        <v>138</v>
      </c>
      <c r="B159" s="86"/>
      <c r="C159" s="54"/>
      <c r="D159" s="55"/>
      <c r="E159" s="110">
        <v>899</v>
      </c>
      <c r="F159" s="57">
        <v>1</v>
      </c>
      <c r="G159" s="106">
        <f t="shared" si="4"/>
        <v>5455.2999999999984</v>
      </c>
      <c r="H159" s="82">
        <f t="shared" si="5"/>
        <v>6</v>
      </c>
      <c r="I159" s="67">
        <v>307</v>
      </c>
      <c r="J159" s="73"/>
      <c r="K159" s="6"/>
      <c r="L159" s="4"/>
      <c r="M159" s="1"/>
      <c r="N159" s="1"/>
      <c r="O159" s="1"/>
      <c r="P159" s="5"/>
    </row>
    <row r="160" spans="1:16" ht="20.25">
      <c r="A160" s="50">
        <v>139</v>
      </c>
      <c r="B160" s="86"/>
      <c r="C160" s="54"/>
      <c r="D160" s="55"/>
      <c r="E160" s="110">
        <v>937.1</v>
      </c>
      <c r="F160" s="57">
        <v>1</v>
      </c>
      <c r="G160" s="106">
        <f t="shared" si="4"/>
        <v>4518.199999999998</v>
      </c>
      <c r="H160" s="82">
        <f t="shared" si="5"/>
        <v>5</v>
      </c>
      <c r="I160" s="67">
        <v>307</v>
      </c>
      <c r="J160" s="73"/>
      <c r="K160" s="6"/>
      <c r="L160" s="4"/>
      <c r="M160" s="1"/>
      <c r="N160" s="1"/>
      <c r="O160" s="1"/>
      <c r="P160" s="5"/>
    </row>
    <row r="161" spans="1:16" ht="20.25">
      <c r="A161" s="50"/>
      <c r="B161" s="86"/>
      <c r="C161" s="54"/>
      <c r="D161" s="55"/>
      <c r="E161" s="110">
        <v>884.5</v>
      </c>
      <c r="F161" s="57">
        <v>1</v>
      </c>
      <c r="G161" s="106">
        <f t="shared" si="4"/>
        <v>3633.699999999998</v>
      </c>
      <c r="H161" s="82">
        <f t="shared" si="5"/>
        <v>4</v>
      </c>
      <c r="I161" s="67">
        <v>307</v>
      </c>
      <c r="J161" s="73"/>
      <c r="K161" s="6"/>
      <c r="L161" s="4"/>
      <c r="M161" s="1"/>
      <c r="N161" s="1"/>
      <c r="O161" s="1"/>
      <c r="P161" s="5"/>
    </row>
    <row r="162" spans="1:16" ht="20.25">
      <c r="A162" s="50"/>
      <c r="B162" s="86"/>
      <c r="C162" s="54"/>
      <c r="D162" s="55"/>
      <c r="E162" s="110">
        <v>909.9</v>
      </c>
      <c r="F162" s="57">
        <v>1</v>
      </c>
      <c r="G162" s="106">
        <f t="shared" si="4"/>
        <v>2723.7999999999979</v>
      </c>
      <c r="H162" s="82">
        <f t="shared" si="5"/>
        <v>3</v>
      </c>
      <c r="I162" s="67">
        <v>307</v>
      </c>
      <c r="J162" s="73"/>
      <c r="K162" s="6"/>
      <c r="L162" s="4"/>
      <c r="M162" s="1"/>
      <c r="N162" s="1"/>
      <c r="O162" s="1"/>
      <c r="P162" s="5"/>
    </row>
    <row r="163" spans="1:16" ht="20.25">
      <c r="A163" s="50">
        <v>140</v>
      </c>
      <c r="B163" s="86"/>
      <c r="C163" s="54"/>
      <c r="D163" s="55"/>
      <c r="E163" s="110">
        <v>932.6</v>
      </c>
      <c r="F163" s="57">
        <v>1</v>
      </c>
      <c r="G163" s="106">
        <f t="shared" si="4"/>
        <v>1791.199999999998</v>
      </c>
      <c r="H163" s="82">
        <f t="shared" si="5"/>
        <v>2</v>
      </c>
      <c r="I163" s="67">
        <v>307</v>
      </c>
      <c r="J163" s="73"/>
      <c r="K163" s="6"/>
      <c r="L163" s="4"/>
      <c r="M163" s="1"/>
      <c r="N163" s="1"/>
      <c r="O163" s="1"/>
      <c r="P163" s="5"/>
    </row>
    <row r="164" spans="1:16" ht="20.25">
      <c r="A164" s="50">
        <v>141</v>
      </c>
      <c r="B164" s="86"/>
      <c r="C164" s="54"/>
      <c r="D164" s="55"/>
      <c r="E164" s="110">
        <v>909.9</v>
      </c>
      <c r="F164" s="57">
        <v>1</v>
      </c>
      <c r="G164" s="106">
        <f t="shared" si="4"/>
        <v>881.29999999999802</v>
      </c>
      <c r="H164" s="82">
        <f t="shared" si="5"/>
        <v>1</v>
      </c>
      <c r="I164" s="67">
        <v>307</v>
      </c>
      <c r="J164" s="73"/>
      <c r="K164" s="6"/>
      <c r="L164" s="4"/>
      <c r="M164" s="1"/>
      <c r="N164" s="1"/>
      <c r="O164" s="1"/>
      <c r="P164" s="5"/>
    </row>
    <row r="165" spans="1:16" ht="20.25">
      <c r="A165" s="50">
        <v>142</v>
      </c>
      <c r="B165" s="86"/>
      <c r="C165" s="54"/>
      <c r="D165" s="55"/>
      <c r="E165" s="110">
        <v>881.3</v>
      </c>
      <c r="F165" s="57">
        <v>1</v>
      </c>
      <c r="G165" s="106">
        <f t="shared" si="4"/>
        <v>-1.9326762412674725E-12</v>
      </c>
      <c r="H165" s="82">
        <f t="shared" si="5"/>
        <v>0</v>
      </c>
      <c r="I165" s="67">
        <v>307</v>
      </c>
      <c r="J165" s="73"/>
      <c r="K165" s="6"/>
      <c r="L165" s="4"/>
      <c r="M165" s="1"/>
      <c r="N165" s="1"/>
      <c r="O165" s="1"/>
      <c r="P165" s="5"/>
    </row>
    <row r="166" spans="1:16" ht="20.25">
      <c r="A166" s="50">
        <v>143</v>
      </c>
      <c r="B166" s="86"/>
      <c r="C166" s="54"/>
      <c r="D166" s="55"/>
      <c r="E166" s="110"/>
      <c r="F166" s="57"/>
      <c r="G166" s="106">
        <f t="shared" si="4"/>
        <v>-1.9326762412674725E-12</v>
      </c>
      <c r="H166" s="82">
        <f t="shared" si="5"/>
        <v>0</v>
      </c>
      <c r="I166" s="67"/>
      <c r="J166" s="73"/>
      <c r="K166" s="6"/>
      <c r="L166" s="4"/>
      <c r="M166" s="1"/>
      <c r="N166" s="1"/>
      <c r="O166" s="1"/>
      <c r="P166" s="5"/>
    </row>
    <row r="167" spans="1:16" ht="20.25">
      <c r="A167" s="50">
        <v>144</v>
      </c>
      <c r="B167" s="86">
        <v>11</v>
      </c>
      <c r="C167" s="54"/>
      <c r="D167" s="55"/>
      <c r="E167" s="110"/>
      <c r="F167" s="57"/>
      <c r="G167" s="106">
        <f t="shared" si="4"/>
        <v>-1.9326762412674725E-12</v>
      </c>
      <c r="H167" s="82">
        <f t="shared" si="5"/>
        <v>0</v>
      </c>
      <c r="I167" s="67"/>
      <c r="J167" s="73"/>
      <c r="K167" s="6"/>
      <c r="L167" s="4"/>
      <c r="M167" s="1"/>
      <c r="N167" s="1"/>
      <c r="O167" s="1"/>
      <c r="P167" s="5"/>
    </row>
    <row r="168" spans="1:16" ht="20.25">
      <c r="A168" s="50">
        <v>145</v>
      </c>
      <c r="B168" s="86"/>
      <c r="C168" s="54">
        <v>17102.2</v>
      </c>
      <c r="D168" s="55">
        <v>19</v>
      </c>
      <c r="E168" s="110">
        <v>861.8</v>
      </c>
      <c r="F168" s="57">
        <v>1</v>
      </c>
      <c r="G168" s="106">
        <f t="shared" si="4"/>
        <v>16240.4</v>
      </c>
      <c r="H168" s="82">
        <f t="shared" si="5"/>
        <v>18</v>
      </c>
      <c r="I168" s="67">
        <v>250</v>
      </c>
      <c r="J168" s="73" t="s">
        <v>85</v>
      </c>
      <c r="K168" s="6"/>
      <c r="L168" s="4"/>
      <c r="M168" s="1"/>
      <c r="N168" s="1"/>
      <c r="O168" s="1"/>
      <c r="P168" s="5"/>
    </row>
    <row r="169" spans="1:16" ht="20.25">
      <c r="A169" s="50">
        <v>146</v>
      </c>
      <c r="B169" s="86"/>
      <c r="C169" s="54"/>
      <c r="D169" s="55"/>
      <c r="E169" s="110">
        <v>904.5</v>
      </c>
      <c r="F169" s="57">
        <v>1</v>
      </c>
      <c r="G169" s="106">
        <f t="shared" si="4"/>
        <v>15335.9</v>
      </c>
      <c r="H169" s="82">
        <f t="shared" si="5"/>
        <v>17</v>
      </c>
      <c r="I169" s="67">
        <v>250</v>
      </c>
      <c r="J169" s="73"/>
      <c r="K169" s="6"/>
      <c r="L169" s="4"/>
      <c r="M169" s="1"/>
      <c r="N169" s="1"/>
      <c r="O169" s="1"/>
      <c r="P169" s="5"/>
    </row>
    <row r="170" spans="1:16" ht="20.25">
      <c r="A170" s="50">
        <v>147</v>
      </c>
      <c r="B170" s="86"/>
      <c r="C170" s="54"/>
      <c r="D170" s="55"/>
      <c r="E170" s="110">
        <v>871.8</v>
      </c>
      <c r="F170" s="57">
        <v>1</v>
      </c>
      <c r="G170" s="106">
        <f t="shared" si="4"/>
        <v>14464.1</v>
      </c>
      <c r="H170" s="82">
        <f t="shared" si="5"/>
        <v>16</v>
      </c>
      <c r="I170" s="67">
        <v>250</v>
      </c>
      <c r="J170" s="73"/>
      <c r="K170" s="6"/>
      <c r="L170" s="4"/>
      <c r="M170" s="1"/>
      <c r="N170" s="1"/>
      <c r="O170" s="1"/>
      <c r="P170" s="5"/>
    </row>
    <row r="171" spans="1:16" ht="20.25">
      <c r="A171" s="50">
        <v>148</v>
      </c>
      <c r="B171" s="86"/>
      <c r="C171" s="54"/>
      <c r="D171" s="55"/>
      <c r="E171" s="110">
        <v>927.1</v>
      </c>
      <c r="F171" s="57">
        <v>1</v>
      </c>
      <c r="G171" s="106">
        <f t="shared" si="4"/>
        <v>13537</v>
      </c>
      <c r="H171" s="82">
        <f t="shared" si="5"/>
        <v>15</v>
      </c>
      <c r="I171" s="67">
        <v>250</v>
      </c>
      <c r="J171" s="73"/>
      <c r="K171" s="6"/>
      <c r="L171" s="4"/>
      <c r="M171" s="1"/>
      <c r="N171" s="1"/>
      <c r="O171" s="1"/>
      <c r="P171" s="5"/>
    </row>
    <row r="172" spans="1:16" ht="20.25">
      <c r="A172" s="50">
        <v>149</v>
      </c>
      <c r="B172" s="86"/>
      <c r="C172" s="54"/>
      <c r="D172" s="55"/>
      <c r="E172" s="110">
        <v>933.5</v>
      </c>
      <c r="F172" s="57">
        <v>1</v>
      </c>
      <c r="G172" s="106">
        <f t="shared" si="4"/>
        <v>12603.5</v>
      </c>
      <c r="H172" s="82">
        <f t="shared" si="5"/>
        <v>14</v>
      </c>
      <c r="I172" s="67">
        <v>250</v>
      </c>
      <c r="J172" s="73"/>
      <c r="K172" s="6"/>
      <c r="L172" s="4"/>
      <c r="M172" s="1"/>
      <c r="N172" s="1"/>
      <c r="O172" s="1"/>
      <c r="P172" s="5"/>
    </row>
    <row r="173" spans="1:16" ht="20.25">
      <c r="A173" s="50">
        <v>150</v>
      </c>
      <c r="B173" s="86"/>
      <c r="C173" s="54"/>
      <c r="D173" s="55"/>
      <c r="E173" s="110">
        <v>907.2</v>
      </c>
      <c r="F173" s="57">
        <v>1</v>
      </c>
      <c r="G173" s="106">
        <f t="shared" si="4"/>
        <v>11696.3</v>
      </c>
      <c r="H173" s="82">
        <f t="shared" si="5"/>
        <v>13</v>
      </c>
      <c r="I173" s="67">
        <v>250</v>
      </c>
      <c r="J173" s="73"/>
      <c r="K173" s="6"/>
      <c r="L173" s="4"/>
      <c r="M173" s="1"/>
      <c r="N173" s="1"/>
      <c r="O173" s="1"/>
      <c r="P173" s="5"/>
    </row>
    <row r="174" spans="1:16" ht="18.75" customHeight="1">
      <c r="A174" s="50">
        <v>151</v>
      </c>
      <c r="B174" s="86"/>
      <c r="C174" s="54"/>
      <c r="D174" s="55"/>
      <c r="E174" s="110">
        <v>934.4</v>
      </c>
      <c r="F174" s="57">
        <v>1</v>
      </c>
      <c r="G174" s="106">
        <f t="shared" si="4"/>
        <v>10761.9</v>
      </c>
      <c r="H174" s="82">
        <f t="shared" si="5"/>
        <v>12</v>
      </c>
      <c r="I174" s="67">
        <v>250</v>
      </c>
      <c r="J174" s="73"/>
      <c r="K174" s="6"/>
      <c r="L174" s="4"/>
      <c r="M174" s="1"/>
      <c r="N174" s="1"/>
      <c r="O174" s="1"/>
      <c r="P174" s="5"/>
    </row>
    <row r="175" spans="1:16" ht="20.25">
      <c r="A175" s="50">
        <v>152</v>
      </c>
      <c r="B175" s="86"/>
      <c r="C175" s="54"/>
      <c r="D175" s="55"/>
      <c r="E175" s="110">
        <v>911.7</v>
      </c>
      <c r="F175" s="57">
        <v>1</v>
      </c>
      <c r="G175" s="106">
        <f t="shared" si="4"/>
        <v>9850.1999999999989</v>
      </c>
      <c r="H175" s="82">
        <f t="shared" si="5"/>
        <v>11</v>
      </c>
      <c r="I175" s="67">
        <v>250</v>
      </c>
      <c r="J175" s="73"/>
      <c r="K175" s="6"/>
      <c r="L175" s="4"/>
      <c r="M175" s="1"/>
      <c r="N175" s="1"/>
      <c r="O175" s="1"/>
      <c r="P175" s="5"/>
    </row>
    <row r="176" spans="1:16" ht="20.25">
      <c r="A176" s="50">
        <v>153</v>
      </c>
      <c r="B176" s="86"/>
      <c r="C176" s="54"/>
      <c r="D176" s="55"/>
      <c r="E176" s="110">
        <v>889.9</v>
      </c>
      <c r="F176" s="57">
        <v>1</v>
      </c>
      <c r="G176" s="106">
        <f t="shared" si="4"/>
        <v>8960.2999999999993</v>
      </c>
      <c r="H176" s="82">
        <f t="shared" si="5"/>
        <v>10</v>
      </c>
      <c r="I176" s="67">
        <v>250</v>
      </c>
      <c r="J176" s="73"/>
      <c r="K176" s="6"/>
      <c r="L176" s="4"/>
      <c r="M176" s="1"/>
      <c r="N176" s="1"/>
      <c r="O176" s="1"/>
      <c r="P176" s="5"/>
    </row>
    <row r="177" spans="1:16" ht="20.25">
      <c r="A177" s="50">
        <v>154</v>
      </c>
      <c r="B177" s="86"/>
      <c r="C177" s="54"/>
      <c r="D177" s="55"/>
      <c r="E177" s="110">
        <v>904.5</v>
      </c>
      <c r="F177" s="57">
        <v>1</v>
      </c>
      <c r="G177" s="106">
        <f t="shared" si="4"/>
        <v>8055.7999999999993</v>
      </c>
      <c r="H177" s="82">
        <f t="shared" si="5"/>
        <v>9</v>
      </c>
      <c r="I177" s="67">
        <v>250</v>
      </c>
      <c r="J177" s="73"/>
      <c r="K177" s="6"/>
      <c r="L177" s="4"/>
      <c r="M177" s="1"/>
      <c r="N177" s="1"/>
      <c r="O177" s="1"/>
      <c r="P177" s="5"/>
    </row>
    <row r="178" spans="1:16" ht="20.25">
      <c r="A178" s="50">
        <v>155</v>
      </c>
      <c r="B178" s="86"/>
      <c r="C178" s="54"/>
      <c r="D178" s="55"/>
      <c r="E178" s="110">
        <v>861.8</v>
      </c>
      <c r="F178" s="57">
        <v>1</v>
      </c>
      <c r="G178" s="106">
        <f t="shared" si="4"/>
        <v>7193.9999999999991</v>
      </c>
      <c r="H178" s="82">
        <f t="shared" si="5"/>
        <v>8</v>
      </c>
      <c r="I178" s="67">
        <v>251</v>
      </c>
      <c r="J178" s="73"/>
      <c r="K178" s="6"/>
      <c r="L178" s="4"/>
      <c r="M178" s="1"/>
      <c r="N178" s="1"/>
      <c r="O178" s="1"/>
      <c r="P178" s="5"/>
    </row>
    <row r="179" spans="1:16" ht="20.25">
      <c r="A179" s="50">
        <v>156</v>
      </c>
      <c r="B179" s="86"/>
      <c r="C179" s="54"/>
      <c r="D179" s="55"/>
      <c r="E179" s="110">
        <v>878.2</v>
      </c>
      <c r="F179" s="57">
        <v>1</v>
      </c>
      <c r="G179" s="106">
        <f t="shared" si="4"/>
        <v>6315.7999999999993</v>
      </c>
      <c r="H179" s="82">
        <f t="shared" si="5"/>
        <v>7</v>
      </c>
      <c r="I179" s="67">
        <v>251</v>
      </c>
      <c r="J179" s="73"/>
      <c r="K179" s="6"/>
      <c r="L179" s="4"/>
      <c r="M179" s="1"/>
      <c r="N179" s="1"/>
      <c r="O179" s="1"/>
      <c r="P179" s="5"/>
    </row>
    <row r="180" spans="1:16" ht="20.25">
      <c r="A180" s="50">
        <v>157</v>
      </c>
      <c r="B180" s="86"/>
      <c r="C180" s="54"/>
      <c r="D180" s="55"/>
      <c r="E180" s="110">
        <v>898.1</v>
      </c>
      <c r="F180" s="57">
        <v>1</v>
      </c>
      <c r="G180" s="106">
        <f t="shared" si="4"/>
        <v>5417.6999999999989</v>
      </c>
      <c r="H180" s="82">
        <f t="shared" si="5"/>
        <v>6</v>
      </c>
      <c r="I180" s="67">
        <v>251</v>
      </c>
      <c r="J180" s="73"/>
      <c r="K180" s="6"/>
      <c r="L180" s="4"/>
      <c r="M180" s="1"/>
      <c r="N180" s="1"/>
      <c r="O180" s="1"/>
      <c r="P180" s="5"/>
    </row>
    <row r="181" spans="1:16" ht="20.25">
      <c r="A181" s="50">
        <v>158</v>
      </c>
      <c r="B181" s="86"/>
      <c r="C181" s="54"/>
      <c r="D181" s="55"/>
      <c r="E181" s="110">
        <v>911.7</v>
      </c>
      <c r="F181" s="57">
        <v>1</v>
      </c>
      <c r="G181" s="106">
        <f t="shared" si="4"/>
        <v>4505.9999999999991</v>
      </c>
      <c r="H181" s="82">
        <f t="shared" si="5"/>
        <v>5</v>
      </c>
      <c r="I181" s="67">
        <v>251</v>
      </c>
      <c r="J181" s="73"/>
      <c r="K181" s="6"/>
      <c r="L181" s="4"/>
      <c r="M181" s="1"/>
      <c r="N181" s="1"/>
      <c r="O181" s="1"/>
      <c r="P181" s="5"/>
    </row>
    <row r="182" spans="1:16" ht="20.25">
      <c r="A182" s="50">
        <v>159</v>
      </c>
      <c r="B182" s="86"/>
      <c r="C182" s="54"/>
      <c r="D182" s="55"/>
      <c r="E182" s="110">
        <v>928</v>
      </c>
      <c r="F182" s="57">
        <v>1</v>
      </c>
      <c r="G182" s="106">
        <f t="shared" si="4"/>
        <v>3577.9999999999991</v>
      </c>
      <c r="H182" s="82">
        <f t="shared" si="5"/>
        <v>4</v>
      </c>
      <c r="I182" s="67">
        <v>251</v>
      </c>
      <c r="J182" s="73"/>
      <c r="K182" s="6"/>
      <c r="L182" s="4"/>
      <c r="M182" s="1"/>
      <c r="N182" s="1"/>
      <c r="O182" s="1"/>
      <c r="P182" s="5"/>
    </row>
    <row r="183" spans="1:16" ht="20.25">
      <c r="A183" s="50">
        <v>160</v>
      </c>
      <c r="B183" s="86"/>
      <c r="C183" s="54"/>
      <c r="D183" s="55"/>
      <c r="E183" s="110">
        <v>929.9</v>
      </c>
      <c r="F183" s="57">
        <v>1</v>
      </c>
      <c r="G183" s="106">
        <f t="shared" si="4"/>
        <v>2648.099999999999</v>
      </c>
      <c r="H183" s="82">
        <f t="shared" si="5"/>
        <v>3</v>
      </c>
      <c r="I183" s="67">
        <v>251</v>
      </c>
      <c r="J183" s="73"/>
      <c r="K183" s="6"/>
      <c r="L183" s="4"/>
      <c r="M183" s="1"/>
      <c r="N183" s="1"/>
      <c r="O183" s="1"/>
      <c r="P183" s="5"/>
    </row>
    <row r="184" spans="1:16" ht="20.25">
      <c r="A184" s="50">
        <v>161</v>
      </c>
      <c r="B184" s="86"/>
      <c r="C184" s="54"/>
      <c r="D184" s="55"/>
      <c r="E184" s="110">
        <v>893.6</v>
      </c>
      <c r="F184" s="57">
        <v>1</v>
      </c>
      <c r="G184" s="106">
        <f t="shared" si="4"/>
        <v>1754.4999999999991</v>
      </c>
      <c r="H184" s="82">
        <f t="shared" si="5"/>
        <v>2</v>
      </c>
      <c r="I184" s="67">
        <v>251</v>
      </c>
      <c r="J184" s="73"/>
      <c r="K184" s="6"/>
      <c r="L184" s="4"/>
      <c r="M184" s="1"/>
      <c r="N184" s="1"/>
      <c r="O184" s="1"/>
      <c r="P184" s="5"/>
    </row>
    <row r="185" spans="1:16" ht="20.25">
      <c r="A185" s="50">
        <v>162</v>
      </c>
      <c r="B185" s="86"/>
      <c r="C185" s="54"/>
      <c r="D185" s="55"/>
      <c r="E185" s="110">
        <v>883.6</v>
      </c>
      <c r="F185" s="57">
        <v>1</v>
      </c>
      <c r="G185" s="106">
        <f t="shared" si="4"/>
        <v>870.89999999999907</v>
      </c>
      <c r="H185" s="82">
        <f t="shared" si="5"/>
        <v>1</v>
      </c>
      <c r="I185" s="67">
        <v>251</v>
      </c>
      <c r="J185" s="73"/>
      <c r="K185" s="6"/>
      <c r="L185" s="4"/>
      <c r="M185" s="1"/>
      <c r="N185" s="1"/>
      <c r="O185" s="1"/>
      <c r="P185" s="5"/>
    </row>
    <row r="186" spans="1:16" ht="20.25">
      <c r="A186" s="50">
        <v>163</v>
      </c>
      <c r="B186" s="86"/>
      <c r="C186" s="54"/>
      <c r="D186" s="55"/>
      <c r="E186" s="110">
        <v>870.9</v>
      </c>
      <c r="F186" s="57">
        <v>1</v>
      </c>
      <c r="G186" s="106">
        <f t="shared" si="4"/>
        <v>-9.0949470177292824E-13</v>
      </c>
      <c r="H186" s="82">
        <f t="shared" si="5"/>
        <v>0</v>
      </c>
      <c r="I186" s="67">
        <v>251</v>
      </c>
      <c r="J186" s="73"/>
      <c r="K186" s="6"/>
      <c r="L186" s="4"/>
      <c r="M186" s="1"/>
      <c r="N186" s="1"/>
      <c r="O186" s="1"/>
      <c r="P186" s="5"/>
    </row>
    <row r="187" spans="1:16" ht="20.25">
      <c r="A187" s="50">
        <v>164</v>
      </c>
      <c r="B187" s="86"/>
      <c r="C187" s="54"/>
      <c r="D187" s="55"/>
      <c r="E187" s="110"/>
      <c r="F187" s="57"/>
      <c r="G187" s="106">
        <f t="shared" si="4"/>
        <v>-9.0949470177292824E-13</v>
      </c>
      <c r="H187" s="82">
        <f t="shared" si="5"/>
        <v>0</v>
      </c>
      <c r="I187" s="67"/>
      <c r="J187" s="73"/>
      <c r="K187" s="6"/>
      <c r="L187" s="4"/>
      <c r="M187" s="1"/>
      <c r="N187" s="1"/>
      <c r="O187" s="1"/>
      <c r="P187" s="5"/>
    </row>
    <row r="188" spans="1:16" ht="20.25">
      <c r="A188" s="50">
        <v>165</v>
      </c>
      <c r="B188" s="86">
        <v>12</v>
      </c>
      <c r="C188" s="54"/>
      <c r="D188" s="55"/>
      <c r="E188" s="110"/>
      <c r="F188" s="57"/>
      <c r="G188" s="106">
        <f t="shared" si="4"/>
        <v>-9.0949470177292824E-13</v>
      </c>
      <c r="H188" s="82">
        <f t="shared" si="5"/>
        <v>0</v>
      </c>
      <c r="I188" s="67"/>
      <c r="J188" s="73"/>
      <c r="K188" s="6"/>
      <c r="L188" s="4"/>
      <c r="M188" s="1"/>
      <c r="N188" s="1"/>
      <c r="O188" s="1"/>
      <c r="P188" s="5"/>
    </row>
    <row r="189" spans="1:16" ht="20.25">
      <c r="A189" s="50">
        <v>166</v>
      </c>
      <c r="B189" s="86"/>
      <c r="C189" s="54">
        <v>19046.3</v>
      </c>
      <c r="D189" s="55">
        <v>21</v>
      </c>
      <c r="E189" s="110">
        <v>898.1</v>
      </c>
      <c r="F189" s="57">
        <v>1</v>
      </c>
      <c r="G189" s="106">
        <f t="shared" si="4"/>
        <v>18148.199999999997</v>
      </c>
      <c r="H189" s="82">
        <f t="shared" si="5"/>
        <v>20</v>
      </c>
      <c r="I189" s="67">
        <v>256</v>
      </c>
      <c r="J189" s="73" t="s">
        <v>85</v>
      </c>
      <c r="K189" s="6"/>
      <c r="L189" s="4"/>
      <c r="M189" s="1"/>
      <c r="N189" s="1"/>
      <c r="O189" s="1"/>
      <c r="P189" s="5"/>
    </row>
    <row r="190" spans="1:16" ht="20.25">
      <c r="A190" s="50">
        <v>167</v>
      </c>
      <c r="B190" s="86"/>
      <c r="C190" s="54"/>
      <c r="D190" s="55"/>
      <c r="E190" s="110">
        <v>898.1</v>
      </c>
      <c r="F190" s="57">
        <v>1</v>
      </c>
      <c r="G190" s="106">
        <f t="shared" si="4"/>
        <v>17250.099999999999</v>
      </c>
      <c r="H190" s="82">
        <f t="shared" si="5"/>
        <v>19</v>
      </c>
      <c r="I190" s="67">
        <v>256</v>
      </c>
      <c r="J190" s="73"/>
      <c r="K190" s="6"/>
      <c r="L190" s="4"/>
      <c r="M190" s="1"/>
      <c r="N190" s="1"/>
      <c r="O190" s="1"/>
      <c r="P190" s="5"/>
    </row>
    <row r="191" spans="1:16" ht="20.25">
      <c r="A191" s="50">
        <v>168</v>
      </c>
      <c r="B191" s="86"/>
      <c r="C191" s="54"/>
      <c r="D191" s="55"/>
      <c r="E191" s="110">
        <v>909</v>
      </c>
      <c r="F191" s="57">
        <v>1</v>
      </c>
      <c r="G191" s="106">
        <f t="shared" si="4"/>
        <v>16341.099999999999</v>
      </c>
      <c r="H191" s="82">
        <f t="shared" si="5"/>
        <v>18</v>
      </c>
      <c r="I191" s="67">
        <v>256</v>
      </c>
      <c r="J191" s="73"/>
      <c r="K191" s="6"/>
      <c r="L191" s="4"/>
      <c r="M191" s="1"/>
      <c r="N191" s="1"/>
      <c r="O191" s="1"/>
      <c r="P191" s="5"/>
    </row>
    <row r="192" spans="1:16" ht="20.25">
      <c r="A192" s="50">
        <v>169</v>
      </c>
      <c r="B192" s="86"/>
      <c r="C192" s="54"/>
      <c r="D192" s="55"/>
      <c r="E192" s="110">
        <v>866.4</v>
      </c>
      <c r="F192" s="57">
        <v>1</v>
      </c>
      <c r="G192" s="106">
        <f t="shared" si="4"/>
        <v>15474.699999999999</v>
      </c>
      <c r="H192" s="82">
        <f t="shared" si="5"/>
        <v>17</v>
      </c>
      <c r="I192" s="67">
        <v>256</v>
      </c>
      <c r="J192" s="73"/>
      <c r="K192" s="6"/>
      <c r="L192" s="4"/>
      <c r="M192" s="1"/>
      <c r="N192" s="1"/>
      <c r="O192" s="1"/>
      <c r="P192" s="5"/>
    </row>
    <row r="193" spans="1:16" ht="20.25">
      <c r="A193" s="50">
        <v>170</v>
      </c>
      <c r="B193" s="86"/>
      <c r="C193" s="54"/>
      <c r="D193" s="55"/>
      <c r="E193" s="110">
        <v>884.5</v>
      </c>
      <c r="F193" s="57">
        <v>1</v>
      </c>
      <c r="G193" s="106">
        <f t="shared" si="4"/>
        <v>14590.199999999999</v>
      </c>
      <c r="H193" s="82">
        <f t="shared" si="5"/>
        <v>16</v>
      </c>
      <c r="I193" s="67">
        <v>256</v>
      </c>
      <c r="J193" s="73"/>
      <c r="K193" s="6"/>
      <c r="L193" s="4"/>
      <c r="M193" s="1"/>
      <c r="N193" s="1"/>
      <c r="O193" s="1"/>
      <c r="P193" s="5"/>
    </row>
    <row r="194" spans="1:16" ht="20.25">
      <c r="A194" s="50">
        <v>171</v>
      </c>
      <c r="B194" s="86"/>
      <c r="C194" s="54"/>
      <c r="D194" s="55"/>
      <c r="E194" s="110">
        <v>870.9</v>
      </c>
      <c r="F194" s="57">
        <v>1</v>
      </c>
      <c r="G194" s="106">
        <f t="shared" si="4"/>
        <v>13719.3</v>
      </c>
      <c r="H194" s="82">
        <f t="shared" si="5"/>
        <v>15</v>
      </c>
      <c r="I194" s="67">
        <v>256</v>
      </c>
      <c r="J194" s="73"/>
      <c r="K194" s="6"/>
      <c r="L194" s="4"/>
      <c r="M194" s="1"/>
      <c r="N194" s="1"/>
      <c r="O194" s="1"/>
      <c r="P194" s="5"/>
    </row>
    <row r="195" spans="1:16" ht="18" customHeight="1">
      <c r="A195" s="50">
        <v>172</v>
      </c>
      <c r="B195" s="86"/>
      <c r="C195" s="54"/>
      <c r="D195" s="55"/>
      <c r="E195" s="110">
        <v>935.3</v>
      </c>
      <c r="F195" s="57">
        <v>1</v>
      </c>
      <c r="G195" s="106">
        <f t="shared" si="4"/>
        <v>12784</v>
      </c>
      <c r="H195" s="82">
        <f t="shared" si="5"/>
        <v>14</v>
      </c>
      <c r="I195" s="67">
        <v>256</v>
      </c>
      <c r="J195" s="73"/>
      <c r="K195" s="6"/>
      <c r="L195" s="4"/>
      <c r="M195" s="1"/>
      <c r="N195" s="1"/>
      <c r="O195" s="1"/>
      <c r="P195" s="5"/>
    </row>
    <row r="196" spans="1:16" ht="20.25">
      <c r="A196" s="50">
        <v>173</v>
      </c>
      <c r="B196" s="86"/>
      <c r="C196" s="54"/>
      <c r="D196" s="55"/>
      <c r="E196" s="110">
        <v>886.3</v>
      </c>
      <c r="F196" s="57">
        <v>1</v>
      </c>
      <c r="G196" s="106">
        <f t="shared" si="4"/>
        <v>11897.7</v>
      </c>
      <c r="H196" s="82">
        <f t="shared" si="5"/>
        <v>13</v>
      </c>
      <c r="I196" s="67">
        <v>256</v>
      </c>
      <c r="J196" s="73"/>
      <c r="K196" s="6"/>
      <c r="L196" s="4"/>
      <c r="M196" s="1"/>
      <c r="N196" s="1"/>
      <c r="O196" s="1"/>
      <c r="P196" s="5"/>
    </row>
    <row r="197" spans="1:16" ht="20.25">
      <c r="A197" s="50">
        <v>174</v>
      </c>
      <c r="B197" s="86"/>
      <c r="C197" s="54"/>
      <c r="D197" s="55"/>
      <c r="E197" s="110">
        <v>925.3</v>
      </c>
      <c r="F197" s="57">
        <v>1</v>
      </c>
      <c r="G197" s="106">
        <f t="shared" si="4"/>
        <v>10972.400000000001</v>
      </c>
      <c r="H197" s="82">
        <f t="shared" si="5"/>
        <v>12</v>
      </c>
      <c r="I197" s="67">
        <v>256</v>
      </c>
      <c r="J197" s="73"/>
      <c r="K197" s="6"/>
      <c r="L197" s="4"/>
      <c r="M197" s="1"/>
      <c r="N197" s="1"/>
      <c r="O197" s="1"/>
      <c r="P197" s="5"/>
    </row>
    <row r="198" spans="1:16" ht="20.25">
      <c r="A198" s="50">
        <v>175</v>
      </c>
      <c r="B198" s="86"/>
      <c r="C198" s="54"/>
      <c r="D198" s="55"/>
      <c r="E198" s="110">
        <v>871.8</v>
      </c>
      <c r="F198" s="57">
        <v>1</v>
      </c>
      <c r="G198" s="106">
        <f t="shared" si="4"/>
        <v>10100.600000000002</v>
      </c>
      <c r="H198" s="82">
        <f t="shared" si="5"/>
        <v>11</v>
      </c>
      <c r="I198" s="67">
        <v>256</v>
      </c>
      <c r="J198" s="73"/>
      <c r="K198" s="6"/>
      <c r="L198" s="4"/>
      <c r="M198" s="1"/>
      <c r="N198" s="1"/>
      <c r="O198" s="1"/>
      <c r="P198" s="5"/>
    </row>
    <row r="199" spans="1:16" ht="20.25">
      <c r="A199" s="50">
        <v>176</v>
      </c>
      <c r="B199" s="86"/>
      <c r="C199" s="54"/>
      <c r="D199" s="55"/>
      <c r="E199" s="110">
        <v>939.8</v>
      </c>
      <c r="F199" s="57">
        <v>1</v>
      </c>
      <c r="G199" s="106">
        <f t="shared" si="4"/>
        <v>9160.8000000000029</v>
      </c>
      <c r="H199" s="82">
        <f t="shared" si="5"/>
        <v>10</v>
      </c>
      <c r="I199" s="67">
        <v>256</v>
      </c>
      <c r="J199" s="73"/>
      <c r="K199" s="6"/>
      <c r="L199" s="4"/>
      <c r="M199" s="1"/>
      <c r="N199" s="1"/>
      <c r="O199" s="1"/>
      <c r="P199" s="5"/>
    </row>
    <row r="200" spans="1:16" ht="20.25">
      <c r="A200" s="50">
        <v>177</v>
      </c>
      <c r="B200" s="86"/>
      <c r="C200" s="54"/>
      <c r="D200" s="55"/>
      <c r="E200" s="110">
        <v>926.2</v>
      </c>
      <c r="F200" s="57">
        <v>1</v>
      </c>
      <c r="G200" s="106">
        <f t="shared" si="4"/>
        <v>8234.6000000000022</v>
      </c>
      <c r="H200" s="82">
        <f t="shared" si="5"/>
        <v>9</v>
      </c>
      <c r="I200" s="67">
        <v>257</v>
      </c>
      <c r="J200" s="73"/>
      <c r="K200" s="6"/>
      <c r="L200" s="4"/>
      <c r="M200" s="1"/>
      <c r="N200" s="1"/>
      <c r="O200" s="1"/>
      <c r="P200" s="5"/>
    </row>
    <row r="201" spans="1:16" ht="20.25">
      <c r="A201" s="50">
        <v>178</v>
      </c>
      <c r="B201" s="86"/>
      <c r="C201" s="54"/>
      <c r="D201" s="55"/>
      <c r="E201" s="110">
        <v>921.7</v>
      </c>
      <c r="F201" s="57">
        <v>1</v>
      </c>
      <c r="G201" s="106">
        <f t="shared" ref="G201:G264" si="6">G200-E201+C201</f>
        <v>7312.9000000000024</v>
      </c>
      <c r="H201" s="82">
        <f t="shared" ref="H201:H264" si="7">H200-F201+D201</f>
        <v>8</v>
      </c>
      <c r="I201" s="67">
        <v>257</v>
      </c>
      <c r="J201" s="73"/>
      <c r="K201" s="6"/>
      <c r="L201" s="4"/>
      <c r="M201" s="1"/>
      <c r="N201" s="1"/>
      <c r="O201" s="1"/>
      <c r="P201" s="5"/>
    </row>
    <row r="202" spans="1:16" ht="20.25">
      <c r="A202" s="50">
        <v>179</v>
      </c>
      <c r="B202" s="86"/>
      <c r="C202" s="54"/>
      <c r="D202" s="55"/>
      <c r="E202" s="110">
        <v>916.3</v>
      </c>
      <c r="F202" s="57">
        <v>1</v>
      </c>
      <c r="G202" s="106">
        <f t="shared" si="6"/>
        <v>6396.6000000000022</v>
      </c>
      <c r="H202" s="82">
        <f t="shared" si="7"/>
        <v>7</v>
      </c>
      <c r="I202" s="67">
        <v>257</v>
      </c>
      <c r="J202" s="73"/>
      <c r="K202" s="6"/>
      <c r="L202" s="4"/>
      <c r="M202" s="1"/>
      <c r="N202" s="1"/>
      <c r="O202" s="1"/>
      <c r="P202" s="5"/>
    </row>
    <row r="203" spans="1:16" ht="20.25">
      <c r="A203" s="50">
        <v>180</v>
      </c>
      <c r="B203" s="86"/>
      <c r="C203" s="54"/>
      <c r="D203" s="55"/>
      <c r="E203" s="110">
        <v>927.1</v>
      </c>
      <c r="F203" s="57">
        <v>1</v>
      </c>
      <c r="G203" s="106">
        <f t="shared" si="6"/>
        <v>5469.5000000000018</v>
      </c>
      <c r="H203" s="82">
        <f t="shared" si="7"/>
        <v>6</v>
      </c>
      <c r="I203" s="67">
        <v>257</v>
      </c>
      <c r="J203" s="73"/>
      <c r="K203" s="6"/>
      <c r="L203" s="4"/>
      <c r="M203" s="1"/>
      <c r="N203" s="1"/>
      <c r="O203" s="1"/>
      <c r="P203" s="5"/>
    </row>
    <row r="204" spans="1:16" ht="20.25">
      <c r="A204" s="50">
        <v>181</v>
      </c>
      <c r="B204" s="86"/>
      <c r="C204" s="54"/>
      <c r="D204" s="55"/>
      <c r="E204" s="110">
        <v>890.9</v>
      </c>
      <c r="F204" s="57">
        <v>1</v>
      </c>
      <c r="G204" s="106">
        <f t="shared" si="6"/>
        <v>4578.6000000000022</v>
      </c>
      <c r="H204" s="82">
        <f t="shared" si="7"/>
        <v>5</v>
      </c>
      <c r="I204" s="67">
        <v>257</v>
      </c>
      <c r="J204" s="73"/>
      <c r="K204" s="6"/>
      <c r="L204" s="4"/>
      <c r="M204" s="1"/>
      <c r="N204" s="1"/>
      <c r="O204" s="1"/>
      <c r="P204" s="5"/>
    </row>
    <row r="205" spans="1:16" ht="20.25">
      <c r="A205" s="50">
        <v>182</v>
      </c>
      <c r="B205" s="86"/>
      <c r="C205" s="54"/>
      <c r="D205" s="55"/>
      <c r="E205" s="110">
        <v>930.8</v>
      </c>
      <c r="F205" s="57">
        <v>1</v>
      </c>
      <c r="G205" s="106">
        <f t="shared" si="6"/>
        <v>3647.800000000002</v>
      </c>
      <c r="H205" s="82">
        <f t="shared" si="7"/>
        <v>4</v>
      </c>
      <c r="I205" s="67">
        <v>257</v>
      </c>
      <c r="J205" s="73"/>
      <c r="K205" s="6"/>
      <c r="L205" s="4"/>
      <c r="M205" s="1"/>
      <c r="N205" s="1"/>
      <c r="O205" s="1"/>
      <c r="P205" s="5"/>
    </row>
    <row r="206" spans="1:16" ht="20.25">
      <c r="A206" s="50">
        <v>183</v>
      </c>
      <c r="B206" s="86"/>
      <c r="C206" s="54"/>
      <c r="D206" s="55"/>
      <c r="E206" s="110">
        <v>902.6</v>
      </c>
      <c r="F206" s="57">
        <v>1</v>
      </c>
      <c r="G206" s="106">
        <f t="shared" si="6"/>
        <v>2745.2000000000021</v>
      </c>
      <c r="H206" s="82">
        <f t="shared" si="7"/>
        <v>3</v>
      </c>
      <c r="I206" s="67">
        <v>257</v>
      </c>
      <c r="J206" s="73"/>
      <c r="K206" s="6"/>
      <c r="L206" s="4"/>
      <c r="M206" s="1"/>
      <c r="N206" s="1"/>
      <c r="O206" s="1"/>
      <c r="P206" s="5"/>
    </row>
    <row r="207" spans="1:16" ht="20.25">
      <c r="A207" s="50">
        <v>184</v>
      </c>
      <c r="B207" s="86"/>
      <c r="C207" s="54"/>
      <c r="D207" s="55"/>
      <c r="E207" s="110">
        <v>923.5</v>
      </c>
      <c r="F207" s="57">
        <v>1</v>
      </c>
      <c r="G207" s="106">
        <f t="shared" si="6"/>
        <v>1821.7000000000021</v>
      </c>
      <c r="H207" s="82">
        <f t="shared" si="7"/>
        <v>2</v>
      </c>
      <c r="I207" s="67">
        <v>257</v>
      </c>
      <c r="J207" s="73"/>
      <c r="K207" s="6"/>
      <c r="L207" s="4"/>
      <c r="M207" s="1"/>
      <c r="N207" s="1"/>
      <c r="O207" s="1"/>
      <c r="P207" s="5"/>
    </row>
    <row r="208" spans="1:16" ht="20.25">
      <c r="A208" s="50">
        <v>185</v>
      </c>
      <c r="B208" s="86"/>
      <c r="C208" s="54"/>
      <c r="D208" s="55"/>
      <c r="E208" s="110">
        <v>881</v>
      </c>
      <c r="F208" s="57">
        <v>1</v>
      </c>
      <c r="G208" s="106">
        <f t="shared" si="6"/>
        <v>940.70000000000209</v>
      </c>
      <c r="H208" s="82">
        <f t="shared" si="7"/>
        <v>1</v>
      </c>
      <c r="I208" s="67">
        <v>257</v>
      </c>
      <c r="J208" s="73"/>
      <c r="K208" s="6"/>
      <c r="L208" s="4"/>
      <c r="M208" s="1"/>
      <c r="N208" s="1"/>
      <c r="O208" s="1"/>
      <c r="P208" s="5"/>
    </row>
    <row r="209" spans="1:16" ht="20.25">
      <c r="A209" s="50">
        <v>186</v>
      </c>
      <c r="B209" s="86"/>
      <c r="C209" s="54"/>
      <c r="D209" s="55"/>
      <c r="E209" s="110">
        <v>940.7</v>
      </c>
      <c r="F209" s="57">
        <v>1</v>
      </c>
      <c r="G209" s="106">
        <f t="shared" si="6"/>
        <v>2.0463630789890885E-12</v>
      </c>
      <c r="H209" s="82">
        <f t="shared" si="7"/>
        <v>0</v>
      </c>
      <c r="I209" s="67">
        <v>257</v>
      </c>
      <c r="J209" s="73"/>
      <c r="K209" s="6"/>
      <c r="L209" s="4"/>
      <c r="M209" s="1"/>
      <c r="N209" s="1"/>
      <c r="O209" s="1"/>
      <c r="P209" s="5"/>
    </row>
    <row r="210" spans="1:16" ht="20.25">
      <c r="A210" s="50">
        <v>187</v>
      </c>
      <c r="B210" s="86"/>
      <c r="C210" s="54"/>
      <c r="D210" s="55"/>
      <c r="E210" s="110"/>
      <c r="F210" s="57"/>
      <c r="G210" s="106">
        <f t="shared" si="6"/>
        <v>2.0463630789890885E-12</v>
      </c>
      <c r="H210" s="82">
        <f t="shared" si="7"/>
        <v>0</v>
      </c>
      <c r="I210" s="67"/>
      <c r="J210" s="73"/>
      <c r="K210" s="6"/>
      <c r="L210" s="4"/>
      <c r="M210" s="1"/>
      <c r="N210" s="1"/>
      <c r="O210" s="1"/>
      <c r="P210" s="5"/>
    </row>
    <row r="211" spans="1:16" ht="20.25">
      <c r="A211" s="50">
        <v>188</v>
      </c>
      <c r="B211" s="86"/>
      <c r="C211" s="54"/>
      <c r="D211" s="55"/>
      <c r="E211" s="110"/>
      <c r="F211" s="57"/>
      <c r="G211" s="106">
        <f t="shared" si="6"/>
        <v>2.0463630789890885E-12</v>
      </c>
      <c r="H211" s="82">
        <f t="shared" si="7"/>
        <v>0</v>
      </c>
      <c r="I211" s="67"/>
      <c r="J211" s="73"/>
      <c r="K211" s="6"/>
      <c r="L211" s="4"/>
      <c r="M211" s="1"/>
      <c r="N211" s="1"/>
      <c r="O211" s="1"/>
      <c r="P211" s="5"/>
    </row>
    <row r="212" spans="1:16" ht="20.25">
      <c r="A212" s="50">
        <v>189</v>
      </c>
      <c r="B212" s="86">
        <v>14</v>
      </c>
      <c r="C212" s="54"/>
      <c r="D212" s="55"/>
      <c r="E212" s="110"/>
      <c r="F212" s="57"/>
      <c r="G212" s="106">
        <f t="shared" si="6"/>
        <v>2.0463630789890885E-12</v>
      </c>
      <c r="H212" s="82">
        <f t="shared" si="7"/>
        <v>0</v>
      </c>
      <c r="I212" s="67"/>
      <c r="J212" s="73"/>
      <c r="K212" s="6"/>
      <c r="L212" s="4"/>
      <c r="M212" s="1"/>
      <c r="N212" s="1"/>
      <c r="O212" s="1"/>
      <c r="P212" s="5"/>
    </row>
    <row r="213" spans="1:16" ht="20.25">
      <c r="A213" s="50">
        <v>190</v>
      </c>
      <c r="B213" s="86"/>
      <c r="C213" s="54">
        <v>18607.14</v>
      </c>
      <c r="D213" s="55">
        <v>20</v>
      </c>
      <c r="E213" s="110">
        <v>926.23</v>
      </c>
      <c r="F213" s="57">
        <v>1</v>
      </c>
      <c r="G213" s="106">
        <f t="shared" si="6"/>
        <v>17680.91</v>
      </c>
      <c r="H213" s="82">
        <f t="shared" si="7"/>
        <v>19</v>
      </c>
      <c r="I213" s="67">
        <v>273</v>
      </c>
      <c r="J213" s="73" t="s">
        <v>138</v>
      </c>
      <c r="K213" s="6"/>
      <c r="L213" s="4"/>
      <c r="M213" s="1"/>
      <c r="N213" s="1"/>
      <c r="O213" s="1"/>
      <c r="P213" s="5"/>
    </row>
    <row r="214" spans="1:16" ht="20.25">
      <c r="A214" s="50">
        <v>191</v>
      </c>
      <c r="B214" s="86"/>
      <c r="C214" s="54"/>
      <c r="D214" s="55"/>
      <c r="E214" s="110">
        <v>918.23</v>
      </c>
      <c r="F214" s="57">
        <v>1</v>
      </c>
      <c r="G214" s="106">
        <f t="shared" si="6"/>
        <v>16762.68</v>
      </c>
      <c r="H214" s="82">
        <f t="shared" si="7"/>
        <v>18</v>
      </c>
      <c r="I214" s="67">
        <v>273</v>
      </c>
      <c r="J214" s="73"/>
      <c r="K214" s="6"/>
      <c r="L214" s="4"/>
      <c r="M214" s="1"/>
      <c r="N214" s="1"/>
      <c r="O214" s="1"/>
      <c r="P214" s="5"/>
    </row>
    <row r="215" spans="1:16" ht="20.25">
      <c r="A215" s="50">
        <v>192</v>
      </c>
      <c r="B215" s="86"/>
      <c r="C215" s="54"/>
      <c r="D215" s="55"/>
      <c r="E215" s="110">
        <v>947.1</v>
      </c>
      <c r="F215" s="57">
        <v>1</v>
      </c>
      <c r="G215" s="106">
        <f t="shared" si="6"/>
        <v>15815.58</v>
      </c>
      <c r="H215" s="82">
        <f t="shared" si="7"/>
        <v>17</v>
      </c>
      <c r="I215" s="67">
        <v>273</v>
      </c>
      <c r="J215" s="73"/>
      <c r="K215" s="6"/>
      <c r="L215" s="4"/>
      <c r="M215" s="1"/>
      <c r="N215" s="1"/>
      <c r="O215" s="1"/>
      <c r="P215" s="5"/>
    </row>
    <row r="216" spans="1:16" ht="20.25">
      <c r="A216" s="50">
        <v>193</v>
      </c>
      <c r="B216" s="86"/>
      <c r="C216" s="54"/>
      <c r="D216" s="55"/>
      <c r="E216" s="110">
        <v>908.99</v>
      </c>
      <c r="F216" s="57">
        <v>1</v>
      </c>
      <c r="G216" s="106">
        <f t="shared" si="6"/>
        <v>14906.59</v>
      </c>
      <c r="H216" s="82">
        <f t="shared" si="7"/>
        <v>16</v>
      </c>
      <c r="I216" s="67">
        <v>273</v>
      </c>
      <c r="J216" s="73"/>
      <c r="K216" s="6"/>
      <c r="L216" s="4"/>
      <c r="M216" s="1"/>
      <c r="N216" s="1"/>
      <c r="O216" s="1"/>
      <c r="P216" s="5"/>
    </row>
    <row r="217" spans="1:16" ht="18.75" customHeight="1">
      <c r="A217" s="50">
        <v>194</v>
      </c>
      <c r="B217" s="86"/>
      <c r="C217" s="54"/>
      <c r="D217" s="55"/>
      <c r="E217" s="110">
        <v>932.58</v>
      </c>
      <c r="F217" s="57">
        <v>1</v>
      </c>
      <c r="G217" s="106">
        <f t="shared" si="6"/>
        <v>13974.01</v>
      </c>
      <c r="H217" s="82">
        <f t="shared" si="7"/>
        <v>15</v>
      </c>
      <c r="I217" s="67">
        <v>273</v>
      </c>
      <c r="J217" s="73"/>
      <c r="K217" s="6"/>
      <c r="L217" s="4"/>
      <c r="M217" s="1"/>
      <c r="N217" s="1"/>
      <c r="O217" s="1"/>
      <c r="P217" s="5"/>
    </row>
    <row r="218" spans="1:16" ht="20.25">
      <c r="A218" s="50">
        <v>195</v>
      </c>
      <c r="B218" s="86"/>
      <c r="C218" s="54"/>
      <c r="D218" s="55"/>
      <c r="E218" s="110">
        <v>921.6</v>
      </c>
      <c r="F218" s="57">
        <v>1</v>
      </c>
      <c r="G218" s="106">
        <f t="shared" si="6"/>
        <v>13052.41</v>
      </c>
      <c r="H218" s="82">
        <f t="shared" si="7"/>
        <v>14</v>
      </c>
      <c r="I218" s="67">
        <v>273</v>
      </c>
      <c r="J218" s="73"/>
      <c r="K218" s="6"/>
      <c r="L218" s="4"/>
      <c r="M218" s="1"/>
      <c r="N218" s="1"/>
      <c r="O218" s="1"/>
      <c r="P218" s="5"/>
    </row>
    <row r="219" spans="1:16" ht="20.25">
      <c r="A219" s="50">
        <v>196</v>
      </c>
      <c r="B219" s="86"/>
      <c r="C219" s="54"/>
      <c r="D219" s="55"/>
      <c r="E219" s="110">
        <v>902.64</v>
      </c>
      <c r="F219" s="57">
        <v>1</v>
      </c>
      <c r="G219" s="106">
        <f t="shared" si="6"/>
        <v>12149.77</v>
      </c>
      <c r="H219" s="82">
        <f t="shared" si="7"/>
        <v>13</v>
      </c>
      <c r="I219" s="67">
        <v>273</v>
      </c>
      <c r="J219" s="73"/>
      <c r="K219" s="6"/>
      <c r="L219" s="4"/>
      <c r="M219" s="1"/>
      <c r="N219" s="1"/>
      <c r="O219" s="1"/>
      <c r="P219" s="5"/>
    </row>
    <row r="220" spans="1:16" ht="20.25">
      <c r="A220" s="50">
        <v>197</v>
      </c>
      <c r="B220" s="86"/>
      <c r="C220" s="54"/>
      <c r="D220" s="55"/>
      <c r="E220" s="110">
        <v>956.17</v>
      </c>
      <c r="F220" s="57">
        <v>1</v>
      </c>
      <c r="G220" s="106">
        <f t="shared" si="6"/>
        <v>11193.6</v>
      </c>
      <c r="H220" s="82">
        <f t="shared" si="7"/>
        <v>12</v>
      </c>
      <c r="I220" s="67">
        <v>273</v>
      </c>
      <c r="J220" s="73"/>
      <c r="K220" s="6"/>
      <c r="L220" s="4"/>
      <c r="M220" s="1"/>
      <c r="N220" s="1"/>
      <c r="O220" s="1"/>
      <c r="P220" s="5"/>
    </row>
    <row r="221" spans="1:16" ht="20.25">
      <c r="A221" s="50">
        <v>198</v>
      </c>
      <c r="B221" s="86"/>
      <c r="C221" s="54"/>
      <c r="D221" s="55"/>
      <c r="E221" s="110">
        <v>947.1</v>
      </c>
      <c r="F221" s="57">
        <v>1</v>
      </c>
      <c r="G221" s="106">
        <f t="shared" si="6"/>
        <v>10246.5</v>
      </c>
      <c r="H221" s="82">
        <f t="shared" si="7"/>
        <v>11</v>
      </c>
      <c r="I221" s="67">
        <v>273</v>
      </c>
      <c r="J221" s="73"/>
      <c r="K221" s="6"/>
      <c r="L221" s="4"/>
      <c r="M221" s="1"/>
      <c r="N221" s="1"/>
      <c r="O221" s="1"/>
      <c r="P221" s="5"/>
    </row>
    <row r="222" spans="1:16" ht="20.25">
      <c r="A222" s="50">
        <v>199</v>
      </c>
      <c r="B222" s="86"/>
      <c r="C222" s="54"/>
      <c r="D222" s="55"/>
      <c r="E222" s="110">
        <v>949.82</v>
      </c>
      <c r="F222" s="57">
        <v>1</v>
      </c>
      <c r="G222" s="106">
        <f t="shared" si="6"/>
        <v>9296.68</v>
      </c>
      <c r="H222" s="82">
        <f t="shared" si="7"/>
        <v>10</v>
      </c>
      <c r="I222" s="67">
        <v>273</v>
      </c>
      <c r="J222" s="73"/>
      <c r="K222" s="6"/>
      <c r="L222" s="4"/>
      <c r="M222" s="1"/>
      <c r="N222" s="1"/>
      <c r="O222" s="1"/>
      <c r="P222" s="5"/>
    </row>
    <row r="223" spans="1:16" ht="20.25">
      <c r="A223" s="50">
        <v>200</v>
      </c>
      <c r="B223" s="86"/>
      <c r="C223" s="54"/>
      <c r="D223" s="55"/>
      <c r="E223" s="110">
        <v>921.69</v>
      </c>
      <c r="F223" s="57">
        <v>1</v>
      </c>
      <c r="G223" s="106">
        <f t="shared" si="6"/>
        <v>8374.99</v>
      </c>
      <c r="H223" s="82">
        <f t="shared" si="7"/>
        <v>9</v>
      </c>
      <c r="I223" s="67">
        <v>274</v>
      </c>
      <c r="J223" s="73"/>
      <c r="K223" s="1"/>
      <c r="L223" s="4"/>
      <c r="M223" s="1"/>
      <c r="N223" s="1"/>
      <c r="O223" s="1"/>
      <c r="P223" s="5"/>
    </row>
    <row r="224" spans="1:16" ht="20.25">
      <c r="A224" s="50">
        <v>201</v>
      </c>
      <c r="B224" s="86"/>
      <c r="C224" s="54"/>
      <c r="D224" s="55"/>
      <c r="E224" s="110">
        <v>928.95</v>
      </c>
      <c r="F224" s="57">
        <v>1</v>
      </c>
      <c r="G224" s="106">
        <f t="shared" si="6"/>
        <v>7446.04</v>
      </c>
      <c r="H224" s="82">
        <f t="shared" si="7"/>
        <v>8</v>
      </c>
      <c r="I224" s="67">
        <v>274</v>
      </c>
      <c r="J224" s="73"/>
      <c r="K224" s="1"/>
      <c r="L224" s="4"/>
      <c r="M224" s="1"/>
      <c r="N224" s="1"/>
      <c r="O224" s="1"/>
      <c r="P224" s="5"/>
    </row>
    <row r="225" spans="1:16" ht="20.25">
      <c r="A225" s="50">
        <v>202</v>
      </c>
      <c r="B225" s="86"/>
      <c r="C225" s="54"/>
      <c r="D225" s="55"/>
      <c r="E225" s="110">
        <v>953.45</v>
      </c>
      <c r="F225" s="57">
        <v>1</v>
      </c>
      <c r="G225" s="106">
        <f t="shared" si="6"/>
        <v>6492.59</v>
      </c>
      <c r="H225" s="82">
        <f t="shared" si="7"/>
        <v>7</v>
      </c>
      <c r="I225" s="67">
        <v>274</v>
      </c>
      <c r="J225" s="73"/>
      <c r="K225" s="1"/>
      <c r="L225" s="4"/>
      <c r="M225" s="1"/>
      <c r="N225" s="1"/>
      <c r="O225" s="1"/>
      <c r="P225" s="5"/>
    </row>
    <row r="226" spans="1:16" ht="20.25">
      <c r="A226" s="50">
        <v>203</v>
      </c>
      <c r="B226" s="86"/>
      <c r="C226" s="54"/>
      <c r="D226" s="55"/>
      <c r="E226" s="110">
        <v>947.1</v>
      </c>
      <c r="F226" s="57">
        <v>1</v>
      </c>
      <c r="G226" s="106">
        <f t="shared" si="6"/>
        <v>5545.49</v>
      </c>
      <c r="H226" s="82">
        <f t="shared" si="7"/>
        <v>6</v>
      </c>
      <c r="I226" s="67">
        <v>274</v>
      </c>
      <c r="J226" s="73"/>
      <c r="K226" s="1"/>
      <c r="L226" s="4"/>
      <c r="M226" s="1"/>
      <c r="N226" s="1"/>
      <c r="O226" s="1"/>
      <c r="P226" s="5"/>
    </row>
    <row r="227" spans="1:16" ht="20.25">
      <c r="A227" s="50">
        <v>204</v>
      </c>
      <c r="B227" s="86"/>
      <c r="C227" s="54"/>
      <c r="D227" s="55"/>
      <c r="E227" s="110">
        <v>912.62</v>
      </c>
      <c r="F227" s="57">
        <v>1</v>
      </c>
      <c r="G227" s="106">
        <f t="shared" si="6"/>
        <v>4632.87</v>
      </c>
      <c r="H227" s="82">
        <f t="shared" si="7"/>
        <v>5</v>
      </c>
      <c r="I227" s="67">
        <v>274</v>
      </c>
      <c r="J227" s="73"/>
    </row>
    <row r="228" spans="1:16" ht="20.25">
      <c r="A228" s="50">
        <v>205</v>
      </c>
      <c r="B228" s="86"/>
      <c r="C228" s="54"/>
      <c r="D228" s="55"/>
      <c r="E228" s="110">
        <v>916.25</v>
      </c>
      <c r="F228" s="57">
        <v>1</v>
      </c>
      <c r="G228" s="106">
        <f t="shared" si="6"/>
        <v>3716.62</v>
      </c>
      <c r="H228" s="82">
        <f t="shared" si="7"/>
        <v>4</v>
      </c>
      <c r="I228" s="67">
        <v>274</v>
      </c>
      <c r="J228" s="73"/>
    </row>
    <row r="229" spans="1:16" ht="20.25">
      <c r="A229" s="50">
        <v>206</v>
      </c>
      <c r="B229" s="86"/>
      <c r="C229" s="54"/>
      <c r="D229" s="55"/>
      <c r="E229" s="110">
        <v>933.49</v>
      </c>
      <c r="F229" s="57">
        <v>1</v>
      </c>
      <c r="G229" s="106">
        <f t="shared" si="6"/>
        <v>2783.13</v>
      </c>
      <c r="H229" s="82">
        <f t="shared" si="7"/>
        <v>3</v>
      </c>
      <c r="I229" s="67">
        <v>274</v>
      </c>
      <c r="J229" s="73"/>
    </row>
    <row r="230" spans="1:16" ht="20.25">
      <c r="A230" s="50">
        <v>207</v>
      </c>
      <c r="B230" s="86"/>
      <c r="C230" s="54"/>
      <c r="D230" s="55"/>
      <c r="E230" s="110">
        <v>944.37</v>
      </c>
      <c r="F230" s="57">
        <v>1</v>
      </c>
      <c r="G230" s="106">
        <f t="shared" si="6"/>
        <v>1838.7600000000002</v>
      </c>
      <c r="H230" s="82">
        <f t="shared" si="7"/>
        <v>2</v>
      </c>
      <c r="I230" s="67">
        <v>274</v>
      </c>
      <c r="J230" s="73"/>
    </row>
    <row r="231" spans="1:16" ht="20.25">
      <c r="A231" s="50">
        <v>208</v>
      </c>
      <c r="B231" s="86"/>
      <c r="C231" s="54"/>
      <c r="D231" s="55"/>
      <c r="E231" s="110">
        <v>892.66</v>
      </c>
      <c r="F231" s="57">
        <v>1</v>
      </c>
      <c r="G231" s="106">
        <f t="shared" si="6"/>
        <v>946.10000000000025</v>
      </c>
      <c r="H231" s="82">
        <f t="shared" si="7"/>
        <v>1</v>
      </c>
      <c r="I231" s="67">
        <v>274</v>
      </c>
      <c r="J231" s="73"/>
    </row>
    <row r="232" spans="1:16" ht="20.25">
      <c r="A232" s="50">
        <v>209</v>
      </c>
      <c r="B232" s="86"/>
      <c r="C232" s="54"/>
      <c r="D232" s="55"/>
      <c r="E232" s="110">
        <v>946.1</v>
      </c>
      <c r="F232" s="57">
        <v>1</v>
      </c>
      <c r="G232" s="106">
        <f t="shared" si="6"/>
        <v>2.2737367544323206E-13</v>
      </c>
      <c r="H232" s="82">
        <f t="shared" si="7"/>
        <v>0</v>
      </c>
      <c r="I232" s="67">
        <v>274</v>
      </c>
      <c r="J232" s="73"/>
    </row>
    <row r="233" spans="1:16" ht="20.25">
      <c r="A233" s="50">
        <v>210</v>
      </c>
      <c r="B233" s="86"/>
      <c r="C233" s="54"/>
      <c r="D233" s="55"/>
      <c r="E233" s="110"/>
      <c r="F233" s="57"/>
      <c r="G233" s="106">
        <f t="shared" si="6"/>
        <v>2.2737367544323206E-13</v>
      </c>
      <c r="H233" s="82">
        <f t="shared" si="7"/>
        <v>0</v>
      </c>
      <c r="I233" s="67"/>
      <c r="J233" s="73"/>
    </row>
    <row r="234" spans="1:16" ht="20.25">
      <c r="A234" s="50">
        <v>211</v>
      </c>
      <c r="B234" s="86">
        <v>15</v>
      </c>
      <c r="C234" s="54"/>
      <c r="D234" s="55"/>
      <c r="E234" s="110"/>
      <c r="F234" s="57"/>
      <c r="G234" s="106">
        <f t="shared" si="6"/>
        <v>2.2737367544323206E-13</v>
      </c>
      <c r="H234" s="82">
        <f t="shared" si="7"/>
        <v>0</v>
      </c>
      <c r="I234" s="67"/>
      <c r="J234" s="73"/>
    </row>
    <row r="235" spans="1:16" ht="20.25">
      <c r="A235" s="50">
        <v>212</v>
      </c>
      <c r="B235" s="86"/>
      <c r="C235" s="54">
        <v>19145.8</v>
      </c>
      <c r="D235" s="55">
        <v>21</v>
      </c>
      <c r="E235" s="110">
        <v>933.9</v>
      </c>
      <c r="F235" s="57">
        <v>1</v>
      </c>
      <c r="G235" s="106">
        <f t="shared" si="6"/>
        <v>18211.899999999998</v>
      </c>
      <c r="H235" s="82">
        <f t="shared" si="7"/>
        <v>20</v>
      </c>
      <c r="I235" s="67">
        <v>284</v>
      </c>
      <c r="J235" s="73" t="s">
        <v>85</v>
      </c>
    </row>
    <row r="236" spans="1:16" ht="20.25">
      <c r="A236" s="50">
        <v>213</v>
      </c>
      <c r="B236" s="86"/>
      <c r="C236" s="54"/>
      <c r="D236" s="55"/>
      <c r="E236" s="110">
        <v>922.6</v>
      </c>
      <c r="F236" s="57">
        <v>1</v>
      </c>
      <c r="G236" s="106">
        <f t="shared" si="6"/>
        <v>17289.3</v>
      </c>
      <c r="H236" s="82">
        <f t="shared" si="7"/>
        <v>19</v>
      </c>
      <c r="I236" s="67">
        <v>284</v>
      </c>
      <c r="J236" s="73"/>
    </row>
    <row r="237" spans="1:16" ht="20.25">
      <c r="A237" s="50">
        <v>214</v>
      </c>
      <c r="B237" s="86"/>
      <c r="C237" s="54"/>
      <c r="D237" s="55"/>
      <c r="E237" s="110">
        <v>913.1</v>
      </c>
      <c r="F237" s="57">
        <v>1</v>
      </c>
      <c r="G237" s="106">
        <f t="shared" si="6"/>
        <v>16376.199999999999</v>
      </c>
      <c r="H237" s="82">
        <f t="shared" si="7"/>
        <v>18</v>
      </c>
      <c r="I237" s="67">
        <v>284</v>
      </c>
      <c r="J237" s="73"/>
    </row>
    <row r="238" spans="1:16" ht="20.25">
      <c r="A238" s="50">
        <v>215</v>
      </c>
      <c r="B238" s="86"/>
      <c r="C238" s="54"/>
      <c r="D238" s="55"/>
      <c r="E238" s="110">
        <v>929.4</v>
      </c>
      <c r="F238" s="57">
        <v>1</v>
      </c>
      <c r="G238" s="106">
        <f t="shared" si="6"/>
        <v>15446.8</v>
      </c>
      <c r="H238" s="82">
        <f t="shared" si="7"/>
        <v>17</v>
      </c>
      <c r="I238" s="67">
        <v>284</v>
      </c>
      <c r="J238" s="73"/>
    </row>
    <row r="239" spans="1:16" ht="20.25">
      <c r="A239" s="50">
        <v>216</v>
      </c>
      <c r="B239" s="86"/>
      <c r="C239" s="54"/>
      <c r="D239" s="55"/>
      <c r="E239" s="110">
        <v>913.1</v>
      </c>
      <c r="F239" s="57">
        <v>1</v>
      </c>
      <c r="G239" s="106">
        <f t="shared" si="6"/>
        <v>14533.699999999999</v>
      </c>
      <c r="H239" s="82">
        <f t="shared" si="7"/>
        <v>16</v>
      </c>
      <c r="I239" s="67">
        <v>284</v>
      </c>
      <c r="J239" s="73"/>
    </row>
    <row r="240" spans="1:16" ht="20.25">
      <c r="A240" s="50">
        <v>217</v>
      </c>
      <c r="B240" s="86"/>
      <c r="C240" s="54"/>
      <c r="D240" s="55"/>
      <c r="E240" s="110">
        <v>899</v>
      </c>
      <c r="F240" s="57">
        <v>1</v>
      </c>
      <c r="G240" s="106">
        <f t="shared" si="6"/>
        <v>13634.699999999999</v>
      </c>
      <c r="H240" s="82">
        <f t="shared" si="7"/>
        <v>15</v>
      </c>
      <c r="I240" s="67">
        <v>284</v>
      </c>
      <c r="J240" s="73"/>
    </row>
    <row r="241" spans="1:10" ht="20.25">
      <c r="A241" s="50">
        <v>218</v>
      </c>
      <c r="B241" s="86"/>
      <c r="C241" s="54"/>
      <c r="D241" s="55"/>
      <c r="E241" s="110">
        <v>887.7</v>
      </c>
      <c r="F241" s="57">
        <v>1</v>
      </c>
      <c r="G241" s="106">
        <f t="shared" si="6"/>
        <v>12746.999999999998</v>
      </c>
      <c r="H241" s="82">
        <f t="shared" si="7"/>
        <v>14</v>
      </c>
      <c r="I241" s="67">
        <v>284</v>
      </c>
      <c r="J241" s="73"/>
    </row>
    <row r="242" spans="1:10" ht="20.25">
      <c r="A242" s="50">
        <v>219</v>
      </c>
      <c r="B242" s="86"/>
      <c r="C242" s="54"/>
      <c r="D242" s="55"/>
      <c r="E242" s="110">
        <v>906.3</v>
      </c>
      <c r="F242" s="57">
        <v>1</v>
      </c>
      <c r="G242" s="106">
        <f t="shared" si="6"/>
        <v>11840.699999999999</v>
      </c>
      <c r="H242" s="82">
        <f t="shared" si="7"/>
        <v>13</v>
      </c>
      <c r="I242" s="67">
        <v>284</v>
      </c>
      <c r="J242" s="73"/>
    </row>
    <row r="243" spans="1:10" ht="20.25">
      <c r="A243" s="50">
        <v>220</v>
      </c>
      <c r="B243" s="86"/>
      <c r="C243" s="54"/>
      <c r="D243" s="55"/>
      <c r="E243" s="110">
        <v>906.7</v>
      </c>
      <c r="F243" s="57">
        <v>1</v>
      </c>
      <c r="G243" s="106">
        <f t="shared" si="6"/>
        <v>10933.999999999998</v>
      </c>
      <c r="H243" s="82">
        <f t="shared" si="7"/>
        <v>12</v>
      </c>
      <c r="I243" s="67">
        <v>284</v>
      </c>
      <c r="J243" s="73"/>
    </row>
    <row r="244" spans="1:10" ht="20.25">
      <c r="A244" s="50">
        <v>221</v>
      </c>
      <c r="B244" s="86"/>
      <c r="C244" s="54"/>
      <c r="D244" s="55"/>
      <c r="E244" s="110">
        <v>892.2</v>
      </c>
      <c r="F244" s="57">
        <v>1</v>
      </c>
      <c r="G244" s="106">
        <f t="shared" si="6"/>
        <v>10041.799999999997</v>
      </c>
      <c r="H244" s="82">
        <f t="shared" si="7"/>
        <v>11</v>
      </c>
      <c r="I244" s="67">
        <v>284</v>
      </c>
      <c r="J244" s="73"/>
    </row>
    <row r="245" spans="1:10" ht="20.25">
      <c r="A245" s="50">
        <v>222</v>
      </c>
      <c r="B245" s="86"/>
      <c r="C245" s="54"/>
      <c r="D245" s="55"/>
      <c r="E245" s="110">
        <v>909.9</v>
      </c>
      <c r="F245" s="57">
        <v>1</v>
      </c>
      <c r="G245" s="106">
        <f t="shared" si="6"/>
        <v>9131.8999999999978</v>
      </c>
      <c r="H245" s="82">
        <f t="shared" si="7"/>
        <v>10</v>
      </c>
      <c r="I245" s="67">
        <v>284</v>
      </c>
      <c r="J245" s="73"/>
    </row>
    <row r="246" spans="1:10" ht="20.25">
      <c r="A246" s="50">
        <v>223</v>
      </c>
      <c r="B246" s="86"/>
      <c r="C246" s="54"/>
      <c r="D246" s="55"/>
      <c r="E246" s="110">
        <v>934.4</v>
      </c>
      <c r="F246" s="57">
        <v>1</v>
      </c>
      <c r="G246" s="106">
        <f t="shared" si="6"/>
        <v>8197.4999999999982</v>
      </c>
      <c r="H246" s="82">
        <f t="shared" si="7"/>
        <v>9</v>
      </c>
      <c r="I246" s="67">
        <v>285</v>
      </c>
      <c r="J246" s="73"/>
    </row>
    <row r="247" spans="1:10" ht="20.25">
      <c r="A247" s="50">
        <v>224</v>
      </c>
      <c r="B247" s="86"/>
      <c r="C247" s="54"/>
      <c r="D247" s="55"/>
      <c r="E247" s="110">
        <v>922.1</v>
      </c>
      <c r="F247" s="57">
        <v>1</v>
      </c>
      <c r="G247" s="106">
        <f t="shared" si="6"/>
        <v>7275.3999999999978</v>
      </c>
      <c r="H247" s="82">
        <f t="shared" si="7"/>
        <v>8</v>
      </c>
      <c r="I247" s="67">
        <v>285</v>
      </c>
      <c r="J247" s="73"/>
    </row>
    <row r="248" spans="1:10" ht="20.25">
      <c r="A248" s="50">
        <v>225</v>
      </c>
      <c r="B248" s="86"/>
      <c r="C248" s="54"/>
      <c r="D248" s="55"/>
      <c r="E248" s="110">
        <v>909.9</v>
      </c>
      <c r="F248" s="57">
        <v>1</v>
      </c>
      <c r="G248" s="106">
        <f t="shared" si="6"/>
        <v>6365.4999999999982</v>
      </c>
      <c r="H248" s="82">
        <f t="shared" si="7"/>
        <v>7</v>
      </c>
      <c r="I248" s="67">
        <v>285</v>
      </c>
      <c r="J248" s="73"/>
    </row>
    <row r="249" spans="1:10" ht="20.25">
      <c r="A249" s="50">
        <v>226</v>
      </c>
      <c r="B249" s="86"/>
      <c r="C249" s="54"/>
      <c r="D249" s="55"/>
      <c r="E249" s="110">
        <v>897.2</v>
      </c>
      <c r="F249" s="57">
        <v>1</v>
      </c>
      <c r="G249" s="106">
        <f t="shared" si="6"/>
        <v>5468.2999999999984</v>
      </c>
      <c r="H249" s="82">
        <f t="shared" si="7"/>
        <v>6</v>
      </c>
      <c r="I249" s="67">
        <v>285</v>
      </c>
      <c r="J249" s="73"/>
    </row>
    <row r="250" spans="1:10" ht="20.25">
      <c r="A250" s="50">
        <v>227</v>
      </c>
      <c r="B250" s="86"/>
      <c r="C250" s="54"/>
      <c r="D250" s="55"/>
      <c r="E250" s="110">
        <v>896.7</v>
      </c>
      <c r="F250" s="57">
        <v>1</v>
      </c>
      <c r="G250" s="106">
        <f t="shared" si="6"/>
        <v>4571.5999999999985</v>
      </c>
      <c r="H250" s="82">
        <f t="shared" si="7"/>
        <v>5</v>
      </c>
      <c r="I250" s="67">
        <v>285</v>
      </c>
      <c r="J250" s="73"/>
    </row>
    <row r="251" spans="1:10" ht="20.25">
      <c r="A251" s="50">
        <v>228</v>
      </c>
      <c r="B251" s="86"/>
      <c r="C251" s="54"/>
      <c r="D251" s="55"/>
      <c r="E251" s="110">
        <v>881.3</v>
      </c>
      <c r="F251" s="57">
        <v>1</v>
      </c>
      <c r="G251" s="106">
        <f t="shared" si="6"/>
        <v>3690.2999999999984</v>
      </c>
      <c r="H251" s="82">
        <f t="shared" si="7"/>
        <v>4</v>
      </c>
      <c r="I251" s="67">
        <v>285</v>
      </c>
      <c r="J251" s="73"/>
    </row>
    <row r="252" spans="1:10" ht="20.25">
      <c r="A252" s="50">
        <v>229</v>
      </c>
      <c r="B252" s="86"/>
      <c r="C252" s="54"/>
      <c r="D252" s="55"/>
      <c r="E252" s="110">
        <v>905.8</v>
      </c>
      <c r="F252" s="57">
        <v>1</v>
      </c>
      <c r="G252" s="106">
        <f t="shared" si="6"/>
        <v>2784.4999999999982</v>
      </c>
      <c r="H252" s="82">
        <f t="shared" si="7"/>
        <v>3</v>
      </c>
      <c r="I252" s="67">
        <v>285</v>
      </c>
      <c r="J252" s="73"/>
    </row>
    <row r="253" spans="1:10" ht="20.25">
      <c r="A253" s="50">
        <v>230</v>
      </c>
      <c r="B253" s="86"/>
      <c r="C253" s="54"/>
      <c r="D253" s="55"/>
      <c r="E253" s="110">
        <v>920.3</v>
      </c>
      <c r="F253" s="57">
        <v>1</v>
      </c>
      <c r="G253" s="106">
        <f t="shared" si="6"/>
        <v>1864.1999999999982</v>
      </c>
      <c r="H253" s="82">
        <f t="shared" si="7"/>
        <v>2</v>
      </c>
      <c r="I253" s="67">
        <v>285</v>
      </c>
      <c r="J253" s="73"/>
    </row>
    <row r="254" spans="1:10" ht="20.25">
      <c r="A254" s="50">
        <v>231</v>
      </c>
      <c r="B254" s="86"/>
      <c r="C254" s="54"/>
      <c r="D254" s="55"/>
      <c r="E254" s="110">
        <v>938.9</v>
      </c>
      <c r="F254" s="57">
        <v>1</v>
      </c>
      <c r="G254" s="106">
        <f t="shared" si="6"/>
        <v>925.29999999999825</v>
      </c>
      <c r="H254" s="82">
        <f t="shared" si="7"/>
        <v>1</v>
      </c>
      <c r="I254" s="67">
        <v>285</v>
      </c>
      <c r="J254" s="73"/>
    </row>
    <row r="255" spans="1:10" ht="20.25">
      <c r="A255" s="50">
        <v>232</v>
      </c>
      <c r="B255" s="86"/>
      <c r="C255" s="54"/>
      <c r="D255" s="55"/>
      <c r="E255" s="110">
        <v>925.3</v>
      </c>
      <c r="F255" s="57">
        <v>1</v>
      </c>
      <c r="G255" s="106">
        <f t="shared" si="6"/>
        <v>-1.7053025658242404E-12</v>
      </c>
      <c r="H255" s="82">
        <f t="shared" si="7"/>
        <v>0</v>
      </c>
      <c r="I255" s="67">
        <v>285</v>
      </c>
      <c r="J255" s="73"/>
    </row>
    <row r="256" spans="1:10" ht="20.25">
      <c r="A256" s="50">
        <v>233</v>
      </c>
      <c r="B256" s="86"/>
      <c r="C256" s="54"/>
      <c r="D256" s="55"/>
      <c r="E256" s="110"/>
      <c r="F256" s="57"/>
      <c r="G256" s="106">
        <f t="shared" si="6"/>
        <v>-1.7053025658242404E-12</v>
      </c>
      <c r="H256" s="82">
        <f t="shared" si="7"/>
        <v>0</v>
      </c>
      <c r="I256" s="67"/>
      <c r="J256" s="73"/>
    </row>
    <row r="257" spans="1:10" ht="20.25">
      <c r="A257" s="50"/>
      <c r="B257" s="86">
        <v>17</v>
      </c>
      <c r="C257" s="54"/>
      <c r="D257" s="55"/>
      <c r="E257" s="110"/>
      <c r="F257" s="57"/>
      <c r="G257" s="106">
        <f t="shared" si="6"/>
        <v>-1.7053025658242404E-12</v>
      </c>
      <c r="H257" s="82">
        <f t="shared" si="7"/>
        <v>0</v>
      </c>
      <c r="I257" s="67"/>
      <c r="J257" s="73"/>
    </row>
    <row r="258" spans="1:10" ht="20.25">
      <c r="A258" s="50">
        <v>235</v>
      </c>
      <c r="B258" s="86"/>
      <c r="C258" s="54">
        <v>18989</v>
      </c>
      <c r="D258" s="55">
        <v>21</v>
      </c>
      <c r="E258" s="110">
        <v>924.4</v>
      </c>
      <c r="F258" s="57">
        <v>1</v>
      </c>
      <c r="G258" s="106">
        <f t="shared" si="6"/>
        <v>18064.599999999999</v>
      </c>
      <c r="H258" s="82">
        <f t="shared" si="7"/>
        <v>20</v>
      </c>
      <c r="I258" s="67">
        <v>288</v>
      </c>
      <c r="J258" s="73" t="s">
        <v>85</v>
      </c>
    </row>
    <row r="259" spans="1:10" ht="20.25">
      <c r="A259" s="50">
        <v>236</v>
      </c>
      <c r="B259" s="86"/>
      <c r="C259" s="54"/>
      <c r="D259" s="55"/>
      <c r="E259" s="110">
        <v>861.8</v>
      </c>
      <c r="F259" s="57">
        <v>1</v>
      </c>
      <c r="G259" s="106">
        <f t="shared" si="6"/>
        <v>17202.8</v>
      </c>
      <c r="H259" s="82">
        <f t="shared" si="7"/>
        <v>19</v>
      </c>
      <c r="I259" s="67">
        <v>288</v>
      </c>
      <c r="J259" s="73"/>
    </row>
    <row r="260" spans="1:10" ht="20.25">
      <c r="A260" s="50">
        <v>237</v>
      </c>
      <c r="B260" s="86"/>
      <c r="C260" s="54"/>
      <c r="D260" s="55"/>
      <c r="E260" s="110">
        <v>929.9</v>
      </c>
      <c r="F260" s="57">
        <v>1</v>
      </c>
      <c r="G260" s="106">
        <f t="shared" si="6"/>
        <v>16272.9</v>
      </c>
      <c r="H260" s="82">
        <f t="shared" si="7"/>
        <v>18</v>
      </c>
      <c r="I260" s="67">
        <v>288</v>
      </c>
      <c r="J260" s="73"/>
    </row>
    <row r="261" spans="1:10" ht="20.25">
      <c r="A261" s="50">
        <v>238</v>
      </c>
      <c r="B261" s="86"/>
      <c r="C261" s="54"/>
      <c r="D261" s="55"/>
      <c r="E261" s="110">
        <v>898.1</v>
      </c>
      <c r="F261" s="57">
        <v>1</v>
      </c>
      <c r="G261" s="106">
        <f t="shared" si="6"/>
        <v>15374.8</v>
      </c>
      <c r="H261" s="82">
        <f t="shared" si="7"/>
        <v>17</v>
      </c>
      <c r="I261" s="67">
        <v>288</v>
      </c>
      <c r="J261" s="73"/>
    </row>
    <row r="262" spans="1:10" ht="20.25">
      <c r="A262" s="50">
        <v>239</v>
      </c>
      <c r="B262" s="86"/>
      <c r="C262" s="54"/>
      <c r="D262" s="55"/>
      <c r="E262" s="110">
        <v>910.8</v>
      </c>
      <c r="F262" s="57">
        <v>1</v>
      </c>
      <c r="G262" s="106">
        <f t="shared" si="6"/>
        <v>14464</v>
      </c>
      <c r="H262" s="82">
        <f t="shared" si="7"/>
        <v>16</v>
      </c>
      <c r="I262" s="67">
        <v>288</v>
      </c>
      <c r="J262" s="73"/>
    </row>
    <row r="263" spans="1:10" ht="20.25">
      <c r="A263" s="50">
        <v>240</v>
      </c>
      <c r="B263" s="86"/>
      <c r="C263" s="54"/>
      <c r="D263" s="55"/>
      <c r="E263" s="110">
        <v>914.4</v>
      </c>
      <c r="F263" s="57">
        <v>1</v>
      </c>
      <c r="G263" s="106">
        <f t="shared" si="6"/>
        <v>13549.6</v>
      </c>
      <c r="H263" s="82">
        <f t="shared" si="7"/>
        <v>15</v>
      </c>
      <c r="I263" s="67">
        <v>288</v>
      </c>
      <c r="J263" s="73"/>
    </row>
    <row r="264" spans="1:10" ht="20.25">
      <c r="A264" s="50">
        <v>241</v>
      </c>
      <c r="B264" s="86"/>
      <c r="C264" s="54"/>
      <c r="D264" s="55"/>
      <c r="E264" s="110">
        <v>898.1</v>
      </c>
      <c r="F264" s="57">
        <v>1</v>
      </c>
      <c r="G264" s="106">
        <f t="shared" si="6"/>
        <v>12651.5</v>
      </c>
      <c r="H264" s="82">
        <f t="shared" si="7"/>
        <v>14</v>
      </c>
      <c r="I264" s="67">
        <v>288</v>
      </c>
      <c r="J264" s="73"/>
    </row>
    <row r="265" spans="1:10" ht="20.25">
      <c r="A265" s="50">
        <v>242</v>
      </c>
      <c r="B265" s="86"/>
      <c r="C265" s="54"/>
      <c r="D265" s="55"/>
      <c r="E265" s="110">
        <v>898.1</v>
      </c>
      <c r="F265" s="57">
        <v>1</v>
      </c>
      <c r="G265" s="106">
        <f t="shared" ref="G265:G328" si="8">G264-E265+C265</f>
        <v>11753.4</v>
      </c>
      <c r="H265" s="82">
        <f t="shared" ref="H265:H328" si="9">H264-F265+D265</f>
        <v>13</v>
      </c>
      <c r="I265" s="67">
        <v>288</v>
      </c>
      <c r="J265" s="73"/>
    </row>
    <row r="266" spans="1:10" ht="20.25">
      <c r="A266" s="50">
        <v>243</v>
      </c>
      <c r="B266" s="86"/>
      <c r="C266" s="54"/>
      <c r="D266" s="55"/>
      <c r="E266" s="110">
        <v>915.3</v>
      </c>
      <c r="F266" s="57">
        <v>1</v>
      </c>
      <c r="G266" s="106">
        <f t="shared" si="8"/>
        <v>10838.1</v>
      </c>
      <c r="H266" s="82">
        <f t="shared" si="9"/>
        <v>12</v>
      </c>
      <c r="I266" s="67">
        <v>288</v>
      </c>
      <c r="J266" s="73"/>
    </row>
    <row r="267" spans="1:10" ht="20.25">
      <c r="A267" s="50">
        <v>244</v>
      </c>
      <c r="B267" s="86"/>
      <c r="C267" s="54"/>
      <c r="D267" s="55"/>
      <c r="E267" s="110">
        <v>925.3</v>
      </c>
      <c r="F267" s="57">
        <v>1</v>
      </c>
      <c r="G267" s="106">
        <f t="shared" si="8"/>
        <v>9912.8000000000011</v>
      </c>
      <c r="H267" s="82">
        <f t="shared" si="9"/>
        <v>11</v>
      </c>
      <c r="I267" s="67">
        <v>288</v>
      </c>
      <c r="J267" s="73"/>
    </row>
    <row r="268" spans="1:10" ht="20.25">
      <c r="A268" s="50">
        <v>245</v>
      </c>
      <c r="B268" s="86"/>
      <c r="C268" s="54"/>
      <c r="D268" s="55"/>
      <c r="E268" s="110">
        <v>884.5</v>
      </c>
      <c r="F268" s="57">
        <v>1</v>
      </c>
      <c r="G268" s="106">
        <f t="shared" si="8"/>
        <v>9028.3000000000011</v>
      </c>
      <c r="H268" s="82">
        <f t="shared" si="9"/>
        <v>10</v>
      </c>
      <c r="I268" s="67">
        <v>288</v>
      </c>
      <c r="J268" s="73"/>
    </row>
    <row r="269" spans="1:10" ht="20.25">
      <c r="A269" s="50">
        <v>246</v>
      </c>
      <c r="B269" s="86"/>
      <c r="C269" s="54"/>
      <c r="D269" s="55"/>
      <c r="E269" s="110">
        <v>908.1</v>
      </c>
      <c r="F269" s="57">
        <v>1</v>
      </c>
      <c r="G269" s="106">
        <f t="shared" si="8"/>
        <v>8120.2000000000007</v>
      </c>
      <c r="H269" s="82">
        <f t="shared" si="9"/>
        <v>9</v>
      </c>
      <c r="I269" s="67">
        <v>289</v>
      </c>
      <c r="J269" s="73"/>
    </row>
    <row r="270" spans="1:10" ht="20.25">
      <c r="A270" s="50">
        <v>247</v>
      </c>
      <c r="B270" s="86"/>
      <c r="C270" s="54"/>
      <c r="D270" s="55"/>
      <c r="E270" s="110">
        <v>917.2</v>
      </c>
      <c r="F270" s="57">
        <v>1</v>
      </c>
      <c r="G270" s="106">
        <f t="shared" si="8"/>
        <v>7203.0000000000009</v>
      </c>
      <c r="H270" s="82">
        <f t="shared" si="9"/>
        <v>8</v>
      </c>
      <c r="I270" s="67">
        <v>289</v>
      </c>
      <c r="J270" s="73"/>
    </row>
    <row r="271" spans="1:10" ht="20.25">
      <c r="A271" s="50">
        <v>248</v>
      </c>
      <c r="B271" s="86"/>
      <c r="C271" s="54"/>
      <c r="D271" s="55"/>
      <c r="E271" s="110">
        <v>885.4</v>
      </c>
      <c r="F271" s="57">
        <v>1</v>
      </c>
      <c r="G271" s="106">
        <f t="shared" si="8"/>
        <v>6317.6000000000013</v>
      </c>
      <c r="H271" s="82">
        <f t="shared" si="9"/>
        <v>7</v>
      </c>
      <c r="I271" s="67">
        <v>289</v>
      </c>
      <c r="J271" s="73"/>
    </row>
    <row r="272" spans="1:10" ht="20.25">
      <c r="A272" s="50">
        <v>249</v>
      </c>
      <c r="B272" s="86"/>
      <c r="C272" s="54"/>
      <c r="D272" s="55"/>
      <c r="E272" s="110">
        <v>938.9</v>
      </c>
      <c r="F272" s="57">
        <v>1</v>
      </c>
      <c r="G272" s="106">
        <f t="shared" si="8"/>
        <v>5378.7000000000016</v>
      </c>
      <c r="H272" s="82">
        <f t="shared" si="9"/>
        <v>6</v>
      </c>
      <c r="I272" s="67">
        <v>289</v>
      </c>
      <c r="J272" s="73"/>
    </row>
    <row r="273" spans="1:10" ht="20.25">
      <c r="A273" s="50">
        <v>250</v>
      </c>
      <c r="B273" s="86"/>
      <c r="C273" s="54"/>
      <c r="D273" s="55"/>
      <c r="E273" s="110">
        <v>896.3</v>
      </c>
      <c r="F273" s="57">
        <v>1</v>
      </c>
      <c r="G273" s="106">
        <f t="shared" si="8"/>
        <v>4482.4000000000015</v>
      </c>
      <c r="H273" s="82">
        <f t="shared" si="9"/>
        <v>5</v>
      </c>
      <c r="I273" s="67">
        <v>289</v>
      </c>
      <c r="J273" s="73"/>
    </row>
    <row r="274" spans="1:10" ht="20.25">
      <c r="A274" s="50">
        <v>251</v>
      </c>
      <c r="B274" s="86"/>
      <c r="C274" s="54"/>
      <c r="D274" s="55"/>
      <c r="E274" s="110">
        <v>934.4</v>
      </c>
      <c r="F274" s="57">
        <v>1</v>
      </c>
      <c r="G274" s="106">
        <f t="shared" si="8"/>
        <v>3548.0000000000014</v>
      </c>
      <c r="H274" s="82">
        <f t="shared" si="9"/>
        <v>4</v>
      </c>
      <c r="I274" s="67">
        <v>289</v>
      </c>
      <c r="J274" s="73"/>
    </row>
    <row r="275" spans="1:10" ht="20.25">
      <c r="A275" s="50">
        <v>252</v>
      </c>
      <c r="B275" s="86"/>
      <c r="C275" s="54"/>
      <c r="D275" s="55"/>
      <c r="E275" s="110">
        <v>893.6</v>
      </c>
      <c r="F275" s="57">
        <v>1</v>
      </c>
      <c r="G275" s="106">
        <f t="shared" si="8"/>
        <v>2654.4000000000015</v>
      </c>
      <c r="H275" s="82">
        <f t="shared" si="9"/>
        <v>3</v>
      </c>
      <c r="I275" s="67">
        <v>289</v>
      </c>
      <c r="J275" s="73"/>
    </row>
    <row r="276" spans="1:10" ht="20.25">
      <c r="A276" s="50">
        <v>253</v>
      </c>
      <c r="B276" s="86"/>
      <c r="C276" s="54"/>
      <c r="D276" s="55"/>
      <c r="E276" s="110">
        <v>898.1</v>
      </c>
      <c r="F276" s="57">
        <v>1</v>
      </c>
      <c r="G276" s="106">
        <f t="shared" si="8"/>
        <v>1756.3000000000015</v>
      </c>
      <c r="H276" s="82">
        <f t="shared" si="9"/>
        <v>2</v>
      </c>
      <c r="I276" s="67">
        <v>289</v>
      </c>
      <c r="J276" s="73"/>
    </row>
    <row r="277" spans="1:10" ht="20.25">
      <c r="A277" s="50">
        <v>254</v>
      </c>
      <c r="B277" s="86"/>
      <c r="C277" s="54"/>
      <c r="D277" s="55"/>
      <c r="E277" s="110">
        <v>885.4</v>
      </c>
      <c r="F277" s="57">
        <v>1</v>
      </c>
      <c r="G277" s="106">
        <f t="shared" si="8"/>
        <v>870.90000000000157</v>
      </c>
      <c r="H277" s="82">
        <f t="shared" si="9"/>
        <v>1</v>
      </c>
      <c r="I277" s="67">
        <v>289</v>
      </c>
      <c r="J277" s="73"/>
    </row>
    <row r="278" spans="1:10" ht="20.25">
      <c r="A278" s="50">
        <v>255</v>
      </c>
      <c r="B278" s="86"/>
      <c r="C278" s="54"/>
      <c r="D278" s="55"/>
      <c r="E278" s="110">
        <v>870.9</v>
      </c>
      <c r="F278" s="57">
        <v>1</v>
      </c>
      <c r="G278" s="106">
        <f t="shared" si="8"/>
        <v>1.5916157281026244E-12</v>
      </c>
      <c r="H278" s="82">
        <f t="shared" si="9"/>
        <v>0</v>
      </c>
      <c r="I278" s="67">
        <v>289</v>
      </c>
      <c r="J278" s="73"/>
    </row>
    <row r="279" spans="1:10" ht="20.25">
      <c r="A279" s="50">
        <v>256</v>
      </c>
      <c r="B279" s="86"/>
      <c r="C279" s="54"/>
      <c r="D279" s="55"/>
      <c r="E279" s="110"/>
      <c r="F279" s="57"/>
      <c r="G279" s="106">
        <f t="shared" si="8"/>
        <v>1.5916157281026244E-12</v>
      </c>
      <c r="H279" s="82">
        <f t="shared" si="9"/>
        <v>0</v>
      </c>
      <c r="I279" s="67"/>
      <c r="J279" s="73"/>
    </row>
    <row r="280" spans="1:10" ht="20.25">
      <c r="A280" s="50">
        <v>257</v>
      </c>
      <c r="B280" s="86">
        <v>19</v>
      </c>
      <c r="C280" s="54"/>
      <c r="D280" s="55"/>
      <c r="E280" s="110"/>
      <c r="F280" s="57"/>
      <c r="G280" s="106">
        <f t="shared" si="8"/>
        <v>1.5916157281026244E-12</v>
      </c>
      <c r="H280" s="82">
        <f t="shared" si="9"/>
        <v>0</v>
      </c>
      <c r="I280" s="67"/>
      <c r="J280" s="73"/>
    </row>
    <row r="281" spans="1:10" ht="20.25">
      <c r="A281" s="50">
        <v>258</v>
      </c>
      <c r="B281" s="86"/>
      <c r="C281" s="54">
        <v>18989</v>
      </c>
      <c r="D281" s="55">
        <v>21</v>
      </c>
      <c r="E281" s="110">
        <v>921.7</v>
      </c>
      <c r="F281" s="57">
        <v>1</v>
      </c>
      <c r="G281" s="106">
        <f t="shared" si="8"/>
        <v>18067.300000000003</v>
      </c>
      <c r="H281" s="82">
        <f t="shared" si="9"/>
        <v>20</v>
      </c>
      <c r="I281" s="67">
        <v>297</v>
      </c>
      <c r="J281" s="73" t="s">
        <v>85</v>
      </c>
    </row>
    <row r="282" spans="1:10" ht="20.25">
      <c r="A282" s="50">
        <v>259</v>
      </c>
      <c r="B282" s="86"/>
      <c r="C282" s="54"/>
      <c r="D282" s="55"/>
      <c r="E282" s="110">
        <v>892.7</v>
      </c>
      <c r="F282" s="57">
        <v>1</v>
      </c>
      <c r="G282" s="106">
        <f t="shared" si="8"/>
        <v>17174.600000000002</v>
      </c>
      <c r="H282" s="82">
        <f t="shared" si="9"/>
        <v>19</v>
      </c>
      <c r="I282" s="67">
        <v>297</v>
      </c>
      <c r="J282" s="73"/>
    </row>
    <row r="283" spans="1:10" ht="20.25">
      <c r="A283" s="50">
        <v>260</v>
      </c>
      <c r="B283" s="86"/>
      <c r="C283" s="54"/>
      <c r="D283" s="55"/>
      <c r="E283" s="110">
        <v>930.8</v>
      </c>
      <c r="F283" s="57">
        <v>1</v>
      </c>
      <c r="G283" s="106">
        <f t="shared" si="8"/>
        <v>16243.800000000003</v>
      </c>
      <c r="H283" s="82">
        <f t="shared" si="9"/>
        <v>18</v>
      </c>
      <c r="I283" s="67">
        <v>297</v>
      </c>
      <c r="J283" s="73"/>
    </row>
    <row r="284" spans="1:10" ht="20.25">
      <c r="A284" s="50">
        <v>261</v>
      </c>
      <c r="B284" s="86"/>
      <c r="C284" s="54"/>
      <c r="D284" s="55"/>
      <c r="E284" s="110">
        <v>889</v>
      </c>
      <c r="F284" s="57">
        <v>1</v>
      </c>
      <c r="G284" s="106">
        <f t="shared" si="8"/>
        <v>15354.800000000003</v>
      </c>
      <c r="H284" s="82">
        <f t="shared" si="9"/>
        <v>17</v>
      </c>
      <c r="I284" s="67">
        <v>297</v>
      </c>
      <c r="J284" s="73"/>
    </row>
    <row r="285" spans="1:10" ht="20.25">
      <c r="A285" s="50">
        <v>262</v>
      </c>
      <c r="B285" s="86"/>
      <c r="C285" s="54"/>
      <c r="D285" s="55"/>
      <c r="E285" s="110">
        <v>895.4</v>
      </c>
      <c r="F285" s="57">
        <v>1</v>
      </c>
      <c r="G285" s="106">
        <f t="shared" si="8"/>
        <v>14459.400000000003</v>
      </c>
      <c r="H285" s="82">
        <f t="shared" si="9"/>
        <v>16</v>
      </c>
      <c r="I285" s="67">
        <v>297</v>
      </c>
      <c r="J285" s="73"/>
    </row>
    <row r="286" spans="1:10" ht="20.25">
      <c r="A286" s="50">
        <v>263</v>
      </c>
      <c r="B286" s="86"/>
      <c r="C286" s="54"/>
      <c r="D286" s="55"/>
      <c r="E286" s="110">
        <v>890.9</v>
      </c>
      <c r="F286" s="57">
        <v>1</v>
      </c>
      <c r="G286" s="106">
        <f t="shared" si="8"/>
        <v>13568.500000000004</v>
      </c>
      <c r="H286" s="82">
        <f t="shared" si="9"/>
        <v>15</v>
      </c>
      <c r="I286" s="67">
        <v>297</v>
      </c>
      <c r="J286" s="73"/>
    </row>
    <row r="287" spans="1:10" ht="20.25">
      <c r="A287" s="50">
        <v>264</v>
      </c>
      <c r="B287" s="86"/>
      <c r="C287" s="54"/>
      <c r="D287" s="55"/>
      <c r="E287" s="110">
        <v>874.5</v>
      </c>
      <c r="F287" s="57">
        <v>1</v>
      </c>
      <c r="G287" s="106">
        <f t="shared" si="8"/>
        <v>12694.000000000004</v>
      </c>
      <c r="H287" s="82">
        <f t="shared" si="9"/>
        <v>14</v>
      </c>
      <c r="I287" s="67">
        <v>297</v>
      </c>
      <c r="J287" s="73"/>
    </row>
    <row r="288" spans="1:10" ht="20.25">
      <c r="A288" s="50">
        <v>265</v>
      </c>
      <c r="B288" s="86"/>
      <c r="C288" s="54"/>
      <c r="D288" s="55"/>
      <c r="E288" s="110">
        <v>865.4</v>
      </c>
      <c r="F288" s="57">
        <v>1</v>
      </c>
      <c r="G288" s="106">
        <f t="shared" si="8"/>
        <v>11828.600000000004</v>
      </c>
      <c r="H288" s="82">
        <f t="shared" si="9"/>
        <v>13</v>
      </c>
      <c r="I288" s="67">
        <v>297</v>
      </c>
      <c r="J288" s="73"/>
    </row>
    <row r="289" spans="1:10" ht="20.25">
      <c r="A289" s="50">
        <v>266</v>
      </c>
      <c r="B289" s="86"/>
      <c r="C289" s="54"/>
      <c r="D289" s="55"/>
      <c r="E289" s="110">
        <v>895.4</v>
      </c>
      <c r="F289" s="57">
        <v>1</v>
      </c>
      <c r="G289" s="106">
        <f t="shared" si="8"/>
        <v>10933.200000000004</v>
      </c>
      <c r="H289" s="82">
        <f t="shared" si="9"/>
        <v>12</v>
      </c>
      <c r="I289" s="67">
        <v>297</v>
      </c>
      <c r="J289" s="73"/>
    </row>
    <row r="290" spans="1:10" ht="20.25">
      <c r="A290" s="50">
        <v>267</v>
      </c>
      <c r="B290" s="86"/>
      <c r="C290" s="54"/>
      <c r="D290" s="55"/>
      <c r="E290" s="110">
        <v>938</v>
      </c>
      <c r="F290" s="57">
        <v>1</v>
      </c>
      <c r="G290" s="106">
        <f t="shared" si="8"/>
        <v>9995.2000000000044</v>
      </c>
      <c r="H290" s="82">
        <f t="shared" si="9"/>
        <v>11</v>
      </c>
      <c r="I290" s="67">
        <v>297</v>
      </c>
      <c r="J290" s="73"/>
    </row>
    <row r="291" spans="1:10" ht="20.25">
      <c r="A291" s="50">
        <v>268</v>
      </c>
      <c r="B291" s="86"/>
      <c r="C291" s="54"/>
      <c r="D291" s="55"/>
      <c r="E291" s="110">
        <v>883.6</v>
      </c>
      <c r="F291" s="57">
        <v>1</v>
      </c>
      <c r="G291" s="106">
        <f t="shared" si="8"/>
        <v>9111.600000000004</v>
      </c>
      <c r="H291" s="82">
        <f t="shared" si="9"/>
        <v>10</v>
      </c>
      <c r="I291" s="67">
        <v>298</v>
      </c>
      <c r="J291" s="73"/>
    </row>
    <row r="292" spans="1:10" ht="20.25">
      <c r="A292" s="50">
        <v>269</v>
      </c>
      <c r="B292" s="86"/>
      <c r="C292" s="54"/>
      <c r="D292" s="55"/>
      <c r="E292" s="110">
        <v>937.1</v>
      </c>
      <c r="F292" s="57">
        <v>1</v>
      </c>
      <c r="G292" s="106">
        <f t="shared" si="8"/>
        <v>8174.5000000000036</v>
      </c>
      <c r="H292" s="82">
        <f t="shared" si="9"/>
        <v>9</v>
      </c>
      <c r="I292" s="67">
        <v>298</v>
      </c>
      <c r="J292" s="73"/>
    </row>
    <row r="293" spans="1:10" ht="20.25">
      <c r="A293" s="50">
        <v>270</v>
      </c>
      <c r="B293" s="86"/>
      <c r="C293" s="54"/>
      <c r="D293" s="55"/>
      <c r="E293" s="110">
        <v>913.5</v>
      </c>
      <c r="F293" s="57">
        <v>1</v>
      </c>
      <c r="G293" s="106">
        <f t="shared" si="8"/>
        <v>7261.0000000000036</v>
      </c>
      <c r="H293" s="82">
        <f t="shared" si="9"/>
        <v>8</v>
      </c>
      <c r="I293" s="67">
        <v>298</v>
      </c>
      <c r="J293" s="73"/>
    </row>
    <row r="294" spans="1:10" ht="20.25">
      <c r="A294" s="50">
        <v>271</v>
      </c>
      <c r="B294" s="86"/>
      <c r="C294" s="54"/>
      <c r="D294" s="55"/>
      <c r="E294" s="110">
        <v>920.8</v>
      </c>
      <c r="F294" s="57">
        <v>1</v>
      </c>
      <c r="G294" s="106">
        <f t="shared" si="8"/>
        <v>6340.2000000000035</v>
      </c>
      <c r="H294" s="82">
        <f t="shared" si="9"/>
        <v>7</v>
      </c>
      <c r="I294" s="67">
        <v>298</v>
      </c>
      <c r="J294" s="73"/>
    </row>
    <row r="295" spans="1:10" ht="20.25">
      <c r="A295" s="50">
        <v>272</v>
      </c>
      <c r="B295" s="86"/>
      <c r="C295" s="54"/>
      <c r="D295" s="55"/>
      <c r="E295" s="110">
        <v>901.7</v>
      </c>
      <c r="F295" s="57">
        <v>1</v>
      </c>
      <c r="G295" s="106">
        <f t="shared" si="8"/>
        <v>5438.5000000000036</v>
      </c>
      <c r="H295" s="82">
        <f t="shared" si="9"/>
        <v>6</v>
      </c>
      <c r="I295" s="67">
        <v>298</v>
      </c>
      <c r="J295" s="73"/>
    </row>
    <row r="296" spans="1:10" ht="20.25">
      <c r="A296" s="50">
        <v>273</v>
      </c>
      <c r="B296" s="86"/>
      <c r="C296" s="54"/>
      <c r="D296" s="55"/>
      <c r="E296" s="110">
        <v>900.8</v>
      </c>
      <c r="F296" s="57">
        <v>1</v>
      </c>
      <c r="G296" s="106">
        <f t="shared" si="8"/>
        <v>4537.7000000000035</v>
      </c>
      <c r="H296" s="82">
        <f t="shared" si="9"/>
        <v>5</v>
      </c>
      <c r="I296" s="67">
        <v>298</v>
      </c>
      <c r="J296" s="73"/>
    </row>
    <row r="297" spans="1:10" ht="20.25">
      <c r="A297" s="50">
        <v>274</v>
      </c>
      <c r="B297" s="86"/>
      <c r="C297" s="54"/>
      <c r="D297" s="55"/>
      <c r="E297" s="110">
        <v>900.8</v>
      </c>
      <c r="F297" s="57">
        <v>1</v>
      </c>
      <c r="G297" s="106">
        <f t="shared" si="8"/>
        <v>3636.9000000000033</v>
      </c>
      <c r="H297" s="82">
        <f t="shared" si="9"/>
        <v>4</v>
      </c>
      <c r="I297" s="67">
        <v>298</v>
      </c>
      <c r="J297" s="73"/>
    </row>
    <row r="298" spans="1:10" ht="20.25">
      <c r="A298" s="50">
        <v>275</v>
      </c>
      <c r="B298" s="86"/>
      <c r="C298" s="54"/>
      <c r="D298" s="55"/>
      <c r="E298" s="110">
        <v>930.8</v>
      </c>
      <c r="F298" s="57">
        <v>1</v>
      </c>
      <c r="G298" s="106">
        <f t="shared" si="8"/>
        <v>2706.1000000000031</v>
      </c>
      <c r="H298" s="82">
        <f t="shared" si="9"/>
        <v>3</v>
      </c>
      <c r="I298" s="67">
        <v>298</v>
      </c>
      <c r="J298" s="73"/>
    </row>
    <row r="299" spans="1:10" ht="20.25">
      <c r="A299" s="50">
        <v>276</v>
      </c>
      <c r="B299" s="86"/>
      <c r="C299" s="54"/>
      <c r="D299" s="55"/>
      <c r="E299" s="110">
        <v>893.6</v>
      </c>
      <c r="F299" s="57">
        <v>1</v>
      </c>
      <c r="G299" s="106">
        <f t="shared" si="8"/>
        <v>1812.5000000000032</v>
      </c>
      <c r="H299" s="82">
        <f t="shared" si="9"/>
        <v>2</v>
      </c>
      <c r="I299" s="67">
        <v>298</v>
      </c>
      <c r="J299" s="73"/>
    </row>
    <row r="300" spans="1:10" ht="20.25">
      <c r="A300" s="50">
        <v>277</v>
      </c>
      <c r="B300" s="86"/>
      <c r="C300" s="54"/>
      <c r="D300" s="55"/>
      <c r="E300" s="110">
        <v>898.1</v>
      </c>
      <c r="F300" s="57">
        <v>1</v>
      </c>
      <c r="G300" s="106">
        <f t="shared" si="8"/>
        <v>914.40000000000316</v>
      </c>
      <c r="H300" s="82">
        <f t="shared" si="9"/>
        <v>1</v>
      </c>
      <c r="I300" s="67">
        <v>298</v>
      </c>
      <c r="J300" s="73"/>
    </row>
    <row r="301" spans="1:10" ht="20.25">
      <c r="A301" s="50">
        <v>278</v>
      </c>
      <c r="B301" s="86"/>
      <c r="C301" s="54"/>
      <c r="D301" s="55"/>
      <c r="E301" s="110">
        <v>914.4</v>
      </c>
      <c r="F301" s="57">
        <v>1</v>
      </c>
      <c r="G301" s="106">
        <f t="shared" si="8"/>
        <v>3.1832314562052488E-12</v>
      </c>
      <c r="H301" s="82">
        <f t="shared" si="9"/>
        <v>0</v>
      </c>
      <c r="I301" s="67">
        <v>298</v>
      </c>
      <c r="J301" s="73"/>
    </row>
    <row r="302" spans="1:10" ht="20.25">
      <c r="A302" s="50">
        <v>279</v>
      </c>
      <c r="B302" s="86"/>
      <c r="C302" s="54"/>
      <c r="D302" s="55"/>
      <c r="E302" s="110"/>
      <c r="F302" s="57"/>
      <c r="G302" s="106">
        <f t="shared" si="8"/>
        <v>3.1832314562052488E-12</v>
      </c>
      <c r="H302" s="82">
        <f t="shared" si="9"/>
        <v>0</v>
      </c>
      <c r="I302" s="67"/>
      <c r="J302" s="73"/>
    </row>
    <row r="303" spans="1:10" ht="20.25">
      <c r="A303" s="50">
        <v>280</v>
      </c>
      <c r="B303" s="86">
        <v>19</v>
      </c>
      <c r="C303" s="54"/>
      <c r="D303" s="55"/>
      <c r="E303" s="110"/>
      <c r="F303" s="57"/>
      <c r="G303" s="106">
        <f t="shared" si="8"/>
        <v>3.1832314562052488E-12</v>
      </c>
      <c r="H303" s="82">
        <f t="shared" si="9"/>
        <v>0</v>
      </c>
      <c r="I303" s="67"/>
      <c r="J303" s="73"/>
    </row>
    <row r="304" spans="1:10" ht="20.25">
      <c r="A304" s="50">
        <v>281</v>
      </c>
      <c r="B304" s="86"/>
      <c r="C304" s="54">
        <v>19102.5</v>
      </c>
      <c r="D304" s="55">
        <v>21</v>
      </c>
      <c r="E304" s="110">
        <v>906.7</v>
      </c>
      <c r="F304" s="57">
        <v>1</v>
      </c>
      <c r="G304" s="106">
        <f t="shared" si="8"/>
        <v>18195.800000000003</v>
      </c>
      <c r="H304" s="82">
        <f t="shared" si="9"/>
        <v>20</v>
      </c>
      <c r="I304" s="67">
        <v>301</v>
      </c>
      <c r="J304" s="73" t="s">
        <v>128</v>
      </c>
    </row>
    <row r="305" spans="1:10" ht="20.25">
      <c r="A305" s="50">
        <v>282</v>
      </c>
      <c r="B305" s="86"/>
      <c r="C305" s="54"/>
      <c r="D305" s="55"/>
      <c r="E305" s="110">
        <v>889</v>
      </c>
      <c r="F305" s="57">
        <v>1</v>
      </c>
      <c r="G305" s="106">
        <f t="shared" si="8"/>
        <v>17306.800000000003</v>
      </c>
      <c r="H305" s="82">
        <f t="shared" si="9"/>
        <v>19</v>
      </c>
      <c r="I305" s="67">
        <v>301</v>
      </c>
      <c r="J305" s="73" t="s">
        <v>121</v>
      </c>
    </row>
    <row r="306" spans="1:10" ht="20.25">
      <c r="A306" s="50">
        <v>283</v>
      </c>
      <c r="B306" s="86"/>
      <c r="C306" s="54"/>
      <c r="D306" s="55"/>
      <c r="E306" s="110">
        <v>934.4</v>
      </c>
      <c r="F306" s="57">
        <v>1</v>
      </c>
      <c r="G306" s="106">
        <f t="shared" si="8"/>
        <v>16372.400000000003</v>
      </c>
      <c r="H306" s="82">
        <f t="shared" si="9"/>
        <v>18</v>
      </c>
      <c r="I306" s="67">
        <v>301</v>
      </c>
      <c r="J306" s="73"/>
    </row>
    <row r="307" spans="1:10" ht="20.25">
      <c r="A307" s="50">
        <v>284</v>
      </c>
      <c r="B307" s="86"/>
      <c r="C307" s="54"/>
      <c r="D307" s="55"/>
      <c r="E307" s="110">
        <v>938</v>
      </c>
      <c r="F307" s="57">
        <v>1</v>
      </c>
      <c r="G307" s="106">
        <f t="shared" si="8"/>
        <v>15434.400000000003</v>
      </c>
      <c r="H307" s="82">
        <f t="shared" si="9"/>
        <v>17</v>
      </c>
      <c r="I307" s="67">
        <v>301</v>
      </c>
      <c r="J307" s="73"/>
    </row>
    <row r="308" spans="1:10" ht="20.25">
      <c r="A308" s="50">
        <v>285</v>
      </c>
      <c r="B308" s="86"/>
      <c r="C308" s="54"/>
      <c r="D308" s="55"/>
      <c r="E308" s="110">
        <v>917.2</v>
      </c>
      <c r="F308" s="57">
        <v>1</v>
      </c>
      <c r="G308" s="106">
        <f t="shared" si="8"/>
        <v>14517.200000000003</v>
      </c>
      <c r="H308" s="82">
        <f t="shared" si="9"/>
        <v>16</v>
      </c>
      <c r="I308" s="67">
        <v>301</v>
      </c>
      <c r="J308" s="73"/>
    </row>
    <row r="309" spans="1:10" ht="20.25">
      <c r="A309" s="50">
        <v>286</v>
      </c>
      <c r="B309" s="86"/>
      <c r="C309" s="54"/>
      <c r="D309" s="55"/>
      <c r="E309" s="110">
        <v>886.8</v>
      </c>
      <c r="F309" s="57">
        <v>1</v>
      </c>
      <c r="G309" s="106">
        <f t="shared" si="8"/>
        <v>13630.400000000003</v>
      </c>
      <c r="H309" s="82">
        <f t="shared" si="9"/>
        <v>15</v>
      </c>
      <c r="I309" s="67">
        <v>301</v>
      </c>
      <c r="J309" s="73"/>
    </row>
    <row r="310" spans="1:10" ht="20.25">
      <c r="A310" s="50">
        <v>287</v>
      </c>
      <c r="B310" s="86"/>
      <c r="C310" s="54"/>
      <c r="D310" s="55"/>
      <c r="E310" s="110">
        <v>894</v>
      </c>
      <c r="F310" s="57">
        <v>1</v>
      </c>
      <c r="G310" s="106">
        <f t="shared" si="8"/>
        <v>12736.400000000003</v>
      </c>
      <c r="H310" s="82">
        <f t="shared" si="9"/>
        <v>14</v>
      </c>
      <c r="I310" s="67">
        <v>301</v>
      </c>
      <c r="J310" s="73"/>
    </row>
    <row r="311" spans="1:10" ht="20.25">
      <c r="A311" s="50">
        <v>288</v>
      </c>
      <c r="B311" s="86"/>
      <c r="C311" s="54"/>
      <c r="D311" s="55"/>
      <c r="E311" s="110">
        <v>867.3</v>
      </c>
      <c r="F311" s="57">
        <v>1</v>
      </c>
      <c r="G311" s="106">
        <f t="shared" si="8"/>
        <v>11869.100000000004</v>
      </c>
      <c r="H311" s="82">
        <f t="shared" si="9"/>
        <v>13</v>
      </c>
      <c r="I311" s="67">
        <v>301</v>
      </c>
      <c r="J311" s="73"/>
    </row>
    <row r="312" spans="1:10" ht="20.25">
      <c r="A312" s="50">
        <v>289</v>
      </c>
      <c r="B312" s="86"/>
      <c r="C312" s="54"/>
      <c r="D312" s="55"/>
      <c r="E312" s="110">
        <v>919</v>
      </c>
      <c r="F312" s="57">
        <v>1</v>
      </c>
      <c r="G312" s="106">
        <f t="shared" si="8"/>
        <v>10950.100000000004</v>
      </c>
      <c r="H312" s="82">
        <f t="shared" si="9"/>
        <v>12</v>
      </c>
      <c r="I312" s="67">
        <v>304</v>
      </c>
      <c r="J312" s="73"/>
    </row>
    <row r="313" spans="1:10" ht="20.25">
      <c r="A313" s="50">
        <v>290</v>
      </c>
      <c r="B313" s="86"/>
      <c r="C313" s="54"/>
      <c r="D313" s="55"/>
      <c r="E313" s="110">
        <v>918.1</v>
      </c>
      <c r="F313" s="57">
        <v>1</v>
      </c>
      <c r="G313" s="106">
        <f t="shared" si="8"/>
        <v>10032.000000000004</v>
      </c>
      <c r="H313" s="82">
        <f t="shared" si="9"/>
        <v>11</v>
      </c>
      <c r="I313" s="67">
        <v>315</v>
      </c>
      <c r="J313" s="73"/>
    </row>
    <row r="314" spans="1:10" ht="20.25">
      <c r="A314" s="50">
        <v>291</v>
      </c>
      <c r="B314" s="86"/>
      <c r="C314" s="54"/>
      <c r="D314" s="55"/>
      <c r="E314" s="110">
        <v>926.2</v>
      </c>
      <c r="F314" s="57">
        <v>1</v>
      </c>
      <c r="G314" s="106">
        <f t="shared" si="8"/>
        <v>9105.8000000000029</v>
      </c>
      <c r="H314" s="82">
        <f t="shared" si="9"/>
        <v>10</v>
      </c>
      <c r="I314" s="67">
        <v>315</v>
      </c>
      <c r="J314" s="73"/>
    </row>
    <row r="315" spans="1:10" ht="20.25">
      <c r="A315" s="50">
        <v>292</v>
      </c>
      <c r="B315" s="86"/>
      <c r="C315" s="54"/>
      <c r="D315" s="55"/>
      <c r="E315" s="110">
        <v>926.7</v>
      </c>
      <c r="F315" s="57">
        <v>1</v>
      </c>
      <c r="G315" s="106">
        <f t="shared" si="8"/>
        <v>8179.1000000000031</v>
      </c>
      <c r="H315" s="82">
        <f t="shared" si="9"/>
        <v>9</v>
      </c>
      <c r="I315" s="67">
        <v>299</v>
      </c>
      <c r="J315" s="73"/>
    </row>
    <row r="316" spans="1:10" ht="20.25">
      <c r="A316" s="50">
        <v>293</v>
      </c>
      <c r="B316" s="86"/>
      <c r="C316" s="54"/>
      <c r="D316" s="55"/>
      <c r="E316" s="110">
        <v>934.8</v>
      </c>
      <c r="F316" s="57">
        <v>1</v>
      </c>
      <c r="G316" s="106">
        <f t="shared" si="8"/>
        <v>7244.3000000000029</v>
      </c>
      <c r="H316" s="82">
        <f t="shared" si="9"/>
        <v>8</v>
      </c>
      <c r="I316" s="67">
        <v>303</v>
      </c>
      <c r="J316" s="73"/>
    </row>
    <row r="317" spans="1:10" ht="20.25">
      <c r="A317" s="50">
        <v>294</v>
      </c>
      <c r="B317" s="86"/>
      <c r="C317" s="54"/>
      <c r="D317" s="55"/>
      <c r="E317" s="110">
        <v>885.9</v>
      </c>
      <c r="F317" s="57">
        <v>1</v>
      </c>
      <c r="G317" s="106">
        <f t="shared" si="8"/>
        <v>6358.4000000000033</v>
      </c>
      <c r="H317" s="82">
        <f t="shared" si="9"/>
        <v>7</v>
      </c>
      <c r="I317" s="67">
        <v>303</v>
      </c>
      <c r="J317" s="73"/>
    </row>
    <row r="318" spans="1:10" ht="20.25">
      <c r="A318" s="50">
        <v>295</v>
      </c>
      <c r="B318" s="86"/>
      <c r="C318" s="54"/>
      <c r="D318" s="55"/>
      <c r="E318" s="110">
        <v>941.2</v>
      </c>
      <c r="F318" s="57">
        <v>1</v>
      </c>
      <c r="G318" s="106">
        <f t="shared" si="8"/>
        <v>5417.2000000000035</v>
      </c>
      <c r="H318" s="82">
        <f t="shared" si="9"/>
        <v>6</v>
      </c>
      <c r="I318" s="67">
        <v>308</v>
      </c>
      <c r="J318" s="73"/>
    </row>
    <row r="319" spans="1:10" ht="20.25">
      <c r="A319" s="50">
        <v>296</v>
      </c>
      <c r="B319" s="86"/>
      <c r="C319" s="54"/>
      <c r="D319" s="55"/>
      <c r="E319" s="110">
        <v>933</v>
      </c>
      <c r="F319" s="57">
        <v>1</v>
      </c>
      <c r="G319" s="106">
        <f t="shared" si="8"/>
        <v>4484.2000000000035</v>
      </c>
      <c r="H319" s="82">
        <f t="shared" si="9"/>
        <v>5</v>
      </c>
      <c r="I319" s="67">
        <v>308</v>
      </c>
      <c r="J319" s="73"/>
    </row>
    <row r="320" spans="1:10" ht="20.25">
      <c r="A320" s="50">
        <v>297</v>
      </c>
      <c r="B320" s="86"/>
      <c r="C320" s="54"/>
      <c r="D320" s="55"/>
      <c r="E320" s="110">
        <v>931.7</v>
      </c>
      <c r="F320" s="57">
        <v>1</v>
      </c>
      <c r="G320" s="106">
        <f t="shared" si="8"/>
        <v>3552.5000000000036</v>
      </c>
      <c r="H320" s="82">
        <f t="shared" si="9"/>
        <v>4</v>
      </c>
      <c r="I320" s="67">
        <v>308</v>
      </c>
      <c r="J320" s="73"/>
    </row>
    <row r="321" spans="1:10" ht="20.25">
      <c r="A321" s="50">
        <v>298</v>
      </c>
      <c r="B321" s="86"/>
      <c r="C321" s="54"/>
      <c r="D321" s="55"/>
      <c r="E321" s="110">
        <v>893.1</v>
      </c>
      <c r="F321" s="57">
        <v>1</v>
      </c>
      <c r="G321" s="106">
        <f t="shared" si="8"/>
        <v>2659.4000000000037</v>
      </c>
      <c r="H321" s="82">
        <f t="shared" si="9"/>
        <v>3</v>
      </c>
      <c r="I321" s="67">
        <v>308</v>
      </c>
      <c r="J321" s="73"/>
    </row>
    <row r="322" spans="1:10" ht="20.25">
      <c r="A322" s="50">
        <v>299</v>
      </c>
      <c r="B322" s="86"/>
      <c r="C322" s="54"/>
      <c r="D322" s="55"/>
      <c r="E322" s="110">
        <v>866.4</v>
      </c>
      <c r="F322" s="57">
        <v>1</v>
      </c>
      <c r="G322" s="106">
        <f t="shared" si="8"/>
        <v>1793.0000000000036</v>
      </c>
      <c r="H322" s="82">
        <f t="shared" si="9"/>
        <v>2</v>
      </c>
      <c r="I322" s="67">
        <v>308</v>
      </c>
      <c r="J322" s="73"/>
    </row>
    <row r="323" spans="1:10" ht="20.25">
      <c r="A323" s="50">
        <v>300</v>
      </c>
      <c r="B323" s="86"/>
      <c r="C323" s="54"/>
      <c r="D323" s="55"/>
      <c r="E323" s="110">
        <v>896.3</v>
      </c>
      <c r="F323" s="57">
        <v>1</v>
      </c>
      <c r="G323" s="106">
        <f t="shared" si="8"/>
        <v>896.70000000000368</v>
      </c>
      <c r="H323" s="82">
        <f t="shared" si="9"/>
        <v>1</v>
      </c>
      <c r="I323" s="67">
        <v>308</v>
      </c>
      <c r="J323" s="73"/>
    </row>
    <row r="324" spans="1:10" ht="20.25">
      <c r="A324" s="50">
        <v>301</v>
      </c>
      <c r="B324" s="86"/>
      <c r="C324" s="54"/>
      <c r="D324" s="55"/>
      <c r="E324" s="110">
        <v>896.7</v>
      </c>
      <c r="F324" s="57">
        <v>1</v>
      </c>
      <c r="G324" s="106">
        <f t="shared" si="8"/>
        <v>3.637978807091713E-12</v>
      </c>
      <c r="H324" s="82">
        <f t="shared" si="9"/>
        <v>0</v>
      </c>
      <c r="I324" s="67">
        <v>308</v>
      </c>
      <c r="J324" s="73"/>
    </row>
    <row r="325" spans="1:10" ht="20.25">
      <c r="A325" s="50">
        <v>302</v>
      </c>
      <c r="B325" s="86"/>
      <c r="C325" s="54"/>
      <c r="D325" s="55"/>
      <c r="E325" s="110"/>
      <c r="F325" s="57"/>
      <c r="G325" s="106">
        <f t="shared" si="8"/>
        <v>3.637978807091713E-12</v>
      </c>
      <c r="H325" s="82">
        <f t="shared" si="9"/>
        <v>0</v>
      </c>
      <c r="I325" s="67"/>
      <c r="J325" s="73"/>
    </row>
    <row r="326" spans="1:10" ht="20.25">
      <c r="A326" s="50">
        <v>303</v>
      </c>
      <c r="B326" s="86">
        <v>20</v>
      </c>
      <c r="C326" s="54"/>
      <c r="D326" s="55"/>
      <c r="E326" s="110"/>
      <c r="F326" s="57"/>
      <c r="G326" s="106">
        <f t="shared" si="8"/>
        <v>3.637978807091713E-12</v>
      </c>
      <c r="H326" s="82">
        <f t="shared" si="9"/>
        <v>0</v>
      </c>
      <c r="I326" s="67"/>
      <c r="J326" s="73"/>
    </row>
    <row r="327" spans="1:10" ht="20.25">
      <c r="A327" s="50">
        <v>304</v>
      </c>
      <c r="B327" s="86"/>
      <c r="C327" s="54">
        <v>19008.900000000001</v>
      </c>
      <c r="D327" s="55">
        <v>21</v>
      </c>
      <c r="E327" s="110">
        <v>916.3</v>
      </c>
      <c r="F327" s="57">
        <v>1</v>
      </c>
      <c r="G327" s="106">
        <f t="shared" si="8"/>
        <v>18092.600000000006</v>
      </c>
      <c r="H327" s="82">
        <f t="shared" si="9"/>
        <v>20</v>
      </c>
      <c r="I327" s="67">
        <v>309</v>
      </c>
      <c r="J327" s="73" t="s">
        <v>85</v>
      </c>
    </row>
    <row r="328" spans="1:10" ht="20.25">
      <c r="A328" s="50">
        <v>305</v>
      </c>
      <c r="B328" s="86"/>
      <c r="C328" s="54"/>
      <c r="D328" s="55"/>
      <c r="E328" s="110">
        <v>901.7</v>
      </c>
      <c r="F328" s="57">
        <v>1</v>
      </c>
      <c r="G328" s="106">
        <f t="shared" si="8"/>
        <v>17190.900000000005</v>
      </c>
      <c r="H328" s="82">
        <f t="shared" si="9"/>
        <v>19</v>
      </c>
      <c r="I328" s="67">
        <v>309</v>
      </c>
      <c r="J328" s="73"/>
    </row>
    <row r="329" spans="1:10" ht="20.25">
      <c r="A329" s="50">
        <v>306</v>
      </c>
      <c r="B329" s="86"/>
      <c r="C329" s="54"/>
      <c r="D329" s="55"/>
      <c r="E329" s="110">
        <v>899.9</v>
      </c>
      <c r="F329" s="57">
        <v>1</v>
      </c>
      <c r="G329" s="106">
        <f t="shared" ref="G329:G392" si="10">G328-E329+C329</f>
        <v>16291.000000000005</v>
      </c>
      <c r="H329" s="82">
        <f t="shared" ref="H329:H392" si="11">H328-F329+D329</f>
        <v>18</v>
      </c>
      <c r="I329" s="67">
        <v>309</v>
      </c>
      <c r="J329" s="73"/>
    </row>
    <row r="330" spans="1:10" ht="20.25">
      <c r="A330" s="50">
        <v>307</v>
      </c>
      <c r="B330" s="86"/>
      <c r="C330" s="54"/>
      <c r="D330" s="55"/>
      <c r="E330" s="110">
        <v>884.5</v>
      </c>
      <c r="F330" s="57">
        <v>1</v>
      </c>
      <c r="G330" s="106">
        <f t="shared" si="10"/>
        <v>15406.500000000005</v>
      </c>
      <c r="H330" s="82">
        <f t="shared" si="11"/>
        <v>17</v>
      </c>
      <c r="I330" s="67">
        <v>309</v>
      </c>
      <c r="J330" s="73"/>
    </row>
    <row r="331" spans="1:10" ht="20.25">
      <c r="A331" s="50">
        <v>308</v>
      </c>
      <c r="B331" s="86"/>
      <c r="C331" s="54"/>
      <c r="D331" s="55"/>
      <c r="E331" s="110">
        <v>902.6</v>
      </c>
      <c r="F331" s="57">
        <v>1</v>
      </c>
      <c r="G331" s="106">
        <f t="shared" si="10"/>
        <v>14503.900000000005</v>
      </c>
      <c r="H331" s="82">
        <f t="shared" si="11"/>
        <v>16</v>
      </c>
      <c r="I331" s="67">
        <v>309</v>
      </c>
      <c r="J331" s="73"/>
    </row>
    <row r="332" spans="1:10" ht="20.25">
      <c r="A332" s="50">
        <v>309</v>
      </c>
      <c r="B332" s="86"/>
      <c r="C332" s="54"/>
      <c r="D332" s="55"/>
      <c r="E332" s="110">
        <v>909</v>
      </c>
      <c r="F332" s="57">
        <v>1</v>
      </c>
      <c r="G332" s="106">
        <f t="shared" si="10"/>
        <v>13594.900000000005</v>
      </c>
      <c r="H332" s="82">
        <f t="shared" si="11"/>
        <v>15</v>
      </c>
      <c r="I332" s="67">
        <v>309</v>
      </c>
      <c r="J332" s="73"/>
    </row>
    <row r="333" spans="1:10" ht="20.25">
      <c r="A333" s="50">
        <v>310</v>
      </c>
      <c r="B333" s="86"/>
      <c r="C333" s="54"/>
      <c r="D333" s="55"/>
      <c r="E333" s="110">
        <v>899</v>
      </c>
      <c r="F333" s="57">
        <v>1</v>
      </c>
      <c r="G333" s="106">
        <f t="shared" si="10"/>
        <v>12695.900000000005</v>
      </c>
      <c r="H333" s="82">
        <f t="shared" si="11"/>
        <v>14</v>
      </c>
      <c r="I333" s="67">
        <v>309</v>
      </c>
      <c r="J333" s="73"/>
    </row>
    <row r="334" spans="1:10" ht="20.25">
      <c r="A334" s="50">
        <v>311</v>
      </c>
      <c r="B334" s="86"/>
      <c r="C334" s="54"/>
      <c r="D334" s="55"/>
      <c r="E334" s="110">
        <v>915.3</v>
      </c>
      <c r="F334" s="57">
        <v>1</v>
      </c>
      <c r="G334" s="106">
        <f t="shared" si="10"/>
        <v>11780.600000000006</v>
      </c>
      <c r="H334" s="82">
        <f t="shared" si="11"/>
        <v>13</v>
      </c>
      <c r="I334" s="67">
        <v>309</v>
      </c>
      <c r="J334" s="73"/>
    </row>
    <row r="335" spans="1:10" ht="20.25">
      <c r="A335" s="50">
        <v>312</v>
      </c>
      <c r="B335" s="86"/>
      <c r="C335" s="54"/>
      <c r="D335" s="55"/>
      <c r="E335" s="110">
        <v>898.1</v>
      </c>
      <c r="F335" s="57">
        <v>1</v>
      </c>
      <c r="G335" s="106">
        <f t="shared" si="10"/>
        <v>10882.500000000005</v>
      </c>
      <c r="H335" s="82">
        <f t="shared" si="11"/>
        <v>12</v>
      </c>
      <c r="I335" s="67">
        <v>309</v>
      </c>
      <c r="J335" s="73"/>
    </row>
    <row r="336" spans="1:10" ht="20.25">
      <c r="A336" s="50">
        <v>313</v>
      </c>
      <c r="B336" s="86"/>
      <c r="C336" s="54"/>
      <c r="D336" s="55"/>
      <c r="E336" s="110">
        <v>863.6</v>
      </c>
      <c r="F336" s="57">
        <v>1</v>
      </c>
      <c r="G336" s="106">
        <f t="shared" si="10"/>
        <v>10018.900000000005</v>
      </c>
      <c r="H336" s="82">
        <f t="shared" si="11"/>
        <v>11</v>
      </c>
      <c r="I336" s="67">
        <v>309</v>
      </c>
      <c r="J336" s="73"/>
    </row>
    <row r="337" spans="1:10" ht="20.25">
      <c r="A337" s="50">
        <v>314</v>
      </c>
      <c r="B337" s="86"/>
      <c r="C337" s="54"/>
      <c r="D337" s="55"/>
      <c r="E337" s="110">
        <v>884.5</v>
      </c>
      <c r="F337" s="57">
        <v>1</v>
      </c>
      <c r="G337" s="106">
        <f t="shared" si="10"/>
        <v>9134.4000000000051</v>
      </c>
      <c r="H337" s="82">
        <f t="shared" si="11"/>
        <v>10</v>
      </c>
      <c r="I337" s="67">
        <v>310</v>
      </c>
      <c r="J337" s="73"/>
    </row>
    <row r="338" spans="1:10" ht="20.25">
      <c r="A338" s="50">
        <v>315</v>
      </c>
      <c r="B338" s="86"/>
      <c r="C338" s="54"/>
      <c r="D338" s="55"/>
      <c r="E338" s="110">
        <v>899</v>
      </c>
      <c r="F338" s="57">
        <v>1</v>
      </c>
      <c r="G338" s="106">
        <f t="shared" si="10"/>
        <v>8235.4000000000051</v>
      </c>
      <c r="H338" s="82">
        <f t="shared" si="11"/>
        <v>9</v>
      </c>
      <c r="I338" s="67">
        <v>310</v>
      </c>
      <c r="J338" s="73"/>
    </row>
    <row r="339" spans="1:10" ht="20.25">
      <c r="A339" s="50">
        <v>316</v>
      </c>
      <c r="B339" s="86"/>
      <c r="C339" s="54"/>
      <c r="D339" s="55"/>
      <c r="E339" s="110">
        <v>905.4</v>
      </c>
      <c r="F339" s="57">
        <v>1</v>
      </c>
      <c r="G339" s="106">
        <f t="shared" si="10"/>
        <v>7330.0000000000055</v>
      </c>
      <c r="H339" s="82">
        <f t="shared" si="11"/>
        <v>8</v>
      </c>
      <c r="I339" s="67">
        <v>310</v>
      </c>
      <c r="J339" s="73"/>
    </row>
    <row r="340" spans="1:10" ht="20.25">
      <c r="A340" s="50">
        <v>317</v>
      </c>
      <c r="B340" s="86"/>
      <c r="C340" s="54"/>
      <c r="D340" s="55"/>
      <c r="E340" s="110">
        <v>903.6</v>
      </c>
      <c r="F340" s="57">
        <v>1</v>
      </c>
      <c r="G340" s="106">
        <f t="shared" si="10"/>
        <v>6426.4000000000051</v>
      </c>
      <c r="H340" s="82">
        <f t="shared" si="11"/>
        <v>7</v>
      </c>
      <c r="I340" s="67">
        <v>310</v>
      </c>
      <c r="J340" s="73"/>
    </row>
    <row r="341" spans="1:10" ht="20.25">
      <c r="A341" s="50">
        <v>318</v>
      </c>
      <c r="B341" s="86"/>
      <c r="C341" s="54"/>
      <c r="D341" s="55"/>
      <c r="E341" s="110">
        <v>909</v>
      </c>
      <c r="F341" s="57">
        <v>1</v>
      </c>
      <c r="G341" s="106">
        <f t="shared" si="10"/>
        <v>5517.4000000000051</v>
      </c>
      <c r="H341" s="82">
        <f t="shared" si="11"/>
        <v>6</v>
      </c>
      <c r="I341" s="67">
        <v>310</v>
      </c>
      <c r="J341" s="73"/>
    </row>
    <row r="342" spans="1:10" ht="20.25">
      <c r="A342" s="50">
        <v>319</v>
      </c>
      <c r="B342" s="86"/>
      <c r="C342" s="54"/>
      <c r="D342" s="55"/>
      <c r="E342" s="110">
        <v>932.6</v>
      </c>
      <c r="F342" s="57">
        <v>1</v>
      </c>
      <c r="G342" s="106">
        <f t="shared" si="10"/>
        <v>4584.8000000000047</v>
      </c>
      <c r="H342" s="82">
        <f t="shared" si="11"/>
        <v>5</v>
      </c>
      <c r="I342" s="67">
        <v>310</v>
      </c>
      <c r="J342" s="73"/>
    </row>
    <row r="343" spans="1:10" ht="20.25">
      <c r="A343" s="50">
        <v>320</v>
      </c>
      <c r="B343" s="86"/>
      <c r="C343" s="54"/>
      <c r="D343" s="55"/>
      <c r="E343" s="110">
        <v>884.5</v>
      </c>
      <c r="F343" s="57">
        <v>1</v>
      </c>
      <c r="G343" s="106">
        <f t="shared" si="10"/>
        <v>3700.3000000000047</v>
      </c>
      <c r="H343" s="82">
        <f t="shared" si="11"/>
        <v>4</v>
      </c>
      <c r="I343" s="67">
        <v>310</v>
      </c>
      <c r="J343" s="73"/>
    </row>
    <row r="344" spans="1:10" ht="20.25">
      <c r="A344" s="50">
        <v>321</v>
      </c>
      <c r="B344" s="86"/>
      <c r="C344" s="54"/>
      <c r="D344" s="55"/>
      <c r="E344" s="110">
        <v>907.2</v>
      </c>
      <c r="F344" s="57">
        <v>1</v>
      </c>
      <c r="G344" s="106">
        <f t="shared" si="10"/>
        <v>2793.1000000000049</v>
      </c>
      <c r="H344" s="82">
        <f t="shared" si="11"/>
        <v>3</v>
      </c>
      <c r="I344" s="67">
        <v>310</v>
      </c>
      <c r="J344" s="73"/>
    </row>
    <row r="345" spans="1:10" ht="20.25">
      <c r="A345" s="50">
        <v>322</v>
      </c>
      <c r="B345" s="86"/>
      <c r="C345" s="54"/>
      <c r="D345" s="55"/>
      <c r="E345" s="110">
        <v>939.8</v>
      </c>
      <c r="F345" s="57">
        <v>1</v>
      </c>
      <c r="G345" s="106">
        <f t="shared" si="10"/>
        <v>1853.300000000005</v>
      </c>
      <c r="H345" s="82">
        <f t="shared" si="11"/>
        <v>2</v>
      </c>
      <c r="I345" s="67">
        <v>310</v>
      </c>
      <c r="J345" s="73"/>
    </row>
    <row r="346" spans="1:10" ht="20.25">
      <c r="A346" s="50"/>
      <c r="B346" s="86"/>
      <c r="C346" s="54"/>
      <c r="D346" s="55"/>
      <c r="E346" s="110">
        <v>928</v>
      </c>
      <c r="F346" s="57">
        <v>1</v>
      </c>
      <c r="G346" s="106">
        <f t="shared" si="10"/>
        <v>925.30000000000496</v>
      </c>
      <c r="H346" s="82">
        <f t="shared" si="11"/>
        <v>1</v>
      </c>
      <c r="I346" s="67">
        <v>310</v>
      </c>
      <c r="J346" s="73"/>
    </row>
    <row r="347" spans="1:10" ht="20.25">
      <c r="A347" s="50">
        <v>323</v>
      </c>
      <c r="B347" s="86"/>
      <c r="C347" s="54"/>
      <c r="D347" s="55"/>
      <c r="E347" s="110">
        <v>925.3</v>
      </c>
      <c r="F347" s="57">
        <v>1</v>
      </c>
      <c r="G347" s="106">
        <f t="shared" si="10"/>
        <v>5.0022208597511053E-12</v>
      </c>
      <c r="H347" s="82">
        <f t="shared" si="11"/>
        <v>0</v>
      </c>
      <c r="I347" s="67">
        <v>310</v>
      </c>
      <c r="J347" s="73"/>
    </row>
    <row r="348" spans="1:10" ht="20.25">
      <c r="A348" s="50">
        <v>324</v>
      </c>
      <c r="B348" s="86"/>
      <c r="C348" s="54"/>
      <c r="D348" s="55"/>
      <c r="E348" s="110"/>
      <c r="F348" s="57"/>
      <c r="G348" s="106">
        <f t="shared" si="10"/>
        <v>5.0022208597511053E-12</v>
      </c>
      <c r="H348" s="82">
        <f t="shared" si="11"/>
        <v>0</v>
      </c>
      <c r="I348" s="67"/>
      <c r="J348" s="73"/>
    </row>
    <row r="349" spans="1:10" ht="20.25">
      <c r="A349" s="50">
        <v>325</v>
      </c>
      <c r="B349" s="86">
        <v>20</v>
      </c>
      <c r="C349" s="54"/>
      <c r="D349" s="55"/>
      <c r="E349" s="110"/>
      <c r="F349" s="57"/>
      <c r="G349" s="106">
        <f t="shared" si="10"/>
        <v>5.0022208597511053E-12</v>
      </c>
      <c r="H349" s="82">
        <f t="shared" si="11"/>
        <v>0</v>
      </c>
      <c r="I349" s="67"/>
      <c r="J349" s="73"/>
    </row>
    <row r="350" spans="1:10" ht="20.25">
      <c r="A350" s="50">
        <v>326</v>
      </c>
      <c r="B350" s="86"/>
      <c r="C350" s="54">
        <v>19241.7</v>
      </c>
      <c r="D350" s="55">
        <v>21</v>
      </c>
      <c r="E350" s="110">
        <v>919.9</v>
      </c>
      <c r="F350" s="57">
        <v>1</v>
      </c>
      <c r="G350" s="106">
        <f t="shared" si="10"/>
        <v>18321.800000000007</v>
      </c>
      <c r="H350" s="82">
        <f t="shared" si="11"/>
        <v>20</v>
      </c>
      <c r="I350" s="67">
        <v>313</v>
      </c>
      <c r="J350" s="73" t="s">
        <v>85</v>
      </c>
    </row>
    <row r="351" spans="1:10" ht="20.25">
      <c r="A351" s="50">
        <v>327</v>
      </c>
      <c r="B351" s="86"/>
      <c r="C351" s="54"/>
      <c r="D351" s="55"/>
      <c r="E351" s="110">
        <v>916.7</v>
      </c>
      <c r="F351" s="57">
        <v>1</v>
      </c>
      <c r="G351" s="106">
        <f t="shared" si="10"/>
        <v>17405.100000000006</v>
      </c>
      <c r="H351" s="82">
        <f t="shared" si="11"/>
        <v>19</v>
      </c>
      <c r="I351" s="67">
        <v>313</v>
      </c>
      <c r="J351" s="73"/>
    </row>
    <row r="352" spans="1:10" ht="20.25">
      <c r="A352" s="50">
        <v>328</v>
      </c>
      <c r="B352" s="86"/>
      <c r="C352" s="54"/>
      <c r="D352" s="55"/>
      <c r="E352" s="110">
        <v>940.7</v>
      </c>
      <c r="F352" s="57">
        <v>1</v>
      </c>
      <c r="G352" s="106">
        <f t="shared" si="10"/>
        <v>16464.400000000005</v>
      </c>
      <c r="H352" s="82">
        <f t="shared" si="11"/>
        <v>18</v>
      </c>
      <c r="I352" s="67">
        <v>313</v>
      </c>
      <c r="J352" s="73"/>
    </row>
    <row r="353" spans="1:10" ht="20.25">
      <c r="A353" s="50">
        <v>329</v>
      </c>
      <c r="B353" s="86"/>
      <c r="C353" s="54"/>
      <c r="D353" s="55"/>
      <c r="E353" s="110">
        <v>922.1</v>
      </c>
      <c r="F353" s="57">
        <v>1</v>
      </c>
      <c r="G353" s="106">
        <f t="shared" si="10"/>
        <v>15542.300000000005</v>
      </c>
      <c r="H353" s="82">
        <f t="shared" si="11"/>
        <v>17</v>
      </c>
      <c r="I353" s="67">
        <v>313</v>
      </c>
      <c r="J353" s="73"/>
    </row>
    <row r="354" spans="1:10" ht="20.25">
      <c r="A354" s="50">
        <v>330</v>
      </c>
      <c r="B354" s="86"/>
      <c r="C354" s="54"/>
      <c r="D354" s="55"/>
      <c r="E354" s="110">
        <v>917.6</v>
      </c>
      <c r="F354" s="57">
        <v>1</v>
      </c>
      <c r="G354" s="106">
        <f t="shared" si="10"/>
        <v>14624.700000000004</v>
      </c>
      <c r="H354" s="82">
        <f t="shared" si="11"/>
        <v>16</v>
      </c>
      <c r="I354" s="67">
        <v>313</v>
      </c>
      <c r="J354" s="73"/>
    </row>
    <row r="355" spans="1:10" ht="20.25">
      <c r="A355" s="50">
        <v>331</v>
      </c>
      <c r="B355" s="86"/>
      <c r="C355" s="54"/>
      <c r="D355" s="55"/>
      <c r="E355" s="110">
        <v>906.7</v>
      </c>
      <c r="F355" s="57">
        <v>1</v>
      </c>
      <c r="G355" s="106">
        <f t="shared" si="10"/>
        <v>13718.000000000004</v>
      </c>
      <c r="H355" s="82">
        <f t="shared" si="11"/>
        <v>15</v>
      </c>
      <c r="I355" s="67">
        <v>313</v>
      </c>
      <c r="J355" s="73"/>
    </row>
    <row r="356" spans="1:10" ht="20.25">
      <c r="A356" s="50">
        <v>332</v>
      </c>
      <c r="B356" s="86"/>
      <c r="C356" s="54"/>
      <c r="D356" s="55"/>
      <c r="E356" s="110">
        <v>919</v>
      </c>
      <c r="F356" s="57">
        <v>1</v>
      </c>
      <c r="G356" s="106">
        <f t="shared" si="10"/>
        <v>12799.000000000004</v>
      </c>
      <c r="H356" s="82">
        <f t="shared" si="11"/>
        <v>14</v>
      </c>
      <c r="I356" s="67">
        <v>313</v>
      </c>
      <c r="J356" s="73"/>
    </row>
    <row r="357" spans="1:10" ht="20.25">
      <c r="A357" s="50">
        <v>333</v>
      </c>
      <c r="B357" s="86"/>
      <c r="C357" s="54"/>
      <c r="D357" s="55"/>
      <c r="E357" s="110">
        <v>910.4</v>
      </c>
      <c r="F357" s="57">
        <v>1</v>
      </c>
      <c r="G357" s="106">
        <f t="shared" si="10"/>
        <v>11888.600000000004</v>
      </c>
      <c r="H357" s="82">
        <f t="shared" si="11"/>
        <v>13</v>
      </c>
      <c r="I357" s="67">
        <v>313</v>
      </c>
      <c r="J357" s="73"/>
    </row>
    <row r="358" spans="1:10" ht="20.25">
      <c r="A358" s="50">
        <v>334</v>
      </c>
      <c r="B358" s="86"/>
      <c r="C358" s="54"/>
      <c r="D358" s="55"/>
      <c r="E358" s="110">
        <v>940.3</v>
      </c>
      <c r="F358" s="57">
        <v>1</v>
      </c>
      <c r="G358" s="106">
        <f t="shared" si="10"/>
        <v>10948.300000000005</v>
      </c>
      <c r="H358" s="82">
        <f t="shared" si="11"/>
        <v>12</v>
      </c>
      <c r="I358" s="67">
        <v>313</v>
      </c>
      <c r="J358" s="73"/>
    </row>
    <row r="359" spans="1:10" ht="20.25">
      <c r="A359" s="50">
        <v>335</v>
      </c>
      <c r="B359" s="86"/>
      <c r="C359" s="54"/>
      <c r="D359" s="55"/>
      <c r="E359" s="110">
        <v>924</v>
      </c>
      <c r="F359" s="57">
        <v>1</v>
      </c>
      <c r="G359" s="106">
        <f t="shared" si="10"/>
        <v>10024.300000000005</v>
      </c>
      <c r="H359" s="82">
        <f t="shared" si="11"/>
        <v>11</v>
      </c>
      <c r="I359" s="67">
        <v>313</v>
      </c>
      <c r="J359" s="73"/>
    </row>
    <row r="360" spans="1:10" ht="20.25">
      <c r="A360" s="50">
        <v>336</v>
      </c>
      <c r="B360" s="86"/>
      <c r="C360" s="54"/>
      <c r="D360" s="55"/>
      <c r="E360" s="110">
        <v>916.7</v>
      </c>
      <c r="F360" s="57">
        <v>1</v>
      </c>
      <c r="G360" s="106">
        <f t="shared" si="10"/>
        <v>9107.600000000004</v>
      </c>
      <c r="H360" s="82">
        <f t="shared" si="11"/>
        <v>10</v>
      </c>
      <c r="I360" s="67">
        <v>314</v>
      </c>
      <c r="J360" s="73"/>
    </row>
    <row r="361" spans="1:10" ht="20.25">
      <c r="A361" s="50">
        <v>337</v>
      </c>
      <c r="B361" s="86"/>
      <c r="C361" s="54"/>
      <c r="D361" s="55"/>
      <c r="E361" s="110">
        <v>921.7</v>
      </c>
      <c r="F361" s="57">
        <v>1</v>
      </c>
      <c r="G361" s="106">
        <f t="shared" si="10"/>
        <v>8185.9000000000042</v>
      </c>
      <c r="H361" s="82">
        <f t="shared" si="11"/>
        <v>9</v>
      </c>
      <c r="I361" s="67">
        <v>314</v>
      </c>
      <c r="J361" s="73"/>
    </row>
    <row r="362" spans="1:10" ht="20.25">
      <c r="A362" s="50">
        <v>338</v>
      </c>
      <c r="B362" s="86"/>
      <c r="C362" s="54"/>
      <c r="D362" s="55"/>
      <c r="E362" s="110">
        <v>911.7</v>
      </c>
      <c r="F362" s="57">
        <v>1</v>
      </c>
      <c r="G362" s="106">
        <f t="shared" si="10"/>
        <v>7274.2000000000044</v>
      </c>
      <c r="H362" s="82">
        <f t="shared" si="11"/>
        <v>8</v>
      </c>
      <c r="I362" s="67">
        <v>314</v>
      </c>
      <c r="J362" s="73"/>
    </row>
    <row r="363" spans="1:10" ht="20.25">
      <c r="A363" s="50">
        <v>339</v>
      </c>
      <c r="B363" s="86"/>
      <c r="C363" s="54"/>
      <c r="D363" s="55"/>
      <c r="E363" s="110">
        <v>900.4</v>
      </c>
      <c r="F363" s="57">
        <v>1</v>
      </c>
      <c r="G363" s="106">
        <f t="shared" si="10"/>
        <v>6373.8000000000047</v>
      </c>
      <c r="H363" s="82">
        <f t="shared" si="11"/>
        <v>7</v>
      </c>
      <c r="I363" s="67">
        <v>314</v>
      </c>
      <c r="J363" s="73"/>
    </row>
    <row r="364" spans="1:10" ht="20.25">
      <c r="A364" s="50">
        <v>340</v>
      </c>
      <c r="B364" s="86"/>
      <c r="C364" s="54"/>
      <c r="D364" s="55"/>
      <c r="E364" s="110">
        <v>919</v>
      </c>
      <c r="F364" s="57">
        <v>1</v>
      </c>
      <c r="G364" s="106">
        <f t="shared" si="10"/>
        <v>5454.8000000000047</v>
      </c>
      <c r="H364" s="82">
        <f t="shared" si="11"/>
        <v>6</v>
      </c>
      <c r="I364" s="67">
        <v>314</v>
      </c>
      <c r="J364" s="73"/>
    </row>
    <row r="365" spans="1:10" ht="20.25">
      <c r="A365" s="50">
        <v>341</v>
      </c>
      <c r="B365" s="86"/>
      <c r="C365" s="54"/>
      <c r="D365" s="55"/>
      <c r="E365" s="110">
        <v>886.3</v>
      </c>
      <c r="F365" s="57">
        <v>1</v>
      </c>
      <c r="G365" s="106">
        <f t="shared" si="10"/>
        <v>4568.5000000000045</v>
      </c>
      <c r="H365" s="82">
        <f t="shared" si="11"/>
        <v>5</v>
      </c>
      <c r="I365" s="67">
        <v>314</v>
      </c>
      <c r="J365" s="73"/>
    </row>
    <row r="366" spans="1:10" ht="20.25">
      <c r="A366" s="50">
        <v>342</v>
      </c>
      <c r="B366" s="86"/>
      <c r="C366" s="54"/>
      <c r="D366" s="55"/>
      <c r="E366" s="110">
        <v>906.3</v>
      </c>
      <c r="F366" s="57">
        <v>1</v>
      </c>
      <c r="G366" s="106">
        <f t="shared" si="10"/>
        <v>3662.2000000000044</v>
      </c>
      <c r="H366" s="82">
        <f t="shared" si="11"/>
        <v>4</v>
      </c>
      <c r="I366" s="67">
        <v>314</v>
      </c>
      <c r="J366" s="73"/>
    </row>
    <row r="367" spans="1:10" ht="20.25">
      <c r="A367" s="50">
        <v>343</v>
      </c>
      <c r="B367" s="86"/>
      <c r="C367" s="54"/>
      <c r="D367" s="55"/>
      <c r="E367" s="110">
        <v>917.2</v>
      </c>
      <c r="F367" s="57">
        <v>1</v>
      </c>
      <c r="G367" s="106">
        <f t="shared" si="10"/>
        <v>2745.0000000000045</v>
      </c>
      <c r="H367" s="82">
        <f t="shared" si="11"/>
        <v>3</v>
      </c>
      <c r="I367" s="67">
        <v>314</v>
      </c>
      <c r="J367" s="73"/>
    </row>
    <row r="368" spans="1:10" ht="20.25">
      <c r="A368" s="50">
        <v>344</v>
      </c>
      <c r="B368" s="86"/>
      <c r="C368" s="54"/>
      <c r="D368" s="55"/>
      <c r="E368" s="110">
        <v>909.4</v>
      </c>
      <c r="F368" s="57">
        <v>1</v>
      </c>
      <c r="G368" s="106">
        <f t="shared" si="10"/>
        <v>1835.6000000000045</v>
      </c>
      <c r="H368" s="82">
        <f t="shared" si="11"/>
        <v>2</v>
      </c>
      <c r="I368" s="67">
        <v>314</v>
      </c>
      <c r="J368" s="73"/>
    </row>
    <row r="369" spans="1:10" ht="20.25">
      <c r="A369" s="50">
        <v>345</v>
      </c>
      <c r="B369" s="86"/>
      <c r="C369" s="54"/>
      <c r="D369" s="55"/>
      <c r="E369" s="110">
        <v>938.9</v>
      </c>
      <c r="F369" s="57">
        <v>1</v>
      </c>
      <c r="G369" s="106">
        <f t="shared" si="10"/>
        <v>896.70000000000448</v>
      </c>
      <c r="H369" s="82">
        <f t="shared" si="11"/>
        <v>1</v>
      </c>
      <c r="I369" s="67">
        <v>314</v>
      </c>
      <c r="J369" s="73"/>
    </row>
    <row r="370" spans="1:10" ht="20.25">
      <c r="A370" s="50">
        <v>346</v>
      </c>
      <c r="B370" s="86"/>
      <c r="C370" s="54"/>
      <c r="D370" s="55"/>
      <c r="E370" s="110">
        <v>896.7</v>
      </c>
      <c r="F370" s="57">
        <v>1</v>
      </c>
      <c r="G370" s="106">
        <f t="shared" si="10"/>
        <v>4.4337866711430252E-12</v>
      </c>
      <c r="H370" s="82">
        <f t="shared" si="11"/>
        <v>0</v>
      </c>
      <c r="I370" s="67">
        <v>314</v>
      </c>
      <c r="J370" s="73"/>
    </row>
    <row r="371" spans="1:10" ht="20.25">
      <c r="A371" s="50">
        <v>347</v>
      </c>
      <c r="B371" s="86"/>
      <c r="C371" s="54"/>
      <c r="D371" s="55"/>
      <c r="E371" s="150"/>
      <c r="F371" s="57"/>
      <c r="G371" s="106">
        <f t="shared" si="10"/>
        <v>4.4337866711430252E-12</v>
      </c>
      <c r="H371" s="82">
        <f t="shared" si="11"/>
        <v>0</v>
      </c>
      <c r="I371" s="67"/>
      <c r="J371" s="73"/>
    </row>
    <row r="372" spans="1:10" ht="20.25">
      <c r="A372" s="50">
        <v>348</v>
      </c>
      <c r="B372" s="86">
        <v>21</v>
      </c>
      <c r="C372" s="54"/>
      <c r="D372" s="55"/>
      <c r="E372" s="110"/>
      <c r="F372" s="57"/>
      <c r="G372" s="106">
        <f t="shared" si="10"/>
        <v>4.4337866711430252E-12</v>
      </c>
      <c r="H372" s="82">
        <f t="shared" si="11"/>
        <v>0</v>
      </c>
      <c r="I372" s="67"/>
      <c r="J372" s="73"/>
    </row>
    <row r="373" spans="1:10" ht="20.25">
      <c r="A373" s="50">
        <v>349</v>
      </c>
      <c r="B373" s="86"/>
      <c r="C373" s="54">
        <v>18583.7</v>
      </c>
      <c r="D373" s="55">
        <v>21</v>
      </c>
      <c r="E373" s="110">
        <v>880</v>
      </c>
      <c r="F373" s="57">
        <v>1</v>
      </c>
      <c r="G373" s="106">
        <f t="shared" si="10"/>
        <v>17703.700000000004</v>
      </c>
      <c r="H373" s="82">
        <f t="shared" si="11"/>
        <v>20</v>
      </c>
      <c r="I373" s="67">
        <v>323</v>
      </c>
      <c r="J373" s="73" t="s">
        <v>85</v>
      </c>
    </row>
    <row r="374" spans="1:10" ht="20.25">
      <c r="A374" s="50">
        <v>350</v>
      </c>
      <c r="B374" s="86"/>
      <c r="C374" s="54"/>
      <c r="D374" s="55"/>
      <c r="E374" s="110">
        <v>870.9</v>
      </c>
      <c r="F374" s="57">
        <v>1</v>
      </c>
      <c r="G374" s="106">
        <f t="shared" si="10"/>
        <v>16832.800000000003</v>
      </c>
      <c r="H374" s="82">
        <f t="shared" si="11"/>
        <v>19</v>
      </c>
      <c r="I374" s="67">
        <v>323</v>
      </c>
      <c r="J374" s="73"/>
    </row>
    <row r="375" spans="1:10" ht="20.25">
      <c r="A375" s="50">
        <v>351</v>
      </c>
      <c r="B375" s="86"/>
      <c r="C375" s="54"/>
      <c r="D375" s="55"/>
      <c r="E375" s="110">
        <v>861.8</v>
      </c>
      <c r="F375" s="57">
        <v>1</v>
      </c>
      <c r="G375" s="106">
        <f t="shared" si="10"/>
        <v>15971.000000000004</v>
      </c>
      <c r="H375" s="82">
        <f t="shared" si="11"/>
        <v>18</v>
      </c>
      <c r="I375" s="67">
        <v>323</v>
      </c>
      <c r="J375" s="73"/>
    </row>
    <row r="376" spans="1:10" ht="20.25">
      <c r="A376" s="50">
        <v>352</v>
      </c>
      <c r="B376" s="86"/>
      <c r="C376" s="54"/>
      <c r="D376" s="55"/>
      <c r="E376" s="110">
        <v>887.2</v>
      </c>
      <c r="F376" s="57">
        <v>1</v>
      </c>
      <c r="G376" s="106">
        <f t="shared" si="10"/>
        <v>15083.800000000003</v>
      </c>
      <c r="H376" s="82">
        <f t="shared" si="11"/>
        <v>17</v>
      </c>
      <c r="I376" s="67">
        <v>323</v>
      </c>
      <c r="J376" s="73"/>
    </row>
    <row r="377" spans="1:10" ht="20.25">
      <c r="A377" s="50">
        <v>353</v>
      </c>
      <c r="B377" s="86"/>
      <c r="C377" s="54"/>
      <c r="D377" s="55"/>
      <c r="E377" s="110">
        <v>866.4</v>
      </c>
      <c r="F377" s="57">
        <v>1</v>
      </c>
      <c r="G377" s="106">
        <f t="shared" si="10"/>
        <v>14217.400000000003</v>
      </c>
      <c r="H377" s="82">
        <f t="shared" si="11"/>
        <v>16</v>
      </c>
      <c r="I377" s="67">
        <v>323</v>
      </c>
      <c r="J377" s="73"/>
    </row>
    <row r="378" spans="1:10" ht="20.25">
      <c r="A378" s="50">
        <v>354</v>
      </c>
      <c r="B378" s="86"/>
      <c r="C378" s="54"/>
      <c r="D378" s="55"/>
      <c r="E378" s="110">
        <v>891.8</v>
      </c>
      <c r="F378" s="57">
        <v>1</v>
      </c>
      <c r="G378" s="106">
        <f t="shared" si="10"/>
        <v>13325.600000000004</v>
      </c>
      <c r="H378" s="82">
        <f t="shared" si="11"/>
        <v>15</v>
      </c>
      <c r="I378" s="67">
        <v>323</v>
      </c>
      <c r="J378" s="73"/>
    </row>
    <row r="379" spans="1:10" ht="20.25">
      <c r="A379" s="50">
        <v>355</v>
      </c>
      <c r="B379" s="86"/>
      <c r="C379" s="54"/>
      <c r="D379" s="55"/>
      <c r="E379" s="110">
        <v>892.7</v>
      </c>
      <c r="F379" s="57">
        <v>1</v>
      </c>
      <c r="G379" s="106">
        <f t="shared" si="10"/>
        <v>12432.900000000003</v>
      </c>
      <c r="H379" s="82">
        <f t="shared" si="11"/>
        <v>14</v>
      </c>
      <c r="I379" s="67">
        <v>323</v>
      </c>
      <c r="J379" s="73"/>
    </row>
    <row r="380" spans="1:10" ht="20.25">
      <c r="A380" s="50">
        <v>356</v>
      </c>
      <c r="B380" s="86"/>
      <c r="C380" s="54"/>
      <c r="D380" s="55"/>
      <c r="E380" s="110">
        <v>890</v>
      </c>
      <c r="F380" s="57">
        <v>1</v>
      </c>
      <c r="G380" s="106">
        <f t="shared" si="10"/>
        <v>11542.900000000003</v>
      </c>
      <c r="H380" s="82">
        <f t="shared" si="11"/>
        <v>13</v>
      </c>
      <c r="I380" s="67">
        <v>323</v>
      </c>
      <c r="J380" s="73"/>
    </row>
    <row r="381" spans="1:10" ht="20.25">
      <c r="A381" s="50">
        <v>357</v>
      </c>
      <c r="B381" s="86"/>
      <c r="C381" s="54"/>
      <c r="D381" s="55"/>
      <c r="E381" s="110">
        <v>884.5</v>
      </c>
      <c r="F381" s="57">
        <v>1</v>
      </c>
      <c r="G381" s="106">
        <f t="shared" si="10"/>
        <v>10658.400000000003</v>
      </c>
      <c r="H381" s="82">
        <f t="shared" si="11"/>
        <v>12</v>
      </c>
      <c r="I381" s="67">
        <v>323</v>
      </c>
      <c r="J381" s="73"/>
    </row>
    <row r="382" spans="1:10" ht="20.25">
      <c r="A382" s="50">
        <v>358</v>
      </c>
      <c r="B382" s="86"/>
      <c r="C382" s="54"/>
      <c r="D382" s="55"/>
      <c r="E382" s="110">
        <v>870.9</v>
      </c>
      <c r="F382" s="57">
        <v>1</v>
      </c>
      <c r="G382" s="106">
        <f t="shared" si="10"/>
        <v>9787.5000000000036</v>
      </c>
      <c r="H382" s="82">
        <f t="shared" si="11"/>
        <v>11</v>
      </c>
      <c r="I382" s="67">
        <v>323</v>
      </c>
      <c r="J382" s="73"/>
    </row>
    <row r="383" spans="1:10" ht="20.25">
      <c r="A383" s="50">
        <v>359</v>
      </c>
      <c r="B383" s="86"/>
      <c r="C383" s="54"/>
      <c r="D383" s="55"/>
      <c r="E383" s="110">
        <v>889.9</v>
      </c>
      <c r="F383" s="57">
        <v>1</v>
      </c>
      <c r="G383" s="106">
        <f t="shared" si="10"/>
        <v>8897.600000000004</v>
      </c>
      <c r="H383" s="82">
        <f t="shared" si="11"/>
        <v>10</v>
      </c>
      <c r="I383" s="67">
        <v>324</v>
      </c>
      <c r="J383" s="73"/>
    </row>
    <row r="384" spans="1:10" ht="20.25">
      <c r="A384" s="50">
        <v>360</v>
      </c>
      <c r="B384" s="86"/>
      <c r="C384" s="54"/>
      <c r="D384" s="55"/>
      <c r="E384" s="110">
        <v>926.2</v>
      </c>
      <c r="F384" s="57">
        <v>1</v>
      </c>
      <c r="G384" s="106">
        <f t="shared" si="10"/>
        <v>7971.4000000000042</v>
      </c>
      <c r="H384" s="82">
        <f t="shared" si="11"/>
        <v>9</v>
      </c>
      <c r="I384" s="67">
        <v>324</v>
      </c>
      <c r="J384" s="73"/>
    </row>
    <row r="385" spans="1:10" ht="20.25">
      <c r="A385" s="50">
        <v>361</v>
      </c>
      <c r="B385" s="86"/>
      <c r="C385" s="54"/>
      <c r="D385" s="55"/>
      <c r="E385" s="110">
        <v>932.6</v>
      </c>
      <c r="F385" s="57">
        <v>1</v>
      </c>
      <c r="G385" s="106">
        <f t="shared" si="10"/>
        <v>7038.8000000000038</v>
      </c>
      <c r="H385" s="82">
        <f t="shared" si="11"/>
        <v>8</v>
      </c>
      <c r="I385" s="67">
        <v>324</v>
      </c>
      <c r="J385" s="73"/>
    </row>
    <row r="386" spans="1:10" ht="20.25">
      <c r="A386" s="50">
        <v>362</v>
      </c>
      <c r="B386" s="86"/>
      <c r="C386" s="54"/>
      <c r="D386" s="55"/>
      <c r="E386" s="110">
        <v>867.3</v>
      </c>
      <c r="F386" s="57">
        <v>1</v>
      </c>
      <c r="G386" s="106">
        <f t="shared" si="10"/>
        <v>6171.5000000000036</v>
      </c>
      <c r="H386" s="82">
        <f t="shared" si="11"/>
        <v>7</v>
      </c>
      <c r="I386" s="67">
        <v>324</v>
      </c>
      <c r="J386" s="73"/>
    </row>
    <row r="387" spans="1:10" ht="20.25">
      <c r="A387" s="50">
        <v>363</v>
      </c>
      <c r="B387" s="86"/>
      <c r="C387" s="54"/>
      <c r="D387" s="55"/>
      <c r="E387" s="110">
        <v>888.1</v>
      </c>
      <c r="F387" s="57">
        <v>1</v>
      </c>
      <c r="G387" s="106">
        <f t="shared" si="10"/>
        <v>5283.4000000000033</v>
      </c>
      <c r="H387" s="82">
        <f t="shared" si="11"/>
        <v>6</v>
      </c>
      <c r="I387" s="67">
        <v>324</v>
      </c>
      <c r="J387" s="73"/>
    </row>
    <row r="388" spans="1:10" ht="20.25">
      <c r="A388" s="50">
        <v>364</v>
      </c>
      <c r="B388" s="86"/>
      <c r="C388" s="54"/>
      <c r="D388" s="55"/>
      <c r="E388" s="110">
        <v>911.7</v>
      </c>
      <c r="F388" s="57">
        <v>1</v>
      </c>
      <c r="G388" s="106">
        <f t="shared" si="10"/>
        <v>4371.7000000000035</v>
      </c>
      <c r="H388" s="82">
        <f t="shared" si="11"/>
        <v>5</v>
      </c>
      <c r="I388" s="67">
        <v>324</v>
      </c>
      <c r="J388" s="73"/>
    </row>
    <row r="389" spans="1:10" ht="20.25">
      <c r="A389" s="50">
        <v>365</v>
      </c>
      <c r="B389" s="86"/>
      <c r="C389" s="54"/>
      <c r="D389" s="55"/>
      <c r="E389" s="110">
        <v>874.5</v>
      </c>
      <c r="F389" s="57">
        <v>1</v>
      </c>
      <c r="G389" s="106">
        <f t="shared" si="10"/>
        <v>3497.2000000000035</v>
      </c>
      <c r="H389" s="82">
        <f t="shared" si="11"/>
        <v>4</v>
      </c>
      <c r="I389" s="67">
        <v>324</v>
      </c>
      <c r="J389" s="73"/>
    </row>
    <row r="390" spans="1:10" ht="20.25">
      <c r="A390" s="50">
        <v>366</v>
      </c>
      <c r="B390" s="86"/>
      <c r="C390" s="54"/>
      <c r="D390" s="55"/>
      <c r="E390" s="110">
        <v>893.6</v>
      </c>
      <c r="F390" s="57">
        <v>1</v>
      </c>
      <c r="G390" s="106">
        <f t="shared" si="10"/>
        <v>2603.6000000000035</v>
      </c>
      <c r="H390" s="82">
        <f t="shared" si="11"/>
        <v>3</v>
      </c>
      <c r="I390" s="67">
        <v>324</v>
      </c>
      <c r="J390" s="73"/>
    </row>
    <row r="391" spans="1:10" ht="20.25">
      <c r="A391" s="50">
        <v>367</v>
      </c>
      <c r="B391" s="86"/>
      <c r="C391" s="54"/>
      <c r="D391" s="55"/>
      <c r="E391" s="110">
        <v>875.4</v>
      </c>
      <c r="F391" s="57">
        <v>1</v>
      </c>
      <c r="G391" s="106">
        <f t="shared" si="10"/>
        <v>1728.2000000000035</v>
      </c>
      <c r="H391" s="82">
        <f t="shared" si="11"/>
        <v>2</v>
      </c>
      <c r="I391" s="67">
        <v>324</v>
      </c>
      <c r="J391" s="73"/>
    </row>
    <row r="392" spans="1:10" ht="20.25">
      <c r="A392" s="50">
        <v>368</v>
      </c>
      <c r="B392" s="86"/>
      <c r="C392" s="54"/>
      <c r="D392" s="55"/>
      <c r="E392" s="110">
        <v>861.8</v>
      </c>
      <c r="F392" s="57">
        <v>1</v>
      </c>
      <c r="G392" s="106">
        <f t="shared" si="10"/>
        <v>866.4000000000035</v>
      </c>
      <c r="H392" s="82">
        <f t="shared" si="11"/>
        <v>1</v>
      </c>
      <c r="I392" s="67">
        <v>324</v>
      </c>
      <c r="J392" s="73"/>
    </row>
    <row r="393" spans="1:10" ht="20.25">
      <c r="A393" s="50">
        <v>369</v>
      </c>
      <c r="B393" s="86"/>
      <c r="C393" s="54"/>
      <c r="D393" s="55"/>
      <c r="E393" s="110">
        <v>866.4</v>
      </c>
      <c r="F393" s="57">
        <v>1</v>
      </c>
      <c r="G393" s="106">
        <f t="shared" ref="G393:G456" si="12">G392-E393+C393</f>
        <v>3.5242919693700969E-12</v>
      </c>
      <c r="H393" s="82">
        <f t="shared" ref="H393:H456" si="13">H392-F393+D393</f>
        <v>0</v>
      </c>
      <c r="I393" s="67">
        <v>324</v>
      </c>
      <c r="J393" s="73"/>
    </row>
    <row r="394" spans="1:10" ht="20.25">
      <c r="A394" s="50">
        <v>370</v>
      </c>
      <c r="B394" s="86"/>
      <c r="C394" s="54"/>
      <c r="D394" s="55"/>
      <c r="E394" s="110"/>
      <c r="F394" s="57"/>
      <c r="G394" s="106">
        <f t="shared" si="12"/>
        <v>3.5242919693700969E-12</v>
      </c>
      <c r="H394" s="82">
        <f t="shared" si="13"/>
        <v>0</v>
      </c>
      <c r="I394" s="67"/>
      <c r="J394" s="73"/>
    </row>
    <row r="395" spans="1:10" ht="20.25">
      <c r="A395" s="50">
        <v>371</v>
      </c>
      <c r="B395" s="86">
        <v>24</v>
      </c>
      <c r="C395" s="54"/>
      <c r="D395" s="55"/>
      <c r="E395" s="110"/>
      <c r="F395" s="57"/>
      <c r="G395" s="106">
        <f t="shared" si="12"/>
        <v>3.5242919693700969E-12</v>
      </c>
      <c r="H395" s="82">
        <f t="shared" si="13"/>
        <v>0</v>
      </c>
      <c r="I395" s="67"/>
      <c r="J395" s="73"/>
    </row>
    <row r="396" spans="1:10" ht="20.25">
      <c r="A396" s="50">
        <v>372</v>
      </c>
      <c r="B396" s="86"/>
      <c r="C396" s="54">
        <v>19160.599999999999</v>
      </c>
      <c r="D396" s="55">
        <v>21</v>
      </c>
      <c r="E396" s="110">
        <v>916.3</v>
      </c>
      <c r="F396" s="57">
        <v>1</v>
      </c>
      <c r="G396" s="106">
        <f t="shared" si="12"/>
        <v>18244.300000000003</v>
      </c>
      <c r="H396" s="82">
        <f t="shared" si="13"/>
        <v>20</v>
      </c>
      <c r="I396" s="67">
        <v>332</v>
      </c>
      <c r="J396" s="73" t="s">
        <v>128</v>
      </c>
    </row>
    <row r="397" spans="1:10" ht="20.25">
      <c r="A397" s="50">
        <v>373</v>
      </c>
      <c r="B397" s="86"/>
      <c r="C397" s="54"/>
      <c r="D397" s="55"/>
      <c r="E397" s="110">
        <v>910.8</v>
      </c>
      <c r="F397" s="57">
        <v>1</v>
      </c>
      <c r="G397" s="106">
        <f t="shared" si="12"/>
        <v>17333.500000000004</v>
      </c>
      <c r="H397" s="82">
        <f t="shared" si="13"/>
        <v>19</v>
      </c>
      <c r="I397" s="67">
        <v>332</v>
      </c>
      <c r="J397" s="73" t="s">
        <v>121</v>
      </c>
    </row>
    <row r="398" spans="1:10" ht="20.25">
      <c r="A398" s="50">
        <v>374</v>
      </c>
      <c r="B398" s="86"/>
      <c r="C398" s="54"/>
      <c r="D398" s="55"/>
      <c r="E398" s="110">
        <v>882.2</v>
      </c>
      <c r="F398" s="57">
        <v>1</v>
      </c>
      <c r="G398" s="106">
        <f t="shared" si="12"/>
        <v>16451.300000000003</v>
      </c>
      <c r="H398" s="82">
        <f t="shared" si="13"/>
        <v>18</v>
      </c>
      <c r="I398" s="67">
        <v>332</v>
      </c>
      <c r="J398" s="73"/>
    </row>
    <row r="399" spans="1:10" ht="20.25">
      <c r="A399" s="50">
        <v>375</v>
      </c>
      <c r="B399" s="86"/>
      <c r="C399" s="54"/>
      <c r="D399" s="55"/>
      <c r="E399" s="110">
        <v>896.3</v>
      </c>
      <c r="F399" s="57">
        <v>1</v>
      </c>
      <c r="G399" s="106">
        <f t="shared" si="12"/>
        <v>15555.000000000004</v>
      </c>
      <c r="H399" s="82">
        <f t="shared" si="13"/>
        <v>17</v>
      </c>
      <c r="I399" s="67">
        <v>338</v>
      </c>
      <c r="J399" s="73"/>
    </row>
    <row r="400" spans="1:10" ht="20.25">
      <c r="A400" s="50">
        <v>376</v>
      </c>
      <c r="B400" s="86"/>
      <c r="C400" s="54"/>
      <c r="D400" s="55"/>
      <c r="E400" s="110">
        <v>911.3</v>
      </c>
      <c r="F400" s="57">
        <v>1</v>
      </c>
      <c r="G400" s="106">
        <f t="shared" si="12"/>
        <v>14643.700000000004</v>
      </c>
      <c r="H400" s="82">
        <f t="shared" si="13"/>
        <v>16</v>
      </c>
      <c r="I400" s="67">
        <v>338</v>
      </c>
      <c r="J400" s="73"/>
    </row>
    <row r="401" spans="1:10" ht="20.25">
      <c r="A401" s="50">
        <v>377</v>
      </c>
      <c r="B401" s="86"/>
      <c r="C401" s="54"/>
      <c r="D401" s="55"/>
      <c r="E401" s="110">
        <v>919</v>
      </c>
      <c r="F401" s="57">
        <v>1</v>
      </c>
      <c r="G401" s="106">
        <f t="shared" si="12"/>
        <v>13724.700000000004</v>
      </c>
      <c r="H401" s="82">
        <f t="shared" si="13"/>
        <v>15</v>
      </c>
      <c r="I401" s="67">
        <v>341</v>
      </c>
      <c r="J401" s="73"/>
    </row>
    <row r="402" spans="1:10" ht="20.25">
      <c r="A402" s="50">
        <v>378</v>
      </c>
      <c r="B402" s="86"/>
      <c r="C402" s="54"/>
      <c r="D402" s="55"/>
      <c r="E402" s="110">
        <v>920.8</v>
      </c>
      <c r="F402" s="57">
        <v>1</v>
      </c>
      <c r="G402" s="106">
        <f t="shared" si="12"/>
        <v>12803.900000000005</v>
      </c>
      <c r="H402" s="82">
        <f t="shared" si="13"/>
        <v>14</v>
      </c>
      <c r="I402" s="67">
        <v>353</v>
      </c>
      <c r="J402" s="73"/>
    </row>
    <row r="403" spans="1:10" ht="20.25">
      <c r="A403" s="50">
        <v>379</v>
      </c>
      <c r="B403" s="86"/>
      <c r="C403" s="54"/>
      <c r="D403" s="55"/>
      <c r="E403" s="110">
        <v>928</v>
      </c>
      <c r="F403" s="57">
        <v>1</v>
      </c>
      <c r="G403" s="106">
        <f t="shared" si="12"/>
        <v>11875.900000000005</v>
      </c>
      <c r="H403" s="82">
        <f t="shared" si="13"/>
        <v>13</v>
      </c>
      <c r="I403" s="67">
        <v>353</v>
      </c>
      <c r="J403" s="73"/>
    </row>
    <row r="404" spans="1:10" ht="20.25">
      <c r="A404" s="50">
        <v>380</v>
      </c>
      <c r="B404" s="86"/>
      <c r="C404" s="54"/>
      <c r="D404" s="55"/>
      <c r="E404" s="110">
        <v>913.1</v>
      </c>
      <c r="F404" s="57">
        <v>1</v>
      </c>
      <c r="G404" s="106">
        <f t="shared" si="12"/>
        <v>10962.800000000005</v>
      </c>
      <c r="H404" s="82">
        <f t="shared" si="13"/>
        <v>12</v>
      </c>
      <c r="I404" s="67">
        <v>354</v>
      </c>
      <c r="J404" s="73"/>
    </row>
    <row r="405" spans="1:10" ht="20.25">
      <c r="A405" s="50">
        <v>381</v>
      </c>
      <c r="B405" s="86"/>
      <c r="C405" s="54"/>
      <c r="D405" s="55"/>
      <c r="E405" s="110">
        <v>866.4</v>
      </c>
      <c r="F405" s="57">
        <v>1</v>
      </c>
      <c r="G405" s="106">
        <f t="shared" si="12"/>
        <v>10096.400000000005</v>
      </c>
      <c r="H405" s="82">
        <f t="shared" si="13"/>
        <v>11</v>
      </c>
      <c r="I405" s="67">
        <v>364</v>
      </c>
      <c r="J405" s="73"/>
    </row>
    <row r="406" spans="1:10" ht="20.25">
      <c r="A406" s="50">
        <v>382</v>
      </c>
      <c r="B406" s="86"/>
      <c r="C406" s="54"/>
      <c r="D406" s="55"/>
      <c r="E406" s="110">
        <v>919.4</v>
      </c>
      <c r="F406" s="57">
        <v>1</v>
      </c>
      <c r="G406" s="106">
        <f t="shared" si="12"/>
        <v>9177.0000000000055</v>
      </c>
      <c r="H406" s="82">
        <f t="shared" si="13"/>
        <v>10</v>
      </c>
      <c r="I406" s="67">
        <v>372</v>
      </c>
      <c r="J406" s="73"/>
    </row>
    <row r="407" spans="1:10" ht="20.25">
      <c r="A407" s="50">
        <v>383</v>
      </c>
      <c r="B407" s="86"/>
      <c r="C407" s="54"/>
      <c r="D407" s="55"/>
      <c r="E407" s="110">
        <v>910.4</v>
      </c>
      <c r="F407" s="57">
        <v>1</v>
      </c>
      <c r="G407" s="106">
        <f t="shared" si="12"/>
        <v>8266.6000000000058</v>
      </c>
      <c r="H407" s="82">
        <f t="shared" si="13"/>
        <v>9</v>
      </c>
      <c r="I407" s="67">
        <v>333</v>
      </c>
      <c r="J407" s="73"/>
    </row>
    <row r="408" spans="1:10" ht="20.25">
      <c r="A408" s="50">
        <v>384</v>
      </c>
      <c r="B408" s="86"/>
      <c r="C408" s="54"/>
      <c r="D408" s="55"/>
      <c r="E408" s="110">
        <v>918.5</v>
      </c>
      <c r="F408" s="57">
        <v>1</v>
      </c>
      <c r="G408" s="106">
        <f t="shared" si="12"/>
        <v>7348.1000000000058</v>
      </c>
      <c r="H408" s="82">
        <f t="shared" si="13"/>
        <v>8</v>
      </c>
      <c r="I408" s="67">
        <v>333</v>
      </c>
      <c r="J408" s="73"/>
    </row>
    <row r="409" spans="1:10" ht="20.25">
      <c r="A409" s="50">
        <v>385</v>
      </c>
      <c r="B409" s="86"/>
      <c r="C409" s="54"/>
      <c r="D409" s="55"/>
      <c r="E409" s="110">
        <v>916.3</v>
      </c>
      <c r="F409" s="57">
        <v>1</v>
      </c>
      <c r="G409" s="106">
        <f t="shared" si="12"/>
        <v>6431.8000000000056</v>
      </c>
      <c r="H409" s="82">
        <f t="shared" si="13"/>
        <v>7</v>
      </c>
      <c r="I409" s="67">
        <v>333</v>
      </c>
      <c r="J409" s="73"/>
    </row>
    <row r="410" spans="1:10" ht="20.25">
      <c r="A410" s="50">
        <v>386</v>
      </c>
      <c r="B410" s="86"/>
      <c r="C410" s="54"/>
      <c r="D410" s="55"/>
      <c r="E410" s="110">
        <v>939.8</v>
      </c>
      <c r="F410" s="57">
        <v>1</v>
      </c>
      <c r="G410" s="106">
        <f t="shared" si="12"/>
        <v>5492.0000000000055</v>
      </c>
      <c r="H410" s="82">
        <f t="shared" si="13"/>
        <v>6</v>
      </c>
      <c r="I410" s="67">
        <v>333</v>
      </c>
      <c r="J410" s="73"/>
    </row>
    <row r="411" spans="1:10" ht="20.25">
      <c r="A411" s="50">
        <v>387</v>
      </c>
      <c r="B411" s="86"/>
      <c r="C411" s="54"/>
      <c r="D411" s="55"/>
      <c r="E411" s="110">
        <v>936.2</v>
      </c>
      <c r="F411" s="57">
        <v>1</v>
      </c>
      <c r="G411" s="106">
        <f t="shared" si="12"/>
        <v>4555.8000000000056</v>
      </c>
      <c r="H411" s="82">
        <f t="shared" si="13"/>
        <v>5</v>
      </c>
      <c r="I411" s="67">
        <v>333</v>
      </c>
      <c r="J411" s="73"/>
    </row>
    <row r="412" spans="1:10" ht="20.25">
      <c r="A412" s="50">
        <v>388</v>
      </c>
      <c r="B412" s="86"/>
      <c r="C412" s="54"/>
      <c r="D412" s="55"/>
      <c r="E412" s="110">
        <v>920.8</v>
      </c>
      <c r="F412" s="57">
        <v>1</v>
      </c>
      <c r="G412" s="106">
        <f t="shared" si="12"/>
        <v>3635.0000000000055</v>
      </c>
      <c r="H412" s="82">
        <f t="shared" si="13"/>
        <v>4</v>
      </c>
      <c r="I412" s="67">
        <v>333</v>
      </c>
      <c r="J412" s="73"/>
    </row>
    <row r="413" spans="1:10" ht="20.25">
      <c r="A413" s="50">
        <v>389</v>
      </c>
      <c r="B413" s="86"/>
      <c r="C413" s="54"/>
      <c r="D413" s="55"/>
      <c r="E413" s="110">
        <v>919.9</v>
      </c>
      <c r="F413" s="57">
        <v>1</v>
      </c>
      <c r="G413" s="106">
        <f t="shared" si="12"/>
        <v>2715.1000000000054</v>
      </c>
      <c r="H413" s="82">
        <f t="shared" si="13"/>
        <v>3</v>
      </c>
      <c r="I413" s="67">
        <v>333</v>
      </c>
      <c r="J413" s="73"/>
    </row>
    <row r="414" spans="1:10" ht="20.25">
      <c r="A414" s="50">
        <v>390</v>
      </c>
      <c r="B414" s="86"/>
      <c r="C414" s="54"/>
      <c r="D414" s="55"/>
      <c r="E414" s="110">
        <v>921.2</v>
      </c>
      <c r="F414" s="57">
        <v>1</v>
      </c>
      <c r="G414" s="106">
        <f t="shared" si="12"/>
        <v>1793.9000000000053</v>
      </c>
      <c r="H414" s="82">
        <f t="shared" si="13"/>
        <v>2</v>
      </c>
      <c r="I414" s="67">
        <v>333</v>
      </c>
      <c r="J414" s="73"/>
    </row>
    <row r="415" spans="1:10" ht="20.25">
      <c r="A415" s="50">
        <v>391</v>
      </c>
      <c r="B415" s="86"/>
      <c r="C415" s="54"/>
      <c r="D415" s="55"/>
      <c r="E415" s="110">
        <v>902.6</v>
      </c>
      <c r="F415" s="57">
        <v>1</v>
      </c>
      <c r="G415" s="106">
        <f t="shared" si="12"/>
        <v>891.3000000000053</v>
      </c>
      <c r="H415" s="82">
        <f t="shared" si="13"/>
        <v>1</v>
      </c>
      <c r="I415" s="67">
        <v>333</v>
      </c>
      <c r="J415" s="73"/>
    </row>
    <row r="416" spans="1:10" ht="20.25">
      <c r="A416" s="50">
        <v>392</v>
      </c>
      <c r="B416" s="86"/>
      <c r="C416" s="54"/>
      <c r="D416" s="55"/>
      <c r="E416" s="110">
        <v>891.3</v>
      </c>
      <c r="F416" s="57">
        <v>1</v>
      </c>
      <c r="G416" s="106">
        <f t="shared" si="12"/>
        <v>5.3432813729159534E-12</v>
      </c>
      <c r="H416" s="82">
        <f t="shared" si="13"/>
        <v>0</v>
      </c>
      <c r="I416" s="67">
        <v>333</v>
      </c>
      <c r="J416" s="73"/>
    </row>
    <row r="417" spans="1:10" ht="20.25">
      <c r="A417" s="50">
        <v>393</v>
      </c>
      <c r="B417" s="86"/>
      <c r="C417" s="54"/>
      <c r="D417" s="55"/>
      <c r="E417" s="110"/>
      <c r="F417" s="57"/>
      <c r="G417" s="106">
        <f t="shared" si="12"/>
        <v>5.3432813729159534E-12</v>
      </c>
      <c r="H417" s="82">
        <f t="shared" si="13"/>
        <v>0</v>
      </c>
      <c r="I417" s="67"/>
      <c r="J417" s="73"/>
    </row>
    <row r="418" spans="1:10" ht="20.25">
      <c r="A418" s="50">
        <v>394</v>
      </c>
      <c r="B418" s="86">
        <v>24</v>
      </c>
      <c r="C418" s="54"/>
      <c r="D418" s="55"/>
      <c r="E418" s="110"/>
      <c r="F418" s="57"/>
      <c r="G418" s="106">
        <f t="shared" si="12"/>
        <v>5.3432813729159534E-12</v>
      </c>
      <c r="H418" s="82">
        <f t="shared" si="13"/>
        <v>0</v>
      </c>
      <c r="I418" s="67"/>
      <c r="J418" s="73"/>
    </row>
    <row r="419" spans="1:10" ht="20.25">
      <c r="A419" s="50">
        <v>395</v>
      </c>
      <c r="B419" s="86"/>
      <c r="C419" s="54">
        <v>18987.099999999999</v>
      </c>
      <c r="D419" s="55">
        <v>21</v>
      </c>
      <c r="E419" s="110">
        <v>911.7</v>
      </c>
      <c r="F419" s="57">
        <v>1</v>
      </c>
      <c r="G419" s="106">
        <f t="shared" si="12"/>
        <v>18075.400000000005</v>
      </c>
      <c r="H419" s="82">
        <f t="shared" si="13"/>
        <v>20</v>
      </c>
      <c r="I419" s="67">
        <v>336</v>
      </c>
      <c r="J419" s="73" t="s">
        <v>85</v>
      </c>
    </row>
    <row r="420" spans="1:10" ht="20.25">
      <c r="A420" s="50">
        <v>396</v>
      </c>
      <c r="B420" s="86"/>
      <c r="C420" s="54"/>
      <c r="D420" s="55"/>
      <c r="E420" s="110">
        <v>902.6</v>
      </c>
      <c r="F420" s="57">
        <v>1</v>
      </c>
      <c r="G420" s="106">
        <f t="shared" si="12"/>
        <v>17172.800000000007</v>
      </c>
      <c r="H420" s="82">
        <f t="shared" si="13"/>
        <v>19</v>
      </c>
      <c r="I420" s="67">
        <v>336</v>
      </c>
      <c r="J420" s="73"/>
    </row>
    <row r="421" spans="1:10" ht="20.25">
      <c r="A421" s="50">
        <v>397</v>
      </c>
      <c r="B421" s="86"/>
      <c r="C421" s="54"/>
      <c r="D421" s="55"/>
      <c r="E421" s="110">
        <v>901.7</v>
      </c>
      <c r="F421" s="57">
        <v>1</v>
      </c>
      <c r="G421" s="106">
        <f t="shared" si="12"/>
        <v>16271.100000000006</v>
      </c>
      <c r="H421" s="82">
        <f t="shared" si="13"/>
        <v>18</v>
      </c>
      <c r="I421" s="67">
        <v>336</v>
      </c>
      <c r="J421" s="73"/>
    </row>
    <row r="422" spans="1:10" ht="20.25">
      <c r="A422" s="50">
        <v>398</v>
      </c>
      <c r="B422" s="86"/>
      <c r="C422" s="54"/>
      <c r="D422" s="55"/>
      <c r="E422" s="110">
        <v>893.6</v>
      </c>
      <c r="F422" s="57">
        <v>1</v>
      </c>
      <c r="G422" s="106">
        <f t="shared" si="12"/>
        <v>15377.500000000005</v>
      </c>
      <c r="H422" s="82">
        <f t="shared" si="13"/>
        <v>17</v>
      </c>
      <c r="I422" s="67">
        <v>336</v>
      </c>
      <c r="J422" s="73"/>
    </row>
    <row r="423" spans="1:10" ht="20.25">
      <c r="A423" s="50">
        <v>399</v>
      </c>
      <c r="B423" s="86"/>
      <c r="C423" s="54"/>
      <c r="D423" s="55"/>
      <c r="E423" s="110">
        <v>934.4</v>
      </c>
      <c r="F423" s="57">
        <v>1</v>
      </c>
      <c r="G423" s="106">
        <f t="shared" si="12"/>
        <v>14443.100000000006</v>
      </c>
      <c r="H423" s="82">
        <f t="shared" si="13"/>
        <v>16</v>
      </c>
      <c r="I423" s="67">
        <v>336</v>
      </c>
      <c r="J423" s="73"/>
    </row>
    <row r="424" spans="1:10" ht="20.25">
      <c r="A424" s="50">
        <v>400</v>
      </c>
      <c r="B424" s="86"/>
      <c r="C424" s="54"/>
      <c r="D424" s="55"/>
      <c r="E424" s="110">
        <v>861.8</v>
      </c>
      <c r="F424" s="57">
        <v>1</v>
      </c>
      <c r="G424" s="106">
        <f t="shared" si="12"/>
        <v>13581.300000000007</v>
      </c>
      <c r="H424" s="82">
        <f t="shared" si="13"/>
        <v>15</v>
      </c>
      <c r="I424" s="67">
        <v>336</v>
      </c>
      <c r="J424" s="73"/>
    </row>
    <row r="425" spans="1:10" ht="20.25">
      <c r="A425" s="50">
        <v>401</v>
      </c>
      <c r="B425" s="86"/>
      <c r="C425" s="54"/>
      <c r="D425" s="55"/>
      <c r="E425" s="110">
        <v>874.5</v>
      </c>
      <c r="F425" s="57">
        <v>1</v>
      </c>
      <c r="G425" s="106">
        <f t="shared" si="12"/>
        <v>12706.800000000007</v>
      </c>
      <c r="H425" s="82">
        <f t="shared" si="13"/>
        <v>14</v>
      </c>
      <c r="I425" s="67">
        <v>336</v>
      </c>
      <c r="J425" s="73"/>
    </row>
    <row r="426" spans="1:10" ht="20.25">
      <c r="A426" s="50">
        <v>402</v>
      </c>
      <c r="B426" s="86"/>
      <c r="C426" s="54"/>
      <c r="D426" s="55"/>
      <c r="E426" s="110">
        <v>904.5</v>
      </c>
      <c r="F426" s="57">
        <v>1</v>
      </c>
      <c r="G426" s="106">
        <f t="shared" si="12"/>
        <v>11802.300000000007</v>
      </c>
      <c r="H426" s="82">
        <f t="shared" si="13"/>
        <v>13</v>
      </c>
      <c r="I426" s="67">
        <v>336</v>
      </c>
      <c r="J426" s="73"/>
    </row>
    <row r="427" spans="1:10" ht="20.25">
      <c r="A427" s="50">
        <v>403</v>
      </c>
      <c r="B427" s="86"/>
      <c r="C427" s="54"/>
      <c r="D427" s="55"/>
      <c r="E427" s="110">
        <v>910.8</v>
      </c>
      <c r="F427" s="57">
        <v>1</v>
      </c>
      <c r="G427" s="106">
        <f t="shared" si="12"/>
        <v>10891.500000000007</v>
      </c>
      <c r="H427" s="82">
        <f t="shared" si="13"/>
        <v>12</v>
      </c>
      <c r="I427" s="67">
        <v>336</v>
      </c>
      <c r="J427" s="73"/>
    </row>
    <row r="428" spans="1:10" ht="20.25">
      <c r="A428" s="50">
        <v>404</v>
      </c>
      <c r="B428" s="86"/>
      <c r="C428" s="54"/>
      <c r="D428" s="55"/>
      <c r="E428" s="110">
        <v>891.8</v>
      </c>
      <c r="F428" s="57">
        <v>1</v>
      </c>
      <c r="G428" s="106">
        <f t="shared" si="12"/>
        <v>9999.700000000008</v>
      </c>
      <c r="H428" s="82">
        <f t="shared" si="13"/>
        <v>11</v>
      </c>
      <c r="I428" s="67">
        <v>336</v>
      </c>
      <c r="J428" s="73"/>
    </row>
    <row r="429" spans="1:10" ht="20.25">
      <c r="A429" s="50">
        <v>405</v>
      </c>
      <c r="B429" s="86"/>
      <c r="C429" s="54"/>
      <c r="D429" s="55"/>
      <c r="E429" s="110">
        <v>901.7</v>
      </c>
      <c r="F429" s="57">
        <v>1</v>
      </c>
      <c r="G429" s="106">
        <f t="shared" si="12"/>
        <v>9098.0000000000073</v>
      </c>
      <c r="H429" s="82">
        <f t="shared" si="13"/>
        <v>10</v>
      </c>
      <c r="I429" s="67">
        <v>337</v>
      </c>
      <c r="J429" s="73"/>
    </row>
    <row r="430" spans="1:10" ht="20.25">
      <c r="A430" s="50">
        <v>406</v>
      </c>
      <c r="B430" s="86"/>
      <c r="C430" s="54"/>
      <c r="D430" s="55"/>
      <c r="E430" s="110">
        <v>901.7</v>
      </c>
      <c r="F430" s="57">
        <v>1</v>
      </c>
      <c r="G430" s="106">
        <f t="shared" si="12"/>
        <v>8196.3000000000065</v>
      </c>
      <c r="H430" s="82">
        <f t="shared" si="13"/>
        <v>9</v>
      </c>
      <c r="I430" s="67">
        <v>337</v>
      </c>
      <c r="J430" s="73"/>
    </row>
    <row r="431" spans="1:10" ht="20.25">
      <c r="A431" s="50">
        <v>407</v>
      </c>
      <c r="B431" s="86"/>
      <c r="C431" s="54"/>
      <c r="D431" s="55"/>
      <c r="E431" s="110">
        <v>895.4</v>
      </c>
      <c r="F431" s="57">
        <v>1</v>
      </c>
      <c r="G431" s="106">
        <f t="shared" si="12"/>
        <v>7300.9000000000069</v>
      </c>
      <c r="H431" s="82">
        <f t="shared" si="13"/>
        <v>8</v>
      </c>
      <c r="I431" s="67">
        <v>337</v>
      </c>
      <c r="J431" s="73"/>
    </row>
    <row r="432" spans="1:10" ht="20.25">
      <c r="A432" s="50">
        <v>408</v>
      </c>
      <c r="B432" s="86"/>
      <c r="C432" s="54"/>
      <c r="D432" s="55"/>
      <c r="E432" s="110">
        <v>931.7</v>
      </c>
      <c r="F432" s="57">
        <v>1</v>
      </c>
      <c r="G432" s="106">
        <f t="shared" si="12"/>
        <v>6369.2000000000071</v>
      </c>
      <c r="H432" s="82">
        <f t="shared" si="13"/>
        <v>7</v>
      </c>
      <c r="I432" s="67">
        <v>337</v>
      </c>
      <c r="J432" s="73"/>
    </row>
    <row r="433" spans="1:14" ht="20.25">
      <c r="A433" s="50">
        <v>409</v>
      </c>
      <c r="B433" s="86"/>
      <c r="C433" s="54"/>
      <c r="D433" s="55"/>
      <c r="E433" s="110">
        <v>934.4</v>
      </c>
      <c r="F433" s="57">
        <v>1</v>
      </c>
      <c r="G433" s="106">
        <f t="shared" si="12"/>
        <v>5434.8000000000075</v>
      </c>
      <c r="H433" s="82">
        <f t="shared" si="13"/>
        <v>6</v>
      </c>
      <c r="I433" s="67">
        <v>337</v>
      </c>
      <c r="J433" s="73"/>
    </row>
    <row r="434" spans="1:14" ht="20.25">
      <c r="A434" s="50">
        <v>410</v>
      </c>
      <c r="B434" s="86"/>
      <c r="C434" s="54"/>
      <c r="D434" s="55"/>
      <c r="E434" s="110">
        <v>880</v>
      </c>
      <c r="F434" s="57">
        <v>1</v>
      </c>
      <c r="G434" s="106">
        <f t="shared" si="12"/>
        <v>4554.8000000000075</v>
      </c>
      <c r="H434" s="82">
        <f t="shared" si="13"/>
        <v>5</v>
      </c>
      <c r="I434" s="67">
        <v>337</v>
      </c>
      <c r="J434" s="73"/>
    </row>
    <row r="435" spans="1:14" ht="20.25">
      <c r="A435" s="50">
        <v>411</v>
      </c>
      <c r="B435" s="86"/>
      <c r="C435" s="54"/>
      <c r="D435" s="55"/>
      <c r="E435" s="110">
        <v>940.7</v>
      </c>
      <c r="F435" s="57">
        <v>1</v>
      </c>
      <c r="G435" s="106">
        <f t="shared" si="12"/>
        <v>3614.1000000000076</v>
      </c>
      <c r="H435" s="82">
        <f t="shared" si="13"/>
        <v>4</v>
      </c>
      <c r="I435" s="67">
        <v>337</v>
      </c>
      <c r="J435" s="73"/>
    </row>
    <row r="436" spans="1:14" ht="20.25">
      <c r="A436" s="50">
        <v>412</v>
      </c>
      <c r="B436" s="86"/>
      <c r="C436" s="54"/>
      <c r="D436" s="55"/>
      <c r="E436" s="110">
        <v>911.7</v>
      </c>
      <c r="F436" s="57">
        <v>1</v>
      </c>
      <c r="G436" s="106">
        <f t="shared" si="12"/>
        <v>2702.4000000000078</v>
      </c>
      <c r="H436" s="82">
        <f t="shared" si="13"/>
        <v>3</v>
      </c>
      <c r="I436" s="67">
        <v>337</v>
      </c>
      <c r="J436" s="73"/>
    </row>
    <row r="437" spans="1:14" ht="20.25">
      <c r="A437" s="50">
        <v>413</v>
      </c>
      <c r="B437" s="86"/>
      <c r="C437" s="54"/>
      <c r="D437" s="55"/>
      <c r="E437" s="110">
        <v>925.3</v>
      </c>
      <c r="F437" s="57">
        <v>1</v>
      </c>
      <c r="G437" s="106">
        <f t="shared" si="12"/>
        <v>1777.1000000000079</v>
      </c>
      <c r="H437" s="82">
        <f t="shared" si="13"/>
        <v>2</v>
      </c>
      <c r="I437" s="67">
        <v>337</v>
      </c>
      <c r="J437" s="73"/>
    </row>
    <row r="438" spans="1:14" ht="20.25">
      <c r="A438" s="50">
        <v>414</v>
      </c>
      <c r="B438" s="86"/>
      <c r="C438" s="54"/>
      <c r="D438" s="55"/>
      <c r="E438" s="110">
        <v>877.2</v>
      </c>
      <c r="F438" s="57">
        <v>1</v>
      </c>
      <c r="G438" s="106">
        <f t="shared" si="12"/>
        <v>899.90000000000782</v>
      </c>
      <c r="H438" s="82">
        <f t="shared" si="13"/>
        <v>1</v>
      </c>
      <c r="I438" s="67">
        <v>337</v>
      </c>
      <c r="J438" s="73"/>
    </row>
    <row r="439" spans="1:14" ht="20.25">
      <c r="A439" s="50">
        <v>415</v>
      </c>
      <c r="B439" s="86"/>
      <c r="C439" s="54"/>
      <c r="D439" s="55"/>
      <c r="E439" s="110">
        <v>899.9</v>
      </c>
      <c r="F439" s="57">
        <v>1</v>
      </c>
      <c r="G439" s="106">
        <f t="shared" si="12"/>
        <v>7.8443918027915061E-12</v>
      </c>
      <c r="H439" s="82">
        <f t="shared" si="13"/>
        <v>0</v>
      </c>
      <c r="I439" s="67">
        <v>337</v>
      </c>
      <c r="J439" s="73"/>
    </row>
    <row r="440" spans="1:14" ht="20.25">
      <c r="A440" s="50">
        <v>416</v>
      </c>
      <c r="B440" s="86"/>
      <c r="C440" s="54"/>
      <c r="D440" s="55"/>
      <c r="E440" s="110"/>
      <c r="F440" s="57"/>
      <c r="G440" s="106">
        <f t="shared" si="12"/>
        <v>7.8443918027915061E-12</v>
      </c>
      <c r="H440" s="82">
        <f t="shared" si="13"/>
        <v>0</v>
      </c>
      <c r="I440" s="67"/>
      <c r="J440" s="73"/>
    </row>
    <row r="441" spans="1:14" ht="20.25">
      <c r="A441" s="50">
        <v>417</v>
      </c>
      <c r="B441" s="86">
        <v>25</v>
      </c>
      <c r="C441" s="54"/>
      <c r="D441" s="55"/>
      <c r="E441" s="110"/>
      <c r="F441" s="57"/>
      <c r="G441" s="106">
        <f t="shared" si="12"/>
        <v>7.8443918027915061E-12</v>
      </c>
      <c r="H441" s="82">
        <f t="shared" si="13"/>
        <v>0</v>
      </c>
      <c r="I441" s="67"/>
      <c r="J441" s="73"/>
    </row>
    <row r="442" spans="1:14" ht="20.25">
      <c r="A442" s="50">
        <v>418</v>
      </c>
      <c r="B442" s="86"/>
      <c r="C442" s="54">
        <v>18731.3</v>
      </c>
      <c r="D442" s="55">
        <v>21</v>
      </c>
      <c r="E442" s="110">
        <v>872.7</v>
      </c>
      <c r="F442" s="57">
        <v>1</v>
      </c>
      <c r="G442" s="106">
        <f t="shared" si="12"/>
        <v>17858.600000000006</v>
      </c>
      <c r="H442" s="82">
        <f t="shared" si="13"/>
        <v>20</v>
      </c>
      <c r="I442" s="67">
        <v>346</v>
      </c>
      <c r="J442" s="73" t="s">
        <v>85</v>
      </c>
    </row>
    <row r="443" spans="1:14" ht="20.25">
      <c r="A443" s="50">
        <v>419</v>
      </c>
      <c r="B443" s="86"/>
      <c r="C443" s="54"/>
      <c r="D443" s="55"/>
      <c r="E443" s="110">
        <v>899</v>
      </c>
      <c r="F443" s="57">
        <v>1</v>
      </c>
      <c r="G443" s="106">
        <f t="shared" si="12"/>
        <v>16959.600000000006</v>
      </c>
      <c r="H443" s="82">
        <f t="shared" si="13"/>
        <v>19</v>
      </c>
      <c r="I443" s="67">
        <v>346</v>
      </c>
      <c r="J443" s="73"/>
    </row>
    <row r="444" spans="1:14" ht="20.25">
      <c r="A444" s="50">
        <v>420</v>
      </c>
      <c r="B444" s="86"/>
      <c r="C444" s="54"/>
      <c r="D444" s="55"/>
      <c r="E444" s="110">
        <v>889.9</v>
      </c>
      <c r="F444" s="57">
        <v>1</v>
      </c>
      <c r="G444" s="106">
        <f t="shared" si="12"/>
        <v>16069.700000000006</v>
      </c>
      <c r="H444" s="82">
        <f t="shared" si="13"/>
        <v>18</v>
      </c>
      <c r="I444" s="67">
        <v>346</v>
      </c>
      <c r="J444" s="73"/>
    </row>
    <row r="445" spans="1:14" ht="20.25">
      <c r="A445" s="50">
        <v>421</v>
      </c>
      <c r="B445" s="86"/>
      <c r="C445" s="54"/>
      <c r="D445" s="55"/>
      <c r="E445" s="110">
        <v>894.5</v>
      </c>
      <c r="F445" s="57">
        <v>1</v>
      </c>
      <c r="G445" s="106">
        <f t="shared" si="12"/>
        <v>15175.200000000006</v>
      </c>
      <c r="H445" s="82">
        <f t="shared" si="13"/>
        <v>17</v>
      </c>
      <c r="I445" s="67">
        <v>346</v>
      </c>
      <c r="J445" s="73"/>
    </row>
    <row r="446" spans="1:14" ht="20.25">
      <c r="A446" s="50">
        <v>422</v>
      </c>
      <c r="B446" s="86"/>
      <c r="C446" s="54"/>
      <c r="D446" s="55"/>
      <c r="E446" s="110">
        <v>880</v>
      </c>
      <c r="F446" s="57">
        <v>1</v>
      </c>
      <c r="G446" s="106">
        <f t="shared" si="12"/>
        <v>14295.200000000006</v>
      </c>
      <c r="H446" s="82">
        <f t="shared" si="13"/>
        <v>16</v>
      </c>
      <c r="I446" s="67">
        <v>346</v>
      </c>
      <c r="J446" s="73"/>
    </row>
    <row r="447" spans="1:14" ht="20.25">
      <c r="A447" s="50">
        <v>423</v>
      </c>
      <c r="B447" s="86"/>
      <c r="C447" s="54"/>
      <c r="D447" s="55"/>
      <c r="E447" s="110">
        <v>865.4</v>
      </c>
      <c r="F447" s="57">
        <v>1</v>
      </c>
      <c r="G447" s="106">
        <f t="shared" si="12"/>
        <v>13429.800000000007</v>
      </c>
      <c r="H447" s="82">
        <f t="shared" si="13"/>
        <v>15</v>
      </c>
      <c r="I447" s="67">
        <v>346</v>
      </c>
      <c r="J447" s="73"/>
      <c r="N447">
        <v>17</v>
      </c>
    </row>
    <row r="448" spans="1:14" ht="20.25">
      <c r="A448" s="50">
        <v>424</v>
      </c>
      <c r="B448" s="86"/>
      <c r="C448" s="54"/>
      <c r="D448" s="55"/>
      <c r="E448" s="110">
        <v>873.6</v>
      </c>
      <c r="F448" s="57">
        <v>1</v>
      </c>
      <c r="G448" s="106">
        <f t="shared" si="12"/>
        <v>12556.200000000006</v>
      </c>
      <c r="H448" s="82">
        <f t="shared" si="13"/>
        <v>14</v>
      </c>
      <c r="I448" s="67">
        <v>346</v>
      </c>
      <c r="J448" s="73"/>
    </row>
    <row r="449" spans="1:13" ht="20.25">
      <c r="A449" s="50">
        <v>425</v>
      </c>
      <c r="B449" s="86"/>
      <c r="C449" s="54"/>
      <c r="D449" s="55"/>
      <c r="E449" s="110">
        <v>877.2</v>
      </c>
      <c r="F449" s="57">
        <v>1</v>
      </c>
      <c r="G449" s="106">
        <f t="shared" si="12"/>
        <v>11679.000000000005</v>
      </c>
      <c r="H449" s="82">
        <f t="shared" si="13"/>
        <v>13</v>
      </c>
      <c r="I449" s="67">
        <v>346</v>
      </c>
      <c r="J449" s="73"/>
    </row>
    <row r="450" spans="1:13" ht="20.25">
      <c r="A450" s="50">
        <v>426</v>
      </c>
      <c r="B450" s="86"/>
      <c r="C450" s="54"/>
      <c r="D450" s="55"/>
      <c r="E450" s="110">
        <v>889.9</v>
      </c>
      <c r="F450" s="57">
        <v>1</v>
      </c>
      <c r="G450" s="106">
        <f t="shared" si="12"/>
        <v>10789.100000000006</v>
      </c>
      <c r="H450" s="82">
        <f t="shared" si="13"/>
        <v>12</v>
      </c>
      <c r="I450" s="67">
        <v>346</v>
      </c>
      <c r="J450" s="73"/>
    </row>
    <row r="451" spans="1:13" ht="20.25">
      <c r="A451" s="50">
        <v>427</v>
      </c>
      <c r="B451" s="86"/>
      <c r="C451" s="54"/>
      <c r="D451" s="55"/>
      <c r="E451" s="110">
        <v>884.5</v>
      </c>
      <c r="F451" s="57">
        <v>1</v>
      </c>
      <c r="G451" s="106">
        <f t="shared" si="12"/>
        <v>9904.6000000000058</v>
      </c>
      <c r="H451" s="82">
        <f t="shared" si="13"/>
        <v>11</v>
      </c>
      <c r="I451" s="67">
        <v>346</v>
      </c>
      <c r="J451" s="73"/>
    </row>
    <row r="452" spans="1:13" ht="20.25">
      <c r="A452" s="50">
        <v>428</v>
      </c>
      <c r="B452" s="86"/>
      <c r="C452" s="54"/>
      <c r="D452" s="55"/>
      <c r="E452" s="110">
        <v>880</v>
      </c>
      <c r="F452" s="57">
        <v>1</v>
      </c>
      <c r="G452" s="106">
        <f t="shared" si="12"/>
        <v>9024.6000000000058</v>
      </c>
      <c r="H452" s="82">
        <f t="shared" si="13"/>
        <v>10</v>
      </c>
      <c r="I452" s="67">
        <v>347</v>
      </c>
      <c r="J452" s="73"/>
    </row>
    <row r="453" spans="1:13" ht="20.25">
      <c r="A453" s="50">
        <v>429</v>
      </c>
      <c r="B453" s="86"/>
      <c r="C453" s="54"/>
      <c r="D453" s="55"/>
      <c r="E453" s="110">
        <v>899.9</v>
      </c>
      <c r="F453" s="57">
        <v>1</v>
      </c>
      <c r="G453" s="106">
        <f t="shared" si="12"/>
        <v>8124.7000000000062</v>
      </c>
      <c r="H453" s="82">
        <f t="shared" si="13"/>
        <v>9</v>
      </c>
      <c r="I453" s="67">
        <v>347</v>
      </c>
      <c r="J453" s="73"/>
    </row>
    <row r="454" spans="1:13" ht="20.25">
      <c r="A454" s="50">
        <v>430</v>
      </c>
      <c r="B454" s="86"/>
      <c r="C454" s="54"/>
      <c r="D454" s="55"/>
      <c r="E454" s="110">
        <v>919.9</v>
      </c>
      <c r="F454" s="57">
        <v>1</v>
      </c>
      <c r="G454" s="106">
        <f t="shared" si="12"/>
        <v>7204.8000000000065</v>
      </c>
      <c r="H454" s="82">
        <f t="shared" si="13"/>
        <v>8</v>
      </c>
      <c r="I454" s="67">
        <v>347</v>
      </c>
      <c r="J454" s="73"/>
    </row>
    <row r="455" spans="1:13" ht="20.25">
      <c r="A455" s="50">
        <v>431</v>
      </c>
      <c r="B455" s="86"/>
      <c r="C455" s="54"/>
      <c r="D455" s="55"/>
      <c r="E455" s="110">
        <v>909.9</v>
      </c>
      <c r="F455" s="57">
        <v>1</v>
      </c>
      <c r="G455" s="106">
        <f t="shared" si="12"/>
        <v>6294.9000000000069</v>
      </c>
      <c r="H455" s="82">
        <f t="shared" si="13"/>
        <v>7</v>
      </c>
      <c r="I455" s="67">
        <v>347</v>
      </c>
      <c r="J455" s="73"/>
    </row>
    <row r="456" spans="1:13" ht="20.25">
      <c r="A456" s="50">
        <v>432</v>
      </c>
      <c r="B456" s="86"/>
      <c r="C456" s="54"/>
      <c r="D456" s="55"/>
      <c r="E456" s="110">
        <v>898.1</v>
      </c>
      <c r="F456" s="57">
        <v>1</v>
      </c>
      <c r="G456" s="106">
        <f t="shared" si="12"/>
        <v>5396.8000000000065</v>
      </c>
      <c r="H456" s="82">
        <f t="shared" si="13"/>
        <v>6</v>
      </c>
      <c r="I456" s="67">
        <v>347</v>
      </c>
      <c r="J456" s="73"/>
    </row>
    <row r="457" spans="1:13" ht="20.25">
      <c r="A457" s="50">
        <v>433</v>
      </c>
      <c r="B457" s="86"/>
      <c r="C457" s="54"/>
      <c r="D457" s="55"/>
      <c r="E457" s="110">
        <v>870</v>
      </c>
      <c r="F457" s="57">
        <v>1</v>
      </c>
      <c r="G457" s="106">
        <f t="shared" ref="G457:G520" si="14">G456-E457+C457</f>
        <v>4526.8000000000065</v>
      </c>
      <c r="H457" s="82">
        <f t="shared" ref="H457:H520" si="15">H456-F457+D457</f>
        <v>5</v>
      </c>
      <c r="I457" s="67">
        <v>347</v>
      </c>
      <c r="J457" s="73"/>
      <c r="M457">
        <v>11</v>
      </c>
    </row>
    <row r="458" spans="1:13" ht="20.25">
      <c r="A458" s="50">
        <v>434</v>
      </c>
      <c r="B458" s="86"/>
      <c r="C458" s="54"/>
      <c r="D458" s="55"/>
      <c r="E458" s="110">
        <v>902.6</v>
      </c>
      <c r="F458" s="57">
        <v>1</v>
      </c>
      <c r="G458" s="106">
        <f t="shared" si="14"/>
        <v>3624.2000000000066</v>
      </c>
      <c r="H458" s="82">
        <f t="shared" si="15"/>
        <v>4</v>
      </c>
      <c r="I458" s="67">
        <v>347</v>
      </c>
      <c r="J458" s="73"/>
      <c r="M458">
        <v>17</v>
      </c>
    </row>
    <row r="459" spans="1:13" ht="20.25">
      <c r="A459" s="50">
        <v>435</v>
      </c>
      <c r="B459" s="86"/>
      <c r="C459" s="54"/>
      <c r="D459" s="55"/>
      <c r="E459" s="110">
        <v>901.7</v>
      </c>
      <c r="F459" s="57">
        <v>1</v>
      </c>
      <c r="G459" s="106">
        <f t="shared" si="14"/>
        <v>2722.5000000000064</v>
      </c>
      <c r="H459" s="82">
        <f t="shared" si="15"/>
        <v>3</v>
      </c>
      <c r="I459" s="67">
        <v>347</v>
      </c>
      <c r="J459" s="73"/>
    </row>
    <row r="460" spans="1:13" ht="20.25">
      <c r="A460" s="50">
        <v>436</v>
      </c>
      <c r="B460" s="86"/>
      <c r="C460" s="54"/>
      <c r="D460" s="55"/>
      <c r="E460" s="110">
        <v>920.8</v>
      </c>
      <c r="F460" s="57">
        <v>1</v>
      </c>
      <c r="G460" s="106">
        <f t="shared" si="14"/>
        <v>1801.7000000000064</v>
      </c>
      <c r="H460" s="82">
        <f t="shared" si="15"/>
        <v>2</v>
      </c>
      <c r="I460" s="67">
        <v>347</v>
      </c>
      <c r="J460" s="73"/>
    </row>
    <row r="461" spans="1:13" ht="20.25">
      <c r="A461" s="50">
        <v>437</v>
      </c>
      <c r="B461" s="86"/>
      <c r="C461" s="54"/>
      <c r="D461" s="55"/>
      <c r="E461" s="110">
        <v>908.1</v>
      </c>
      <c r="F461" s="57">
        <v>1</v>
      </c>
      <c r="G461" s="106">
        <f t="shared" si="14"/>
        <v>893.60000000000639</v>
      </c>
      <c r="H461" s="82">
        <f t="shared" si="15"/>
        <v>1</v>
      </c>
      <c r="I461" s="67">
        <v>347</v>
      </c>
      <c r="J461" s="73"/>
    </row>
    <row r="462" spans="1:13" ht="20.25">
      <c r="A462" s="50">
        <v>438</v>
      </c>
      <c r="B462" s="86"/>
      <c r="C462" s="54"/>
      <c r="D462" s="55"/>
      <c r="E462" s="110">
        <v>893.6</v>
      </c>
      <c r="F462" s="57">
        <v>1</v>
      </c>
      <c r="G462" s="106">
        <f t="shared" si="14"/>
        <v>6.3664629124104977E-12</v>
      </c>
      <c r="H462" s="82">
        <f t="shared" si="15"/>
        <v>0</v>
      </c>
      <c r="I462" s="67">
        <v>347</v>
      </c>
      <c r="J462" s="73"/>
    </row>
    <row r="463" spans="1:13" ht="20.25">
      <c r="A463" s="50">
        <v>439</v>
      </c>
      <c r="B463" s="86"/>
      <c r="C463" s="54"/>
      <c r="D463" s="55"/>
      <c r="E463" s="110"/>
      <c r="F463" s="57"/>
      <c r="G463" s="106">
        <f t="shared" si="14"/>
        <v>6.3664629124104977E-12</v>
      </c>
      <c r="H463" s="82">
        <f t="shared" si="15"/>
        <v>0</v>
      </c>
      <c r="I463" s="67"/>
      <c r="J463" s="73"/>
    </row>
    <row r="464" spans="1:13" ht="20.25">
      <c r="A464" s="50">
        <v>440</v>
      </c>
      <c r="B464" s="86"/>
      <c r="C464" s="54"/>
      <c r="D464" s="55"/>
      <c r="E464" s="110"/>
      <c r="F464" s="57"/>
      <c r="G464" s="106">
        <f t="shared" si="14"/>
        <v>6.3664629124104977E-12</v>
      </c>
      <c r="H464" s="82">
        <f t="shared" si="15"/>
        <v>0</v>
      </c>
      <c r="I464" s="67"/>
      <c r="J464" s="73"/>
    </row>
    <row r="465" spans="1:14" ht="20.25">
      <c r="A465" s="50">
        <v>441</v>
      </c>
      <c r="B465" s="86">
        <v>26</v>
      </c>
      <c r="C465" s="54"/>
      <c r="D465" s="55"/>
      <c r="E465" s="110"/>
      <c r="F465" s="57"/>
      <c r="G465" s="106">
        <f t="shared" si="14"/>
        <v>6.3664629124104977E-12</v>
      </c>
      <c r="H465" s="82">
        <f t="shared" si="15"/>
        <v>0</v>
      </c>
      <c r="I465" s="67"/>
      <c r="J465" s="73"/>
    </row>
    <row r="466" spans="1:14" ht="20.25">
      <c r="A466" s="50">
        <v>442</v>
      </c>
      <c r="B466" s="86"/>
      <c r="C466" s="54">
        <v>18767.599999999999</v>
      </c>
      <c r="D466" s="55">
        <v>21</v>
      </c>
      <c r="E466" s="110">
        <v>877.2</v>
      </c>
      <c r="F466" s="57">
        <v>1</v>
      </c>
      <c r="G466" s="106">
        <f t="shared" si="14"/>
        <v>17890.400000000005</v>
      </c>
      <c r="H466" s="82">
        <f t="shared" si="15"/>
        <v>20</v>
      </c>
      <c r="I466" s="67">
        <v>357</v>
      </c>
      <c r="J466" s="73" t="s">
        <v>85</v>
      </c>
    </row>
    <row r="467" spans="1:14" ht="20.25">
      <c r="A467" s="50">
        <v>443</v>
      </c>
      <c r="B467" s="86"/>
      <c r="C467" s="54"/>
      <c r="D467" s="55"/>
      <c r="E467" s="110">
        <v>921.7</v>
      </c>
      <c r="F467" s="57">
        <v>1</v>
      </c>
      <c r="G467" s="106">
        <f t="shared" si="14"/>
        <v>16968.700000000004</v>
      </c>
      <c r="H467" s="82">
        <f t="shared" si="15"/>
        <v>19</v>
      </c>
      <c r="I467" s="67">
        <v>357</v>
      </c>
      <c r="J467" s="73"/>
    </row>
    <row r="468" spans="1:14" ht="20.25">
      <c r="A468" s="50">
        <v>444</v>
      </c>
      <c r="B468" s="86"/>
      <c r="C468" s="54"/>
      <c r="D468" s="55"/>
      <c r="E468" s="110">
        <v>902.6</v>
      </c>
      <c r="F468" s="57">
        <v>1</v>
      </c>
      <c r="G468" s="106">
        <f t="shared" si="14"/>
        <v>16066.100000000004</v>
      </c>
      <c r="H468" s="82">
        <f t="shared" si="15"/>
        <v>18</v>
      </c>
      <c r="I468" s="67">
        <v>357</v>
      </c>
      <c r="J468" s="73"/>
    </row>
    <row r="469" spans="1:14" ht="20.25">
      <c r="A469" s="50">
        <v>445</v>
      </c>
      <c r="B469" s="86"/>
      <c r="C469" s="54"/>
      <c r="D469" s="55"/>
      <c r="E469" s="110">
        <v>919</v>
      </c>
      <c r="F469" s="57">
        <v>1</v>
      </c>
      <c r="G469" s="106">
        <f t="shared" si="14"/>
        <v>15147.100000000004</v>
      </c>
      <c r="H469" s="82">
        <f t="shared" si="15"/>
        <v>17</v>
      </c>
      <c r="I469" s="67">
        <v>357</v>
      </c>
      <c r="J469" s="73"/>
    </row>
    <row r="470" spans="1:14" ht="20.25">
      <c r="A470" s="50">
        <v>446</v>
      </c>
      <c r="B470" s="86"/>
      <c r="C470" s="54"/>
      <c r="D470" s="55"/>
      <c r="E470" s="110">
        <v>891.8</v>
      </c>
      <c r="F470" s="57">
        <v>1</v>
      </c>
      <c r="G470" s="106">
        <f t="shared" si="14"/>
        <v>14255.300000000005</v>
      </c>
      <c r="H470" s="82">
        <f t="shared" si="15"/>
        <v>16</v>
      </c>
      <c r="I470" s="67">
        <v>357</v>
      </c>
      <c r="J470" s="73"/>
    </row>
    <row r="471" spans="1:14" ht="20.25">
      <c r="A471" s="50">
        <v>447</v>
      </c>
      <c r="B471" s="86"/>
      <c r="C471" s="54"/>
      <c r="D471" s="55"/>
      <c r="E471" s="110">
        <v>881.8</v>
      </c>
      <c r="F471" s="57">
        <v>1</v>
      </c>
      <c r="G471" s="106">
        <f t="shared" si="14"/>
        <v>13373.500000000005</v>
      </c>
      <c r="H471" s="82">
        <f t="shared" si="15"/>
        <v>15</v>
      </c>
      <c r="I471" s="67">
        <v>357</v>
      </c>
      <c r="J471" s="73"/>
      <c r="N471">
        <v>6</v>
      </c>
    </row>
    <row r="472" spans="1:14" ht="20.25">
      <c r="A472" s="50">
        <v>448</v>
      </c>
      <c r="B472" s="86"/>
      <c r="C472" s="54"/>
      <c r="D472" s="55"/>
      <c r="E472" s="110">
        <v>896.3</v>
      </c>
      <c r="F472" s="57">
        <v>1</v>
      </c>
      <c r="G472" s="106">
        <f t="shared" si="14"/>
        <v>12477.200000000006</v>
      </c>
      <c r="H472" s="82">
        <f t="shared" si="15"/>
        <v>14</v>
      </c>
      <c r="I472" s="67">
        <v>357</v>
      </c>
      <c r="J472" s="73"/>
      <c r="N472">
        <v>13</v>
      </c>
    </row>
    <row r="473" spans="1:14" ht="20.25">
      <c r="A473" s="50">
        <v>449</v>
      </c>
      <c r="B473" s="86"/>
      <c r="C473" s="54"/>
      <c r="D473" s="55"/>
      <c r="E473" s="110">
        <v>927.1</v>
      </c>
      <c r="F473" s="57">
        <v>1</v>
      </c>
      <c r="G473" s="106">
        <f t="shared" si="14"/>
        <v>11550.100000000006</v>
      </c>
      <c r="H473" s="82">
        <f t="shared" si="15"/>
        <v>13</v>
      </c>
      <c r="I473" s="67">
        <v>357</v>
      </c>
      <c r="J473" s="73"/>
      <c r="N473">
        <v>21</v>
      </c>
    </row>
    <row r="474" spans="1:14" ht="20.25">
      <c r="A474" s="50">
        <v>450</v>
      </c>
      <c r="B474" s="86"/>
      <c r="C474" s="54"/>
      <c r="D474" s="55"/>
      <c r="E474" s="110">
        <v>890.9</v>
      </c>
      <c r="F474" s="57">
        <v>1</v>
      </c>
      <c r="G474" s="106">
        <f t="shared" si="14"/>
        <v>10659.200000000006</v>
      </c>
      <c r="H474" s="82">
        <f t="shared" si="15"/>
        <v>12</v>
      </c>
      <c r="I474" s="67">
        <v>357</v>
      </c>
      <c r="J474" s="73"/>
    </row>
    <row r="475" spans="1:14" ht="20.25">
      <c r="A475" s="50">
        <v>451</v>
      </c>
      <c r="B475" s="86"/>
      <c r="C475" s="54"/>
      <c r="D475" s="55"/>
      <c r="E475" s="110">
        <v>863.6</v>
      </c>
      <c r="F475" s="57">
        <v>1</v>
      </c>
      <c r="G475" s="106">
        <f t="shared" si="14"/>
        <v>9795.6000000000058</v>
      </c>
      <c r="H475" s="82">
        <f t="shared" si="15"/>
        <v>11</v>
      </c>
      <c r="I475" s="67">
        <v>357</v>
      </c>
      <c r="J475" s="73"/>
    </row>
    <row r="476" spans="1:14" ht="20.25">
      <c r="A476" s="50">
        <v>452</v>
      </c>
      <c r="B476" s="86"/>
      <c r="C476" s="54"/>
      <c r="D476" s="55"/>
      <c r="E476" s="110">
        <v>904.5</v>
      </c>
      <c r="F476" s="57">
        <v>1</v>
      </c>
      <c r="G476" s="106">
        <f t="shared" si="14"/>
        <v>8891.1000000000058</v>
      </c>
      <c r="H476" s="82">
        <f t="shared" si="15"/>
        <v>10</v>
      </c>
      <c r="I476" s="67">
        <v>358</v>
      </c>
      <c r="J476" s="73"/>
    </row>
    <row r="477" spans="1:14" ht="20.25">
      <c r="A477" s="50">
        <v>453</v>
      </c>
      <c r="B477" s="86"/>
      <c r="C477" s="54"/>
      <c r="D477" s="55"/>
      <c r="E477" s="110">
        <v>913.5</v>
      </c>
      <c r="F477" s="57">
        <v>1</v>
      </c>
      <c r="G477" s="106">
        <f t="shared" si="14"/>
        <v>7977.6000000000058</v>
      </c>
      <c r="H477" s="82">
        <f t="shared" si="15"/>
        <v>9</v>
      </c>
      <c r="I477" s="67">
        <v>358</v>
      </c>
      <c r="J477" s="73"/>
    </row>
    <row r="478" spans="1:14" ht="20.25">
      <c r="A478" s="50">
        <v>454</v>
      </c>
      <c r="B478" s="86"/>
      <c r="C478" s="54"/>
      <c r="D478" s="55"/>
      <c r="E478" s="110">
        <v>888.1</v>
      </c>
      <c r="F478" s="57">
        <v>1</v>
      </c>
      <c r="G478" s="106">
        <f t="shared" si="14"/>
        <v>7089.5000000000055</v>
      </c>
      <c r="H478" s="82">
        <f t="shared" si="15"/>
        <v>8</v>
      </c>
      <c r="I478" s="67">
        <v>358</v>
      </c>
      <c r="J478" s="73"/>
    </row>
    <row r="479" spans="1:14" ht="20.25">
      <c r="A479" s="50">
        <v>455</v>
      </c>
      <c r="B479" s="86"/>
      <c r="C479" s="54"/>
      <c r="D479" s="55"/>
      <c r="E479" s="110">
        <v>862.7</v>
      </c>
      <c r="F479" s="57">
        <v>1</v>
      </c>
      <c r="G479" s="106">
        <f t="shared" si="14"/>
        <v>6226.8000000000056</v>
      </c>
      <c r="H479" s="82">
        <f t="shared" si="15"/>
        <v>7</v>
      </c>
      <c r="I479" s="67">
        <v>358</v>
      </c>
      <c r="J479" s="73"/>
    </row>
    <row r="480" spans="1:14" ht="20.25">
      <c r="A480" s="50">
        <v>456</v>
      </c>
      <c r="B480" s="86"/>
      <c r="C480" s="54"/>
      <c r="D480" s="55"/>
      <c r="E480" s="110">
        <v>911.7</v>
      </c>
      <c r="F480" s="57">
        <v>1</v>
      </c>
      <c r="G480" s="106">
        <f t="shared" si="14"/>
        <v>5315.1000000000058</v>
      </c>
      <c r="H480" s="82">
        <f t="shared" si="15"/>
        <v>6</v>
      </c>
      <c r="I480" s="67">
        <v>358</v>
      </c>
      <c r="J480" s="73"/>
    </row>
    <row r="481" spans="1:10" ht="20.25">
      <c r="A481" s="50">
        <v>457</v>
      </c>
      <c r="B481" s="86"/>
      <c r="C481" s="54"/>
      <c r="D481" s="55"/>
      <c r="E481" s="110">
        <v>925.3</v>
      </c>
      <c r="F481" s="57">
        <v>1</v>
      </c>
      <c r="G481" s="106">
        <f t="shared" si="14"/>
        <v>4389.8000000000056</v>
      </c>
      <c r="H481" s="82">
        <f t="shared" si="15"/>
        <v>5</v>
      </c>
      <c r="I481" s="67">
        <v>358</v>
      </c>
      <c r="J481" s="73"/>
    </row>
    <row r="482" spans="1:10" ht="20.25">
      <c r="A482" s="50">
        <v>458</v>
      </c>
      <c r="B482" s="86"/>
      <c r="C482" s="54"/>
      <c r="D482" s="55"/>
      <c r="E482" s="110">
        <v>885.4</v>
      </c>
      <c r="F482" s="57">
        <v>1</v>
      </c>
      <c r="G482" s="106">
        <f t="shared" si="14"/>
        <v>3504.4000000000055</v>
      </c>
      <c r="H482" s="82">
        <f t="shared" si="15"/>
        <v>4</v>
      </c>
      <c r="I482" s="67">
        <v>358</v>
      </c>
      <c r="J482" s="73"/>
    </row>
    <row r="483" spans="1:10" ht="20.25">
      <c r="A483" s="50">
        <v>459</v>
      </c>
      <c r="B483" s="86"/>
      <c r="C483" s="54"/>
      <c r="D483" s="55"/>
      <c r="E483" s="110">
        <v>875.4</v>
      </c>
      <c r="F483" s="57">
        <v>1</v>
      </c>
      <c r="G483" s="106">
        <f t="shared" si="14"/>
        <v>2629.0000000000055</v>
      </c>
      <c r="H483" s="82">
        <f t="shared" si="15"/>
        <v>3</v>
      </c>
      <c r="I483" s="67">
        <v>358</v>
      </c>
      <c r="J483" s="73"/>
    </row>
    <row r="484" spans="1:10" ht="20.25">
      <c r="A484" s="50">
        <v>460</v>
      </c>
      <c r="B484" s="86"/>
      <c r="C484" s="54"/>
      <c r="D484" s="55"/>
      <c r="E484" s="110">
        <v>867.3</v>
      </c>
      <c r="F484" s="57">
        <v>1</v>
      </c>
      <c r="G484" s="106">
        <f t="shared" si="14"/>
        <v>1761.7000000000055</v>
      </c>
      <c r="H484" s="82">
        <f t="shared" si="15"/>
        <v>2</v>
      </c>
      <c r="I484" s="67">
        <v>358</v>
      </c>
      <c r="J484" s="73"/>
    </row>
    <row r="485" spans="1:10" ht="20.25">
      <c r="A485" s="50">
        <v>461</v>
      </c>
      <c r="B485" s="86"/>
      <c r="C485" s="54"/>
      <c r="D485" s="55"/>
      <c r="E485" s="110">
        <v>899.9</v>
      </c>
      <c r="F485" s="57">
        <v>1</v>
      </c>
      <c r="G485" s="106">
        <f t="shared" si="14"/>
        <v>861.80000000000553</v>
      </c>
      <c r="H485" s="82">
        <f t="shared" si="15"/>
        <v>1</v>
      </c>
      <c r="I485" s="67">
        <v>358</v>
      </c>
      <c r="J485" s="73"/>
    </row>
    <row r="486" spans="1:10" ht="20.25">
      <c r="A486" s="50">
        <v>462</v>
      </c>
      <c r="B486" s="86"/>
      <c r="C486" s="54"/>
      <c r="D486" s="55"/>
      <c r="E486" s="110">
        <v>861.8</v>
      </c>
      <c r="F486" s="57">
        <v>1</v>
      </c>
      <c r="G486" s="106">
        <f t="shared" si="14"/>
        <v>5.5706550483591855E-12</v>
      </c>
      <c r="H486" s="82">
        <f t="shared" si="15"/>
        <v>0</v>
      </c>
      <c r="I486" s="67">
        <v>358</v>
      </c>
      <c r="J486" s="73"/>
    </row>
    <row r="487" spans="1:10" ht="20.25">
      <c r="A487" s="50">
        <v>463</v>
      </c>
      <c r="B487" s="86"/>
      <c r="C487" s="54"/>
      <c r="D487" s="55"/>
      <c r="E487" s="110"/>
      <c r="F487" s="57"/>
      <c r="G487" s="106">
        <f t="shared" si="14"/>
        <v>5.5706550483591855E-12</v>
      </c>
      <c r="H487" s="82">
        <f t="shared" si="15"/>
        <v>0</v>
      </c>
      <c r="I487" s="67"/>
      <c r="J487" s="73"/>
    </row>
    <row r="488" spans="1:10" ht="20.25">
      <c r="A488" s="50">
        <v>464</v>
      </c>
      <c r="B488" s="86">
        <v>28</v>
      </c>
      <c r="C488" s="54"/>
      <c r="D488" s="55"/>
      <c r="E488" s="110"/>
      <c r="F488" s="57"/>
      <c r="G488" s="106">
        <f t="shared" si="14"/>
        <v>5.5706550483591855E-12</v>
      </c>
      <c r="H488" s="82">
        <f t="shared" si="15"/>
        <v>0</v>
      </c>
      <c r="I488" s="67"/>
      <c r="J488" s="73"/>
    </row>
    <row r="489" spans="1:10" ht="20.25">
      <c r="A489" s="50">
        <v>465</v>
      </c>
      <c r="B489" s="86"/>
      <c r="C489" s="54">
        <v>18883.8</v>
      </c>
      <c r="D489" s="55">
        <v>21</v>
      </c>
      <c r="E489" s="110">
        <v>876.3</v>
      </c>
      <c r="F489" s="57">
        <v>1</v>
      </c>
      <c r="G489" s="106">
        <f t="shared" si="14"/>
        <v>18007.500000000004</v>
      </c>
      <c r="H489" s="82">
        <f t="shared" si="15"/>
        <v>20</v>
      </c>
      <c r="I489" s="67">
        <v>370</v>
      </c>
      <c r="J489" s="73" t="s">
        <v>85</v>
      </c>
    </row>
    <row r="490" spans="1:10" ht="20.25">
      <c r="A490" s="50">
        <v>466</v>
      </c>
      <c r="B490" s="86"/>
      <c r="C490" s="54"/>
      <c r="D490" s="55"/>
      <c r="E490" s="110">
        <v>897.7</v>
      </c>
      <c r="F490" s="57">
        <v>1</v>
      </c>
      <c r="G490" s="106">
        <f t="shared" si="14"/>
        <v>17109.800000000003</v>
      </c>
      <c r="H490" s="82">
        <f t="shared" si="15"/>
        <v>19</v>
      </c>
      <c r="I490" s="67">
        <v>370</v>
      </c>
      <c r="J490" s="73"/>
    </row>
    <row r="491" spans="1:10" ht="20.25">
      <c r="A491" s="50">
        <v>467</v>
      </c>
      <c r="B491" s="86"/>
      <c r="C491" s="54"/>
      <c r="D491" s="55"/>
      <c r="E491" s="110">
        <v>933.5</v>
      </c>
      <c r="F491" s="57">
        <v>1</v>
      </c>
      <c r="G491" s="106">
        <f t="shared" si="14"/>
        <v>16176.300000000003</v>
      </c>
      <c r="H491" s="82">
        <f t="shared" si="15"/>
        <v>18</v>
      </c>
      <c r="I491" s="67">
        <v>370</v>
      </c>
      <c r="J491" s="73"/>
    </row>
    <row r="492" spans="1:10" ht="20.25">
      <c r="A492" s="50">
        <v>468</v>
      </c>
      <c r="B492" s="86"/>
      <c r="C492" s="54"/>
      <c r="D492" s="55"/>
      <c r="E492" s="110">
        <v>895.8</v>
      </c>
      <c r="F492" s="57">
        <v>1</v>
      </c>
      <c r="G492" s="106">
        <f t="shared" si="14"/>
        <v>15280.500000000004</v>
      </c>
      <c r="H492" s="82">
        <f t="shared" si="15"/>
        <v>17</v>
      </c>
      <c r="I492" s="67">
        <v>370</v>
      </c>
      <c r="J492" s="73"/>
    </row>
    <row r="493" spans="1:10" ht="20.25">
      <c r="A493" s="50">
        <v>469</v>
      </c>
      <c r="B493" s="86"/>
      <c r="C493" s="54"/>
      <c r="D493" s="55"/>
      <c r="E493" s="110">
        <v>901.3</v>
      </c>
      <c r="F493" s="57">
        <v>1</v>
      </c>
      <c r="G493" s="106">
        <f t="shared" si="14"/>
        <v>14379.200000000004</v>
      </c>
      <c r="H493" s="82">
        <f t="shared" si="15"/>
        <v>16</v>
      </c>
      <c r="I493" s="67">
        <v>370</v>
      </c>
      <c r="J493" s="73"/>
    </row>
    <row r="494" spans="1:10" ht="20.25">
      <c r="A494" s="50">
        <v>470</v>
      </c>
      <c r="B494" s="86"/>
      <c r="C494" s="54"/>
      <c r="D494" s="55"/>
      <c r="E494" s="110">
        <v>913.5</v>
      </c>
      <c r="F494" s="57">
        <v>1</v>
      </c>
      <c r="G494" s="106">
        <f t="shared" si="14"/>
        <v>13465.700000000004</v>
      </c>
      <c r="H494" s="82">
        <f t="shared" si="15"/>
        <v>15</v>
      </c>
      <c r="I494" s="67">
        <v>370</v>
      </c>
      <c r="J494" s="73"/>
    </row>
    <row r="495" spans="1:10" ht="20.25">
      <c r="A495" s="50">
        <v>471</v>
      </c>
      <c r="B495" s="86"/>
      <c r="C495" s="54"/>
      <c r="D495" s="55"/>
      <c r="E495" s="110">
        <v>922.6</v>
      </c>
      <c r="F495" s="57">
        <v>1</v>
      </c>
      <c r="G495" s="106">
        <f t="shared" si="14"/>
        <v>12543.100000000004</v>
      </c>
      <c r="H495" s="82">
        <f t="shared" si="15"/>
        <v>14</v>
      </c>
      <c r="I495" s="67">
        <v>370</v>
      </c>
      <c r="J495" s="73"/>
    </row>
    <row r="496" spans="1:10" ht="20.25">
      <c r="A496" s="50">
        <v>472</v>
      </c>
      <c r="B496" s="86"/>
      <c r="C496" s="54"/>
      <c r="D496" s="55"/>
      <c r="E496" s="110">
        <v>921.7</v>
      </c>
      <c r="F496" s="57">
        <v>1</v>
      </c>
      <c r="G496" s="106">
        <f t="shared" si="14"/>
        <v>11621.400000000003</v>
      </c>
      <c r="H496" s="82">
        <f t="shared" si="15"/>
        <v>13</v>
      </c>
      <c r="I496" s="67">
        <v>370</v>
      </c>
      <c r="J496" s="73"/>
    </row>
    <row r="497" spans="1:10" ht="20.25">
      <c r="A497" s="50">
        <v>473</v>
      </c>
      <c r="B497" s="86"/>
      <c r="C497" s="54"/>
      <c r="D497" s="55"/>
      <c r="E497" s="110">
        <v>894</v>
      </c>
      <c r="F497" s="57">
        <v>1</v>
      </c>
      <c r="G497" s="106">
        <f t="shared" si="14"/>
        <v>10727.400000000003</v>
      </c>
      <c r="H497" s="82">
        <f t="shared" si="15"/>
        <v>12</v>
      </c>
      <c r="I497" s="67">
        <v>370</v>
      </c>
      <c r="J497" s="73"/>
    </row>
    <row r="498" spans="1:10" ht="20.25">
      <c r="A498" s="50">
        <v>474</v>
      </c>
      <c r="B498" s="86"/>
      <c r="C498" s="54"/>
      <c r="D498" s="55"/>
      <c r="E498" s="110">
        <v>874.5</v>
      </c>
      <c r="F498" s="57">
        <v>1</v>
      </c>
      <c r="G498" s="106">
        <f t="shared" si="14"/>
        <v>9852.9000000000033</v>
      </c>
      <c r="H498" s="82">
        <f t="shared" si="15"/>
        <v>11</v>
      </c>
      <c r="I498" s="67">
        <v>370</v>
      </c>
      <c r="J498" s="73"/>
    </row>
    <row r="499" spans="1:10" ht="20.25">
      <c r="A499" s="50">
        <v>475</v>
      </c>
      <c r="B499" s="86"/>
      <c r="C499" s="54"/>
      <c r="D499" s="55"/>
      <c r="E499" s="110">
        <v>873.6</v>
      </c>
      <c r="F499" s="57">
        <v>1</v>
      </c>
      <c r="G499" s="106">
        <f t="shared" si="14"/>
        <v>8979.3000000000029</v>
      </c>
      <c r="H499" s="82">
        <f t="shared" si="15"/>
        <v>10</v>
      </c>
      <c r="I499" s="67">
        <v>371</v>
      </c>
      <c r="J499" s="73"/>
    </row>
    <row r="500" spans="1:10" ht="20.25">
      <c r="A500" s="50">
        <v>476</v>
      </c>
      <c r="B500" s="86"/>
      <c r="C500" s="54"/>
      <c r="D500" s="55"/>
      <c r="E500" s="110">
        <v>905.4</v>
      </c>
      <c r="F500" s="57">
        <v>1</v>
      </c>
      <c r="G500" s="106">
        <f t="shared" si="14"/>
        <v>8073.9000000000033</v>
      </c>
      <c r="H500" s="82">
        <f t="shared" si="15"/>
        <v>9</v>
      </c>
      <c r="I500" s="67">
        <v>371</v>
      </c>
      <c r="J500" s="73"/>
    </row>
    <row r="501" spans="1:10" ht="20.25">
      <c r="A501" s="50">
        <v>477</v>
      </c>
      <c r="B501" s="86"/>
      <c r="C501" s="54"/>
      <c r="D501" s="55"/>
      <c r="E501" s="110">
        <v>901.7</v>
      </c>
      <c r="F501" s="57">
        <v>1</v>
      </c>
      <c r="G501" s="106">
        <f t="shared" si="14"/>
        <v>7172.2000000000035</v>
      </c>
      <c r="H501" s="82">
        <f t="shared" si="15"/>
        <v>8</v>
      </c>
      <c r="I501" s="67">
        <v>371</v>
      </c>
      <c r="J501" s="73"/>
    </row>
    <row r="502" spans="1:10" ht="20.25">
      <c r="A502" s="50">
        <v>478</v>
      </c>
      <c r="B502" s="86"/>
      <c r="C502" s="54"/>
      <c r="D502" s="55"/>
      <c r="E502" s="110">
        <v>894</v>
      </c>
      <c r="F502" s="57">
        <v>1</v>
      </c>
      <c r="G502" s="106">
        <f t="shared" si="14"/>
        <v>6278.2000000000035</v>
      </c>
      <c r="H502" s="82">
        <f t="shared" si="15"/>
        <v>7</v>
      </c>
      <c r="I502" s="67">
        <v>371</v>
      </c>
      <c r="J502" s="73"/>
    </row>
    <row r="503" spans="1:10" ht="20.25">
      <c r="A503" s="50">
        <v>479</v>
      </c>
      <c r="B503" s="86"/>
      <c r="C503" s="54"/>
      <c r="D503" s="55"/>
      <c r="E503" s="110">
        <v>894.5</v>
      </c>
      <c r="F503" s="57">
        <v>1</v>
      </c>
      <c r="G503" s="106">
        <f t="shared" si="14"/>
        <v>5383.7000000000035</v>
      </c>
      <c r="H503" s="82">
        <f t="shared" si="15"/>
        <v>6</v>
      </c>
      <c r="I503" s="67">
        <v>371</v>
      </c>
      <c r="J503" s="73"/>
    </row>
    <row r="504" spans="1:10" ht="20.25">
      <c r="A504" s="50">
        <v>480</v>
      </c>
      <c r="B504" s="139"/>
      <c r="C504" s="54"/>
      <c r="D504" s="55"/>
      <c r="E504" s="110">
        <v>900.4</v>
      </c>
      <c r="F504" s="57">
        <v>1</v>
      </c>
      <c r="G504" s="106">
        <f t="shared" si="14"/>
        <v>4483.3000000000038</v>
      </c>
      <c r="H504" s="82">
        <f t="shared" si="15"/>
        <v>5</v>
      </c>
      <c r="I504" s="67">
        <v>371</v>
      </c>
      <c r="J504" s="73"/>
    </row>
    <row r="505" spans="1:10" ht="20.25">
      <c r="A505" s="50">
        <v>481</v>
      </c>
      <c r="B505" s="86"/>
      <c r="C505" s="54"/>
      <c r="D505" s="55"/>
      <c r="E505" s="110">
        <v>918.1</v>
      </c>
      <c r="F505" s="57">
        <v>1</v>
      </c>
      <c r="G505" s="106">
        <f t="shared" si="14"/>
        <v>3565.2000000000039</v>
      </c>
      <c r="H505" s="82">
        <f t="shared" si="15"/>
        <v>4</v>
      </c>
      <c r="I505" s="67">
        <v>371</v>
      </c>
      <c r="J505" s="73"/>
    </row>
    <row r="506" spans="1:10" ht="20.25">
      <c r="A506" s="50">
        <v>482</v>
      </c>
      <c r="B506" s="86"/>
      <c r="C506" s="54"/>
      <c r="D506" s="55"/>
      <c r="E506" s="110">
        <v>881.8</v>
      </c>
      <c r="F506" s="57">
        <v>1</v>
      </c>
      <c r="G506" s="106">
        <f t="shared" si="14"/>
        <v>2683.4000000000042</v>
      </c>
      <c r="H506" s="82">
        <f t="shared" si="15"/>
        <v>3</v>
      </c>
      <c r="I506" s="67">
        <v>371</v>
      </c>
      <c r="J506" s="73"/>
    </row>
    <row r="507" spans="1:10" ht="20.25">
      <c r="A507" s="50">
        <v>483</v>
      </c>
      <c r="B507" s="86"/>
      <c r="C507" s="54"/>
      <c r="D507" s="55"/>
      <c r="E507" s="110">
        <v>891.3</v>
      </c>
      <c r="F507" s="57">
        <v>1</v>
      </c>
      <c r="G507" s="106">
        <f t="shared" si="14"/>
        <v>1792.1000000000042</v>
      </c>
      <c r="H507" s="82">
        <f t="shared" si="15"/>
        <v>2</v>
      </c>
      <c r="I507" s="67">
        <v>371</v>
      </c>
      <c r="J507" s="73"/>
    </row>
    <row r="508" spans="1:10" ht="20.25">
      <c r="A508" s="50">
        <v>484</v>
      </c>
      <c r="B508" s="86"/>
      <c r="C508" s="54"/>
      <c r="D508" s="55"/>
      <c r="E508" s="110">
        <v>887.2</v>
      </c>
      <c r="F508" s="57">
        <v>1</v>
      </c>
      <c r="G508" s="106">
        <f t="shared" si="14"/>
        <v>904.90000000000418</v>
      </c>
      <c r="H508" s="82">
        <f t="shared" si="15"/>
        <v>1</v>
      </c>
      <c r="I508" s="67">
        <v>371</v>
      </c>
      <c r="J508" s="73"/>
    </row>
    <row r="509" spans="1:10" ht="20.25">
      <c r="A509" s="50">
        <v>485</v>
      </c>
      <c r="B509" s="86"/>
      <c r="C509" s="54"/>
      <c r="D509" s="55"/>
      <c r="E509" s="110">
        <v>904.9</v>
      </c>
      <c r="F509" s="57">
        <v>1</v>
      </c>
      <c r="G509" s="106">
        <f t="shared" si="14"/>
        <v>4.2064129956997931E-12</v>
      </c>
      <c r="H509" s="82">
        <f t="shared" si="15"/>
        <v>0</v>
      </c>
      <c r="I509" s="67">
        <v>371</v>
      </c>
      <c r="J509" s="73"/>
    </row>
    <row r="510" spans="1:10" ht="20.25">
      <c r="A510" s="50">
        <v>486</v>
      </c>
      <c r="B510" s="86"/>
      <c r="C510" s="54"/>
      <c r="D510" s="55"/>
      <c r="E510" s="110"/>
      <c r="F510" s="57"/>
      <c r="G510" s="106">
        <f t="shared" si="14"/>
        <v>4.2064129956997931E-12</v>
      </c>
      <c r="H510" s="82">
        <f t="shared" si="15"/>
        <v>0</v>
      </c>
      <c r="I510" s="67"/>
      <c r="J510" s="73"/>
    </row>
    <row r="511" spans="1:10" ht="20.25">
      <c r="A511" s="50">
        <v>487</v>
      </c>
      <c r="B511" s="86"/>
      <c r="C511" s="54"/>
      <c r="D511" s="55"/>
      <c r="E511" s="110"/>
      <c r="F511" s="57"/>
      <c r="G511" s="106">
        <f t="shared" si="14"/>
        <v>4.2064129956997931E-12</v>
      </c>
      <c r="H511" s="82">
        <f t="shared" si="15"/>
        <v>0</v>
      </c>
      <c r="I511" s="67"/>
      <c r="J511" s="73"/>
    </row>
    <row r="512" spans="1:10" ht="20.25">
      <c r="A512" s="50">
        <v>488</v>
      </c>
      <c r="B512" s="86"/>
      <c r="C512" s="54"/>
      <c r="D512" s="55"/>
      <c r="E512" s="110"/>
      <c r="F512" s="57"/>
      <c r="G512" s="106">
        <f t="shared" si="14"/>
        <v>4.2064129956997931E-12</v>
      </c>
      <c r="H512" s="82">
        <f t="shared" si="15"/>
        <v>0</v>
      </c>
      <c r="I512" s="67"/>
      <c r="J512" s="73"/>
    </row>
    <row r="513" spans="1:10" ht="20.25">
      <c r="A513" s="50">
        <v>489</v>
      </c>
      <c r="B513" s="86"/>
      <c r="C513" s="54"/>
      <c r="D513" s="55"/>
      <c r="E513" s="110"/>
      <c r="F513" s="57"/>
      <c r="G513" s="106">
        <f t="shared" si="14"/>
        <v>4.2064129956997931E-12</v>
      </c>
      <c r="H513" s="82">
        <f t="shared" si="15"/>
        <v>0</v>
      </c>
      <c r="I513" s="67"/>
      <c r="J513" s="73"/>
    </row>
    <row r="514" spans="1:10" ht="20.25">
      <c r="A514" s="50">
        <v>490</v>
      </c>
      <c r="B514" s="86"/>
      <c r="C514" s="54"/>
      <c r="D514" s="55"/>
      <c r="E514" s="110"/>
      <c r="F514" s="57"/>
      <c r="G514" s="106">
        <f t="shared" si="14"/>
        <v>4.2064129956997931E-12</v>
      </c>
      <c r="H514" s="82">
        <f t="shared" si="15"/>
        <v>0</v>
      </c>
      <c r="I514" s="67"/>
      <c r="J514" s="73"/>
    </row>
    <row r="515" spans="1:10" ht="20.25">
      <c r="A515" s="50">
        <v>491</v>
      </c>
      <c r="B515" s="86"/>
      <c r="C515" s="54"/>
      <c r="D515" s="55"/>
      <c r="E515" s="110"/>
      <c r="F515" s="57"/>
      <c r="G515" s="106">
        <f t="shared" si="14"/>
        <v>4.2064129956997931E-12</v>
      </c>
      <c r="H515" s="82">
        <f t="shared" si="15"/>
        <v>0</v>
      </c>
      <c r="I515" s="67"/>
      <c r="J515" s="73"/>
    </row>
    <row r="516" spans="1:10" ht="20.25">
      <c r="A516" s="50">
        <v>492</v>
      </c>
      <c r="B516" s="86"/>
      <c r="C516" s="54"/>
      <c r="D516" s="55"/>
      <c r="E516" s="110"/>
      <c r="F516" s="57"/>
      <c r="G516" s="106">
        <f t="shared" si="14"/>
        <v>4.2064129956997931E-12</v>
      </c>
      <c r="H516" s="82">
        <f t="shared" si="15"/>
        <v>0</v>
      </c>
      <c r="I516" s="67"/>
      <c r="J516" s="73"/>
    </row>
    <row r="517" spans="1:10" ht="20.25">
      <c r="A517" s="50">
        <v>493</v>
      </c>
      <c r="B517" s="86"/>
      <c r="C517" s="54"/>
      <c r="D517" s="55"/>
      <c r="E517" s="110"/>
      <c r="F517" s="57"/>
      <c r="G517" s="106">
        <f t="shared" si="14"/>
        <v>4.2064129956997931E-12</v>
      </c>
      <c r="H517" s="82">
        <f t="shared" si="15"/>
        <v>0</v>
      </c>
      <c r="I517" s="67"/>
      <c r="J517" s="73"/>
    </row>
    <row r="518" spans="1:10" ht="20.25">
      <c r="A518" s="50">
        <v>494</v>
      </c>
      <c r="B518" s="86"/>
      <c r="C518" s="54"/>
      <c r="D518" s="55"/>
      <c r="E518" s="110"/>
      <c r="F518" s="57"/>
      <c r="G518" s="106">
        <f t="shared" si="14"/>
        <v>4.2064129956997931E-12</v>
      </c>
      <c r="H518" s="82">
        <f t="shared" si="15"/>
        <v>0</v>
      </c>
      <c r="I518" s="67"/>
      <c r="J518" s="73"/>
    </row>
    <row r="519" spans="1:10" ht="20.25">
      <c r="A519" s="50">
        <v>495</v>
      </c>
      <c r="B519" s="86"/>
      <c r="C519" s="54"/>
      <c r="D519" s="55"/>
      <c r="E519" s="110"/>
      <c r="F519" s="57"/>
      <c r="G519" s="106">
        <f t="shared" si="14"/>
        <v>4.2064129956997931E-12</v>
      </c>
      <c r="H519" s="82">
        <f t="shared" si="15"/>
        <v>0</v>
      </c>
      <c r="I519" s="67"/>
      <c r="J519" s="73"/>
    </row>
    <row r="520" spans="1:10" ht="20.25">
      <c r="A520" s="50">
        <v>496</v>
      </c>
      <c r="B520" s="86"/>
      <c r="C520" s="54"/>
      <c r="D520" s="55"/>
      <c r="E520" s="110"/>
      <c r="F520" s="57"/>
      <c r="G520" s="106">
        <f t="shared" si="14"/>
        <v>4.2064129956997931E-12</v>
      </c>
      <c r="H520" s="82">
        <f t="shared" si="15"/>
        <v>0</v>
      </c>
      <c r="I520" s="67"/>
      <c r="J520" s="73"/>
    </row>
    <row r="521" spans="1:10" ht="20.25">
      <c r="A521" s="50">
        <v>497</v>
      </c>
      <c r="B521" s="86"/>
      <c r="C521" s="54"/>
      <c r="D521" s="55"/>
      <c r="E521" s="110"/>
      <c r="F521" s="57"/>
      <c r="G521" s="106">
        <f t="shared" ref="G521:G538" si="16">G520-E521+C521</f>
        <v>4.2064129956997931E-12</v>
      </c>
      <c r="H521" s="82">
        <f t="shared" ref="H521:H538" si="17">H520-F521+D521</f>
        <v>0</v>
      </c>
      <c r="I521" s="67"/>
      <c r="J521" s="73"/>
    </row>
    <row r="522" spans="1:10" ht="20.25">
      <c r="A522" s="50">
        <v>498</v>
      </c>
      <c r="B522" s="86"/>
      <c r="C522" s="54"/>
      <c r="D522" s="55"/>
      <c r="E522" s="110"/>
      <c r="F522" s="57"/>
      <c r="G522" s="106">
        <f t="shared" si="16"/>
        <v>4.2064129956997931E-12</v>
      </c>
      <c r="H522" s="82">
        <f t="shared" si="17"/>
        <v>0</v>
      </c>
      <c r="I522" s="67"/>
      <c r="J522" s="73"/>
    </row>
    <row r="523" spans="1:10" ht="20.25">
      <c r="A523" s="50">
        <v>499</v>
      </c>
      <c r="B523" s="86"/>
      <c r="C523" s="54"/>
      <c r="D523" s="55"/>
      <c r="E523" s="110"/>
      <c r="F523" s="57"/>
      <c r="G523" s="106">
        <f t="shared" si="16"/>
        <v>4.2064129956997931E-12</v>
      </c>
      <c r="H523" s="82">
        <f t="shared" si="17"/>
        <v>0</v>
      </c>
      <c r="I523" s="67"/>
      <c r="J523" s="73"/>
    </row>
    <row r="524" spans="1:10" ht="20.25">
      <c r="A524" s="50">
        <v>500</v>
      </c>
      <c r="B524" s="86"/>
      <c r="C524" s="54"/>
      <c r="D524" s="55"/>
      <c r="E524" s="110"/>
      <c r="F524" s="57"/>
      <c r="G524" s="106">
        <f t="shared" si="16"/>
        <v>4.2064129956997931E-12</v>
      </c>
      <c r="H524" s="82">
        <f t="shared" si="17"/>
        <v>0</v>
      </c>
      <c r="I524" s="67"/>
      <c r="J524" s="73"/>
    </row>
    <row r="525" spans="1:10" ht="20.25">
      <c r="A525" s="50">
        <v>501</v>
      </c>
      <c r="B525" s="86"/>
      <c r="C525" s="54"/>
      <c r="D525" s="55"/>
      <c r="E525" s="110"/>
      <c r="F525" s="57"/>
      <c r="G525" s="106">
        <f t="shared" si="16"/>
        <v>4.2064129956997931E-12</v>
      </c>
      <c r="H525" s="82">
        <f t="shared" si="17"/>
        <v>0</v>
      </c>
      <c r="I525" s="67"/>
      <c r="J525" s="73"/>
    </row>
    <row r="526" spans="1:10" ht="20.25">
      <c r="A526" s="50">
        <v>502</v>
      </c>
      <c r="B526" s="86"/>
      <c r="C526" s="54"/>
      <c r="D526" s="55"/>
      <c r="E526" s="110"/>
      <c r="F526" s="57"/>
      <c r="G526" s="106">
        <f t="shared" si="16"/>
        <v>4.2064129956997931E-12</v>
      </c>
      <c r="H526" s="82">
        <f t="shared" si="17"/>
        <v>0</v>
      </c>
      <c r="I526" s="67"/>
      <c r="J526" s="73"/>
    </row>
    <row r="527" spans="1:10" ht="20.25">
      <c r="A527" s="50">
        <v>503</v>
      </c>
      <c r="B527" s="86"/>
      <c r="C527" s="54"/>
      <c r="D527" s="55"/>
      <c r="E527" s="110"/>
      <c r="F527" s="57"/>
      <c r="G527" s="106">
        <f t="shared" si="16"/>
        <v>4.2064129956997931E-12</v>
      </c>
      <c r="H527" s="82">
        <f t="shared" si="17"/>
        <v>0</v>
      </c>
      <c r="I527" s="67"/>
      <c r="J527" s="73"/>
    </row>
    <row r="528" spans="1:10" ht="20.25">
      <c r="A528" s="50">
        <v>504</v>
      </c>
      <c r="B528" s="86"/>
      <c r="C528" s="54"/>
      <c r="D528" s="55"/>
      <c r="E528" s="110"/>
      <c r="F528" s="57"/>
      <c r="G528" s="106">
        <f t="shared" si="16"/>
        <v>4.2064129956997931E-12</v>
      </c>
      <c r="H528" s="82">
        <f t="shared" si="17"/>
        <v>0</v>
      </c>
      <c r="I528" s="67"/>
      <c r="J528" s="73"/>
    </row>
    <row r="529" spans="1:10" ht="20.25">
      <c r="A529" s="50">
        <v>505</v>
      </c>
      <c r="B529" s="86"/>
      <c r="C529" s="54"/>
      <c r="D529" s="55"/>
      <c r="E529" s="110"/>
      <c r="F529" s="57"/>
      <c r="G529" s="106">
        <f t="shared" si="16"/>
        <v>4.2064129956997931E-12</v>
      </c>
      <c r="H529" s="82">
        <f t="shared" si="17"/>
        <v>0</v>
      </c>
      <c r="I529" s="67"/>
      <c r="J529" s="73"/>
    </row>
    <row r="530" spans="1:10" ht="20.25">
      <c r="A530" s="50">
        <v>506</v>
      </c>
      <c r="B530" s="86"/>
      <c r="C530" s="54"/>
      <c r="D530" s="55"/>
      <c r="E530" s="110"/>
      <c r="F530" s="57"/>
      <c r="G530" s="106">
        <f t="shared" si="16"/>
        <v>4.2064129956997931E-12</v>
      </c>
      <c r="H530" s="82">
        <f t="shared" si="17"/>
        <v>0</v>
      </c>
      <c r="I530" s="67"/>
      <c r="J530" s="73"/>
    </row>
    <row r="531" spans="1:10" ht="20.25">
      <c r="A531" s="50">
        <v>507</v>
      </c>
      <c r="B531" s="86"/>
      <c r="C531" s="54"/>
      <c r="D531" s="55"/>
      <c r="E531" s="110"/>
      <c r="F531" s="57"/>
      <c r="G531" s="106">
        <f t="shared" si="16"/>
        <v>4.2064129956997931E-12</v>
      </c>
      <c r="H531" s="82">
        <f t="shared" si="17"/>
        <v>0</v>
      </c>
      <c r="I531" s="67">
        <v>117</v>
      </c>
      <c r="J531" s="73"/>
    </row>
    <row r="532" spans="1:10" ht="20.25">
      <c r="A532" s="50">
        <v>508</v>
      </c>
      <c r="B532" s="86"/>
      <c r="C532" s="54"/>
      <c r="D532" s="55"/>
      <c r="E532" s="110"/>
      <c r="F532" s="57"/>
      <c r="G532" s="106">
        <f t="shared" si="16"/>
        <v>4.2064129956997931E-12</v>
      </c>
      <c r="H532" s="82">
        <f t="shared" si="17"/>
        <v>0</v>
      </c>
      <c r="I532" s="67">
        <v>117</v>
      </c>
      <c r="J532" s="73"/>
    </row>
    <row r="533" spans="1:10" ht="20.25">
      <c r="A533" s="50">
        <v>509</v>
      </c>
      <c r="B533" s="86"/>
      <c r="C533" s="54"/>
      <c r="D533" s="55"/>
      <c r="E533" s="110"/>
      <c r="F533" s="57"/>
      <c r="G533" s="106">
        <f t="shared" si="16"/>
        <v>4.2064129956997931E-12</v>
      </c>
      <c r="H533" s="82">
        <f t="shared" si="17"/>
        <v>0</v>
      </c>
      <c r="I533" s="67">
        <v>117</v>
      </c>
      <c r="J533" s="73"/>
    </row>
    <row r="534" spans="1:10" ht="20.25">
      <c r="A534" s="50">
        <v>510</v>
      </c>
      <c r="B534" s="86"/>
      <c r="C534" s="54"/>
      <c r="D534" s="55"/>
      <c r="E534" s="110"/>
      <c r="F534" s="57"/>
      <c r="G534" s="106">
        <f t="shared" si="16"/>
        <v>4.2064129956997931E-12</v>
      </c>
      <c r="H534" s="82">
        <f t="shared" si="17"/>
        <v>0</v>
      </c>
      <c r="I534" s="67">
        <v>117</v>
      </c>
      <c r="J534" s="73"/>
    </row>
    <row r="535" spans="1:10" ht="20.25">
      <c r="A535" s="50">
        <v>511</v>
      </c>
      <c r="B535" s="86"/>
      <c r="C535" s="54"/>
      <c r="D535" s="55"/>
      <c r="E535" s="110"/>
      <c r="F535" s="57"/>
      <c r="G535" s="106">
        <f t="shared" si="16"/>
        <v>4.2064129956997931E-12</v>
      </c>
      <c r="H535" s="82">
        <f t="shared" si="17"/>
        <v>0</v>
      </c>
      <c r="I535" s="67">
        <v>117</v>
      </c>
      <c r="J535" s="73"/>
    </row>
    <row r="536" spans="1:10" ht="20.25">
      <c r="A536" s="50">
        <v>512</v>
      </c>
      <c r="B536" s="86"/>
      <c r="C536" s="54"/>
      <c r="D536" s="55"/>
      <c r="E536" s="110"/>
      <c r="F536" s="57"/>
      <c r="G536" s="106">
        <f t="shared" si="16"/>
        <v>4.2064129956997931E-12</v>
      </c>
      <c r="H536" s="82">
        <f t="shared" si="17"/>
        <v>0</v>
      </c>
      <c r="I536" s="67">
        <v>117</v>
      </c>
      <c r="J536" s="73"/>
    </row>
    <row r="537" spans="1:10" ht="20.25">
      <c r="A537" s="50">
        <v>513</v>
      </c>
      <c r="B537" s="86"/>
      <c r="C537" s="54"/>
      <c r="D537" s="55"/>
      <c r="E537" s="110"/>
      <c r="F537" s="57"/>
      <c r="G537" s="106">
        <f t="shared" si="16"/>
        <v>4.2064129956997931E-12</v>
      </c>
      <c r="H537" s="82">
        <f t="shared" si="17"/>
        <v>0</v>
      </c>
      <c r="I537" s="67">
        <v>117</v>
      </c>
      <c r="J537" s="73"/>
    </row>
    <row r="538" spans="1:10" ht="20.25">
      <c r="A538" s="50">
        <v>514</v>
      </c>
      <c r="B538" s="86"/>
      <c r="C538" s="54"/>
      <c r="D538" s="55"/>
      <c r="E538" s="110"/>
      <c r="F538" s="57"/>
      <c r="G538" s="106">
        <f t="shared" si="16"/>
        <v>4.2064129956997931E-12</v>
      </c>
      <c r="H538" s="82">
        <f t="shared" si="17"/>
        <v>0</v>
      </c>
      <c r="I538" s="67">
        <v>117</v>
      </c>
      <c r="J538" s="73"/>
    </row>
    <row r="539" spans="1:10" ht="20.25">
      <c r="A539" s="50">
        <v>515</v>
      </c>
      <c r="B539" s="86"/>
      <c r="C539" s="54"/>
      <c r="D539" s="55"/>
      <c r="E539" s="110"/>
      <c r="F539" s="57"/>
      <c r="G539" s="106">
        <f t="shared" ref="G539:G602" si="18">G538-E539+C539</f>
        <v>4.2064129956997931E-12</v>
      </c>
      <c r="H539" s="82">
        <f t="shared" ref="H539:H602" si="19">H538-F539+D539</f>
        <v>0</v>
      </c>
      <c r="I539" s="67">
        <v>117</v>
      </c>
      <c r="J539" s="73"/>
    </row>
    <row r="540" spans="1:10" ht="20.25">
      <c r="A540" s="50">
        <v>516</v>
      </c>
      <c r="B540" s="86"/>
      <c r="C540" s="54"/>
      <c r="D540" s="55"/>
      <c r="E540" s="110"/>
      <c r="F540" s="57"/>
      <c r="G540" s="106">
        <f t="shared" si="18"/>
        <v>4.2064129956997931E-12</v>
      </c>
      <c r="H540" s="82">
        <f t="shared" si="19"/>
        <v>0</v>
      </c>
      <c r="I540" s="67">
        <v>118</v>
      </c>
      <c r="J540" s="73"/>
    </row>
    <row r="541" spans="1:10" ht="20.25">
      <c r="A541" s="50">
        <v>517</v>
      </c>
      <c r="B541" s="86"/>
      <c r="C541" s="54"/>
      <c r="D541" s="55"/>
      <c r="E541" s="110"/>
      <c r="F541" s="57"/>
      <c r="G541" s="106">
        <f t="shared" si="18"/>
        <v>4.2064129956997931E-12</v>
      </c>
      <c r="H541" s="82">
        <f t="shared" si="19"/>
        <v>0</v>
      </c>
      <c r="I541" s="67">
        <v>118</v>
      </c>
      <c r="J541" s="73"/>
    </row>
    <row r="542" spans="1:10" ht="20.25">
      <c r="A542" s="50">
        <v>518</v>
      </c>
      <c r="B542" s="86"/>
      <c r="C542" s="54"/>
      <c r="D542" s="55"/>
      <c r="E542" s="110"/>
      <c r="F542" s="57"/>
      <c r="G542" s="106">
        <f t="shared" si="18"/>
        <v>4.2064129956997931E-12</v>
      </c>
      <c r="H542" s="82">
        <f t="shared" si="19"/>
        <v>0</v>
      </c>
      <c r="I542" s="67">
        <v>118</v>
      </c>
      <c r="J542" s="73"/>
    </row>
    <row r="543" spans="1:10" ht="20.25">
      <c r="A543" s="50">
        <v>519</v>
      </c>
      <c r="B543" s="86"/>
      <c r="C543" s="54"/>
      <c r="D543" s="55"/>
      <c r="E543" s="110"/>
      <c r="F543" s="57"/>
      <c r="G543" s="106">
        <f t="shared" si="18"/>
        <v>4.2064129956997931E-12</v>
      </c>
      <c r="H543" s="82">
        <f t="shared" si="19"/>
        <v>0</v>
      </c>
      <c r="I543" s="67">
        <v>118</v>
      </c>
      <c r="J543" s="73"/>
    </row>
    <row r="544" spans="1:10" ht="20.25">
      <c r="A544" s="50">
        <v>520</v>
      </c>
      <c r="B544" s="86"/>
      <c r="C544" s="54"/>
      <c r="D544" s="55"/>
      <c r="E544" s="110"/>
      <c r="F544" s="57"/>
      <c r="G544" s="106">
        <f t="shared" si="18"/>
        <v>4.2064129956997931E-12</v>
      </c>
      <c r="H544" s="82">
        <f t="shared" si="19"/>
        <v>0</v>
      </c>
      <c r="I544" s="67">
        <v>118</v>
      </c>
      <c r="J544" s="73"/>
    </row>
    <row r="545" spans="1:10" ht="20.25">
      <c r="A545" s="50">
        <v>521</v>
      </c>
      <c r="B545" s="86"/>
      <c r="C545" s="54"/>
      <c r="D545" s="55"/>
      <c r="E545" s="110"/>
      <c r="F545" s="57"/>
      <c r="G545" s="106">
        <f t="shared" si="18"/>
        <v>4.2064129956997931E-12</v>
      </c>
      <c r="H545" s="82">
        <f t="shared" si="19"/>
        <v>0</v>
      </c>
      <c r="I545" s="67">
        <v>118</v>
      </c>
      <c r="J545" s="73"/>
    </row>
    <row r="546" spans="1:10" ht="20.25">
      <c r="A546" s="50">
        <v>522</v>
      </c>
      <c r="B546" s="86"/>
      <c r="C546" s="54"/>
      <c r="D546" s="55"/>
      <c r="E546" s="110"/>
      <c r="F546" s="57"/>
      <c r="G546" s="106">
        <f t="shared" si="18"/>
        <v>4.2064129956997931E-12</v>
      </c>
      <c r="H546" s="82">
        <f t="shared" si="19"/>
        <v>0</v>
      </c>
      <c r="I546" s="67">
        <v>118</v>
      </c>
      <c r="J546" s="73"/>
    </row>
    <row r="547" spans="1:10" ht="20.25">
      <c r="A547" s="50">
        <v>523</v>
      </c>
      <c r="B547" s="86"/>
      <c r="C547" s="54"/>
      <c r="D547" s="55"/>
      <c r="E547" s="110"/>
      <c r="F547" s="57"/>
      <c r="G547" s="106">
        <f t="shared" si="18"/>
        <v>4.2064129956997931E-12</v>
      </c>
      <c r="H547" s="82">
        <f t="shared" si="19"/>
        <v>0</v>
      </c>
      <c r="I547" s="67">
        <v>118</v>
      </c>
      <c r="J547" s="73"/>
    </row>
    <row r="548" spans="1:10" ht="20.25">
      <c r="A548" s="50">
        <v>524</v>
      </c>
      <c r="B548" s="86"/>
      <c r="C548" s="54"/>
      <c r="D548" s="55"/>
      <c r="E548" s="110"/>
      <c r="F548" s="57"/>
      <c r="G548" s="106">
        <f t="shared" si="18"/>
        <v>4.2064129956997931E-12</v>
      </c>
      <c r="H548" s="82">
        <f t="shared" si="19"/>
        <v>0</v>
      </c>
      <c r="I548" s="67">
        <v>118</v>
      </c>
      <c r="J548" s="73"/>
    </row>
    <row r="549" spans="1:10" ht="20.25">
      <c r="A549" s="50">
        <v>525</v>
      </c>
      <c r="B549" s="86"/>
      <c r="C549" s="54"/>
      <c r="D549" s="55"/>
      <c r="E549" s="110"/>
      <c r="F549" s="57"/>
      <c r="G549" s="106">
        <f t="shared" si="18"/>
        <v>4.2064129956997931E-12</v>
      </c>
      <c r="H549" s="82">
        <f t="shared" si="19"/>
        <v>0</v>
      </c>
      <c r="I549" s="67"/>
      <c r="J549" s="73"/>
    </row>
    <row r="550" spans="1:10" ht="20.25">
      <c r="A550" s="50">
        <v>526</v>
      </c>
      <c r="B550" s="86"/>
      <c r="C550" s="54"/>
      <c r="D550" s="55"/>
      <c r="E550" s="110"/>
      <c r="F550" s="57"/>
      <c r="G550" s="106">
        <f t="shared" si="18"/>
        <v>4.2064129956997931E-12</v>
      </c>
      <c r="H550" s="82">
        <f t="shared" si="19"/>
        <v>0</v>
      </c>
      <c r="I550" s="67"/>
      <c r="J550" s="73"/>
    </row>
    <row r="551" spans="1:10" ht="20.25">
      <c r="A551" s="50">
        <v>527</v>
      </c>
      <c r="B551" s="86"/>
      <c r="C551" s="54"/>
      <c r="D551" s="55"/>
      <c r="E551" s="110"/>
      <c r="F551" s="57"/>
      <c r="G551" s="106">
        <f t="shared" si="18"/>
        <v>4.2064129956997931E-12</v>
      </c>
      <c r="H551" s="82">
        <f t="shared" si="19"/>
        <v>0</v>
      </c>
      <c r="I551" s="67">
        <v>119</v>
      </c>
      <c r="J551" s="73" t="s">
        <v>125</v>
      </c>
    </row>
    <row r="552" spans="1:10" ht="20.25">
      <c r="A552" s="50">
        <v>528</v>
      </c>
      <c r="B552" s="86"/>
      <c r="C552" s="54"/>
      <c r="D552" s="55"/>
      <c r="E552" s="110"/>
      <c r="F552" s="57"/>
      <c r="G552" s="106">
        <f t="shared" si="18"/>
        <v>4.2064129956997931E-12</v>
      </c>
      <c r="H552" s="82">
        <f t="shared" si="19"/>
        <v>0</v>
      </c>
      <c r="I552" s="67">
        <v>119</v>
      </c>
      <c r="J552" s="73"/>
    </row>
    <row r="553" spans="1:10" ht="20.25">
      <c r="A553" s="50">
        <v>529</v>
      </c>
      <c r="B553" s="86"/>
      <c r="C553" s="54"/>
      <c r="D553" s="55"/>
      <c r="E553" s="110"/>
      <c r="F553" s="57"/>
      <c r="G553" s="106">
        <f t="shared" si="18"/>
        <v>4.2064129956997931E-12</v>
      </c>
      <c r="H553" s="82">
        <f t="shared" si="19"/>
        <v>0</v>
      </c>
      <c r="I553" s="67">
        <v>119</v>
      </c>
      <c r="J553" s="73"/>
    </row>
    <row r="554" spans="1:10" ht="20.25">
      <c r="A554" s="50">
        <v>530</v>
      </c>
      <c r="B554" s="86"/>
      <c r="C554" s="54"/>
      <c r="D554" s="55"/>
      <c r="E554" s="110"/>
      <c r="F554" s="57"/>
      <c r="G554" s="106">
        <f t="shared" si="18"/>
        <v>4.2064129956997931E-12</v>
      </c>
      <c r="H554" s="82">
        <f t="shared" si="19"/>
        <v>0</v>
      </c>
      <c r="I554" s="67">
        <v>119</v>
      </c>
      <c r="J554" s="73"/>
    </row>
    <row r="555" spans="1:10" ht="20.25">
      <c r="A555" s="50">
        <v>531</v>
      </c>
      <c r="B555" s="86"/>
      <c r="C555" s="54"/>
      <c r="D555" s="55"/>
      <c r="E555" s="110"/>
      <c r="F555" s="57"/>
      <c r="G555" s="106">
        <f t="shared" si="18"/>
        <v>4.2064129956997931E-12</v>
      </c>
      <c r="H555" s="82">
        <f t="shared" si="19"/>
        <v>0</v>
      </c>
      <c r="I555" s="67">
        <v>119</v>
      </c>
      <c r="J555" s="73"/>
    </row>
    <row r="556" spans="1:10" ht="20.25">
      <c r="A556" s="50">
        <v>532</v>
      </c>
      <c r="B556" s="86"/>
      <c r="C556" s="54"/>
      <c r="D556" s="55"/>
      <c r="E556" s="110"/>
      <c r="F556" s="57"/>
      <c r="G556" s="106">
        <f t="shared" si="18"/>
        <v>4.2064129956997931E-12</v>
      </c>
      <c r="H556" s="82">
        <f t="shared" si="19"/>
        <v>0</v>
      </c>
      <c r="I556" s="67">
        <v>119</v>
      </c>
      <c r="J556" s="73"/>
    </row>
    <row r="557" spans="1:10" ht="20.25">
      <c r="A557" s="50">
        <v>533</v>
      </c>
      <c r="B557" s="86"/>
      <c r="C557" s="54"/>
      <c r="D557" s="55"/>
      <c r="E557" s="110"/>
      <c r="F557" s="57"/>
      <c r="G557" s="106">
        <f t="shared" si="18"/>
        <v>4.2064129956997931E-12</v>
      </c>
      <c r="H557" s="82">
        <f t="shared" si="19"/>
        <v>0</v>
      </c>
      <c r="I557" s="67">
        <v>120</v>
      </c>
      <c r="J557" s="73"/>
    </row>
    <row r="558" spans="1:10" ht="20.25">
      <c r="A558" s="50">
        <v>534</v>
      </c>
      <c r="B558" s="86"/>
      <c r="C558" s="54"/>
      <c r="D558" s="55"/>
      <c r="E558" s="110"/>
      <c r="F558" s="57"/>
      <c r="G558" s="106">
        <f t="shared" si="18"/>
        <v>4.2064129956997931E-12</v>
      </c>
      <c r="H558" s="82">
        <f t="shared" si="19"/>
        <v>0</v>
      </c>
      <c r="I558" s="67">
        <v>120</v>
      </c>
      <c r="J558" s="73"/>
    </row>
    <row r="559" spans="1:10" ht="20.25">
      <c r="A559" s="50">
        <v>535</v>
      </c>
      <c r="B559" s="86"/>
      <c r="C559" s="54"/>
      <c r="D559" s="55"/>
      <c r="E559" s="110"/>
      <c r="F559" s="57"/>
      <c r="G559" s="106">
        <f t="shared" si="18"/>
        <v>4.2064129956997931E-12</v>
      </c>
      <c r="H559" s="82">
        <f t="shared" si="19"/>
        <v>0</v>
      </c>
      <c r="I559" s="67">
        <v>120</v>
      </c>
      <c r="J559" s="73"/>
    </row>
    <row r="560" spans="1:10" ht="20.25">
      <c r="A560" s="50">
        <v>536</v>
      </c>
      <c r="B560" s="86"/>
      <c r="C560" s="54"/>
      <c r="D560" s="55"/>
      <c r="E560" s="110"/>
      <c r="F560" s="57"/>
      <c r="G560" s="106">
        <f t="shared" si="18"/>
        <v>4.2064129956997931E-12</v>
      </c>
      <c r="H560" s="82">
        <f t="shared" si="19"/>
        <v>0</v>
      </c>
      <c r="I560" s="67">
        <v>120</v>
      </c>
      <c r="J560" s="73"/>
    </row>
    <row r="561" spans="1:10" ht="20.25">
      <c r="A561" s="50">
        <v>537</v>
      </c>
      <c r="B561" s="86"/>
      <c r="C561" s="54"/>
      <c r="D561" s="55"/>
      <c r="E561" s="110"/>
      <c r="F561" s="57"/>
      <c r="G561" s="106">
        <f t="shared" si="18"/>
        <v>4.2064129956997931E-12</v>
      </c>
      <c r="H561" s="82">
        <f t="shared" si="19"/>
        <v>0</v>
      </c>
      <c r="I561" s="67">
        <v>120</v>
      </c>
      <c r="J561" s="73"/>
    </row>
    <row r="562" spans="1:10" ht="20.25">
      <c r="A562" s="50">
        <v>538</v>
      </c>
      <c r="B562" s="86"/>
      <c r="C562" s="54"/>
      <c r="D562" s="55"/>
      <c r="E562" s="110"/>
      <c r="F562" s="57"/>
      <c r="G562" s="106">
        <f t="shared" si="18"/>
        <v>4.2064129956997931E-12</v>
      </c>
      <c r="H562" s="82">
        <f t="shared" si="19"/>
        <v>0</v>
      </c>
      <c r="I562" s="67">
        <v>120</v>
      </c>
      <c r="J562" s="73"/>
    </row>
    <row r="563" spans="1:10" ht="20.25">
      <c r="A563" s="50">
        <v>539</v>
      </c>
      <c r="B563" s="86"/>
      <c r="C563" s="54"/>
      <c r="D563" s="55"/>
      <c r="E563" s="110"/>
      <c r="F563" s="57"/>
      <c r="G563" s="106">
        <f t="shared" si="18"/>
        <v>4.2064129956997931E-12</v>
      </c>
      <c r="H563" s="82">
        <f t="shared" si="19"/>
        <v>0</v>
      </c>
      <c r="I563" s="67">
        <v>120</v>
      </c>
      <c r="J563" s="73"/>
    </row>
    <row r="564" spans="1:10" ht="20.25">
      <c r="A564" s="50">
        <v>540</v>
      </c>
      <c r="B564" s="86"/>
      <c r="C564" s="54"/>
      <c r="D564" s="55"/>
      <c r="E564" s="110"/>
      <c r="F564" s="57"/>
      <c r="G564" s="106">
        <f t="shared" si="18"/>
        <v>4.2064129956997931E-12</v>
      </c>
      <c r="H564" s="82">
        <f t="shared" si="19"/>
        <v>0</v>
      </c>
      <c r="I564" s="67">
        <v>120</v>
      </c>
      <c r="J564" s="73"/>
    </row>
    <row r="565" spans="1:10" ht="20.25">
      <c r="A565" s="50">
        <v>541</v>
      </c>
      <c r="B565" s="86"/>
      <c r="C565" s="54"/>
      <c r="D565" s="55"/>
      <c r="E565" s="110"/>
      <c r="F565" s="57"/>
      <c r="G565" s="106">
        <f t="shared" si="18"/>
        <v>4.2064129956997931E-12</v>
      </c>
      <c r="H565" s="82">
        <f t="shared" si="19"/>
        <v>0</v>
      </c>
      <c r="I565" s="67">
        <v>120</v>
      </c>
      <c r="J565" s="73"/>
    </row>
    <row r="566" spans="1:10" ht="20.25">
      <c r="A566" s="50">
        <v>542</v>
      </c>
      <c r="B566" s="86"/>
      <c r="C566" s="54"/>
      <c r="D566" s="55"/>
      <c r="E566" s="110"/>
      <c r="F566" s="57"/>
      <c r="G566" s="106">
        <f t="shared" si="18"/>
        <v>4.2064129956997931E-12</v>
      </c>
      <c r="H566" s="82">
        <f t="shared" si="19"/>
        <v>0</v>
      </c>
      <c r="I566" s="67">
        <v>121</v>
      </c>
      <c r="J566" s="73"/>
    </row>
    <row r="567" spans="1:10" ht="20.25">
      <c r="A567" s="50">
        <v>543</v>
      </c>
      <c r="B567" s="86"/>
      <c r="C567" s="54"/>
      <c r="D567" s="55"/>
      <c r="E567" s="110"/>
      <c r="F567" s="57"/>
      <c r="G567" s="106">
        <f t="shared" si="18"/>
        <v>4.2064129956997931E-12</v>
      </c>
      <c r="H567" s="82">
        <f t="shared" si="19"/>
        <v>0</v>
      </c>
      <c r="I567" s="67">
        <v>121</v>
      </c>
      <c r="J567" s="73"/>
    </row>
    <row r="568" spans="1:10" ht="20.25">
      <c r="A568" s="50">
        <v>544</v>
      </c>
      <c r="B568" s="86"/>
      <c r="C568" s="54"/>
      <c r="D568" s="55"/>
      <c r="E568" s="110"/>
      <c r="F568" s="57"/>
      <c r="G568" s="106">
        <f t="shared" si="18"/>
        <v>4.2064129956997931E-12</v>
      </c>
      <c r="H568" s="82">
        <f t="shared" si="19"/>
        <v>0</v>
      </c>
      <c r="I568" s="67">
        <v>121</v>
      </c>
      <c r="J568" s="73"/>
    </row>
    <row r="569" spans="1:10" ht="20.25">
      <c r="A569" s="50">
        <v>545</v>
      </c>
      <c r="B569" s="86"/>
      <c r="C569" s="54"/>
      <c r="D569" s="55"/>
      <c r="E569" s="110"/>
      <c r="F569" s="57"/>
      <c r="G569" s="106">
        <f t="shared" si="18"/>
        <v>4.2064129956997931E-12</v>
      </c>
      <c r="H569" s="82">
        <f t="shared" si="19"/>
        <v>0</v>
      </c>
      <c r="I569" s="67">
        <v>122</v>
      </c>
      <c r="J569" s="73"/>
    </row>
    <row r="570" spans="1:10" ht="20.25">
      <c r="A570" s="50">
        <v>546</v>
      </c>
      <c r="B570" s="86"/>
      <c r="C570" s="54"/>
      <c r="D570" s="55"/>
      <c r="E570" s="110"/>
      <c r="F570" s="57"/>
      <c r="G570" s="106">
        <f t="shared" si="18"/>
        <v>4.2064129956997931E-12</v>
      </c>
      <c r="H570" s="82">
        <f t="shared" si="19"/>
        <v>0</v>
      </c>
      <c r="I570" s="67">
        <v>122</v>
      </c>
      <c r="J570" s="73"/>
    </row>
    <row r="571" spans="1:10" ht="20.25">
      <c r="A571" s="50">
        <v>547</v>
      </c>
      <c r="B571" s="86"/>
      <c r="C571" s="54"/>
      <c r="D571" s="55"/>
      <c r="E571" s="110"/>
      <c r="F571" s="57"/>
      <c r="G571" s="106">
        <f t="shared" si="18"/>
        <v>4.2064129956997931E-12</v>
      </c>
      <c r="H571" s="82">
        <f t="shared" si="19"/>
        <v>0</v>
      </c>
      <c r="I571" s="67">
        <v>122</v>
      </c>
      <c r="J571" s="73"/>
    </row>
    <row r="572" spans="1:10" ht="20.25">
      <c r="A572" s="50">
        <v>548</v>
      </c>
      <c r="B572" s="86"/>
      <c r="C572" s="54"/>
      <c r="D572" s="55"/>
      <c r="E572" s="110"/>
      <c r="F572" s="57"/>
      <c r="G572" s="106">
        <f t="shared" si="18"/>
        <v>4.2064129956997931E-12</v>
      </c>
      <c r="H572" s="82">
        <f t="shared" si="19"/>
        <v>0</v>
      </c>
      <c r="I572" s="67"/>
      <c r="J572" s="73"/>
    </row>
    <row r="573" spans="1:10" ht="20.25">
      <c r="A573" s="50">
        <v>549</v>
      </c>
      <c r="B573" s="86"/>
      <c r="C573" s="54"/>
      <c r="D573" s="55"/>
      <c r="E573" s="110"/>
      <c r="F573" s="57"/>
      <c r="G573" s="106">
        <f t="shared" si="18"/>
        <v>4.2064129956997931E-12</v>
      </c>
      <c r="H573" s="82">
        <f t="shared" si="19"/>
        <v>0</v>
      </c>
      <c r="I573" s="67"/>
      <c r="J573" s="73"/>
    </row>
    <row r="574" spans="1:10" ht="20.25">
      <c r="A574" s="50">
        <v>550</v>
      </c>
      <c r="B574" s="86"/>
      <c r="C574" s="54"/>
      <c r="D574" s="55"/>
      <c r="E574" s="110"/>
      <c r="F574" s="57"/>
      <c r="G574" s="106">
        <f t="shared" si="18"/>
        <v>4.2064129956997931E-12</v>
      </c>
      <c r="H574" s="82">
        <f t="shared" si="19"/>
        <v>0</v>
      </c>
      <c r="I574" s="67"/>
      <c r="J574" s="73"/>
    </row>
    <row r="575" spans="1:10" ht="20.25">
      <c r="A575" s="50">
        <v>551</v>
      </c>
      <c r="B575" s="86"/>
      <c r="C575" s="54"/>
      <c r="D575" s="55"/>
      <c r="E575" s="110"/>
      <c r="F575" s="57"/>
      <c r="G575" s="106">
        <f t="shared" si="18"/>
        <v>4.2064129956997931E-12</v>
      </c>
      <c r="H575" s="82">
        <f t="shared" si="19"/>
        <v>0</v>
      </c>
      <c r="I575" s="67">
        <v>128</v>
      </c>
      <c r="J575" s="73" t="s">
        <v>85</v>
      </c>
    </row>
    <row r="576" spans="1:10" ht="20.25">
      <c r="A576" s="50">
        <v>552</v>
      </c>
      <c r="B576" s="86"/>
      <c r="C576" s="54"/>
      <c r="D576" s="55"/>
      <c r="E576" s="110"/>
      <c r="F576" s="57"/>
      <c r="G576" s="106">
        <f t="shared" si="18"/>
        <v>4.2064129956997931E-12</v>
      </c>
      <c r="H576" s="82">
        <f t="shared" si="19"/>
        <v>0</v>
      </c>
      <c r="I576" s="67">
        <v>128</v>
      </c>
      <c r="J576" s="73"/>
    </row>
    <row r="577" spans="1:10" ht="20.25">
      <c r="A577" s="50">
        <v>553</v>
      </c>
      <c r="B577" s="86"/>
      <c r="C577" s="54"/>
      <c r="D577" s="55"/>
      <c r="E577" s="110"/>
      <c r="F577" s="57"/>
      <c r="G577" s="106">
        <f t="shared" si="18"/>
        <v>4.2064129956997931E-12</v>
      </c>
      <c r="H577" s="82">
        <f t="shared" si="19"/>
        <v>0</v>
      </c>
      <c r="I577" s="67">
        <v>128</v>
      </c>
      <c r="J577" s="73"/>
    </row>
    <row r="578" spans="1:10" ht="20.25">
      <c r="A578" s="50">
        <v>554</v>
      </c>
      <c r="B578" s="86"/>
      <c r="C578" s="54"/>
      <c r="D578" s="55"/>
      <c r="E578" s="110"/>
      <c r="F578" s="57"/>
      <c r="G578" s="106">
        <f t="shared" si="18"/>
        <v>4.2064129956997931E-12</v>
      </c>
      <c r="H578" s="82">
        <f t="shared" si="19"/>
        <v>0</v>
      </c>
      <c r="I578" s="67">
        <v>128</v>
      </c>
      <c r="J578" s="73"/>
    </row>
    <row r="579" spans="1:10" ht="20.25">
      <c r="A579" s="50">
        <v>555</v>
      </c>
      <c r="B579" s="86"/>
      <c r="C579" s="54"/>
      <c r="D579" s="55"/>
      <c r="E579" s="110"/>
      <c r="F579" s="57"/>
      <c r="G579" s="106">
        <f t="shared" si="18"/>
        <v>4.2064129956997931E-12</v>
      </c>
      <c r="H579" s="82">
        <f t="shared" si="19"/>
        <v>0</v>
      </c>
      <c r="I579" s="67">
        <v>128</v>
      </c>
      <c r="J579" s="73"/>
    </row>
    <row r="580" spans="1:10" ht="20.25">
      <c r="A580" s="50">
        <v>556</v>
      </c>
      <c r="B580" s="86"/>
      <c r="C580" s="54"/>
      <c r="D580" s="55"/>
      <c r="E580" s="110"/>
      <c r="F580" s="57"/>
      <c r="G580" s="106">
        <f t="shared" si="18"/>
        <v>4.2064129956997931E-12</v>
      </c>
      <c r="H580" s="82">
        <f t="shared" si="19"/>
        <v>0</v>
      </c>
      <c r="I580" s="67">
        <v>128</v>
      </c>
      <c r="J580" s="73"/>
    </row>
    <row r="581" spans="1:10" ht="20.25">
      <c r="A581" s="50">
        <v>557</v>
      </c>
      <c r="B581" s="86"/>
      <c r="C581" s="54"/>
      <c r="D581" s="55"/>
      <c r="E581" s="110"/>
      <c r="F581" s="57"/>
      <c r="G581" s="106">
        <f t="shared" si="18"/>
        <v>4.2064129956997931E-12</v>
      </c>
      <c r="H581" s="82">
        <f t="shared" si="19"/>
        <v>0</v>
      </c>
      <c r="I581" s="67">
        <v>128</v>
      </c>
      <c r="J581" s="73"/>
    </row>
    <row r="582" spans="1:10" ht="20.25">
      <c r="A582" s="50">
        <v>558</v>
      </c>
      <c r="B582" s="86"/>
      <c r="C582" s="54"/>
      <c r="D582" s="55"/>
      <c r="E582" s="110"/>
      <c r="F582" s="57"/>
      <c r="G582" s="106">
        <f t="shared" si="18"/>
        <v>4.2064129956997931E-12</v>
      </c>
      <c r="H582" s="82">
        <f t="shared" si="19"/>
        <v>0</v>
      </c>
      <c r="I582" s="67">
        <v>128</v>
      </c>
      <c r="J582" s="73"/>
    </row>
    <row r="583" spans="1:10" ht="20.25">
      <c r="A583" s="50">
        <v>559</v>
      </c>
      <c r="B583" s="86"/>
      <c r="C583" s="54"/>
      <c r="D583" s="55"/>
      <c r="E583" s="110"/>
      <c r="F583" s="57"/>
      <c r="G583" s="106">
        <f t="shared" si="18"/>
        <v>4.2064129956997931E-12</v>
      </c>
      <c r="H583" s="82">
        <f t="shared" si="19"/>
        <v>0</v>
      </c>
      <c r="I583" s="67">
        <v>128</v>
      </c>
      <c r="J583" s="73"/>
    </row>
    <row r="584" spans="1:10" ht="20.25">
      <c r="A584" s="50">
        <v>560</v>
      </c>
      <c r="B584" s="86"/>
      <c r="C584" s="54"/>
      <c r="D584" s="55"/>
      <c r="E584" s="110"/>
      <c r="F584" s="57"/>
      <c r="G584" s="106">
        <f t="shared" si="18"/>
        <v>4.2064129956997931E-12</v>
      </c>
      <c r="H584" s="82">
        <f t="shared" si="19"/>
        <v>0</v>
      </c>
      <c r="I584" s="67">
        <v>128</v>
      </c>
      <c r="J584" s="73"/>
    </row>
    <row r="585" spans="1:10" ht="20.25">
      <c r="A585" s="50">
        <v>561</v>
      </c>
      <c r="B585" s="86"/>
      <c r="C585" s="54"/>
      <c r="D585" s="55"/>
      <c r="E585" s="110"/>
      <c r="F585" s="57"/>
      <c r="G585" s="106">
        <f t="shared" si="18"/>
        <v>4.2064129956997931E-12</v>
      </c>
      <c r="H585" s="82">
        <f t="shared" si="19"/>
        <v>0</v>
      </c>
      <c r="I585" s="67">
        <v>129</v>
      </c>
      <c r="J585" s="73"/>
    </row>
    <row r="586" spans="1:10" ht="20.25">
      <c r="A586" s="50">
        <v>562</v>
      </c>
      <c r="B586" s="86"/>
      <c r="C586" s="54"/>
      <c r="D586" s="55"/>
      <c r="E586" s="110"/>
      <c r="F586" s="57"/>
      <c r="G586" s="106">
        <f t="shared" si="18"/>
        <v>4.2064129956997931E-12</v>
      </c>
      <c r="H586" s="82">
        <f t="shared" si="19"/>
        <v>0</v>
      </c>
      <c r="I586" s="67">
        <v>129</v>
      </c>
      <c r="J586" s="73"/>
    </row>
    <row r="587" spans="1:10" ht="20.25">
      <c r="A587" s="50">
        <v>563</v>
      </c>
      <c r="B587" s="86"/>
      <c r="C587" s="54"/>
      <c r="D587" s="55"/>
      <c r="E587" s="110"/>
      <c r="F587" s="57"/>
      <c r="G587" s="106">
        <f t="shared" si="18"/>
        <v>4.2064129956997931E-12</v>
      </c>
      <c r="H587" s="82">
        <f t="shared" si="19"/>
        <v>0</v>
      </c>
      <c r="I587" s="67">
        <v>129</v>
      </c>
      <c r="J587" s="73"/>
    </row>
    <row r="588" spans="1:10" ht="20.25">
      <c r="A588" s="50">
        <v>564</v>
      </c>
      <c r="B588" s="86"/>
      <c r="C588" s="54"/>
      <c r="D588" s="55"/>
      <c r="E588" s="110"/>
      <c r="F588" s="57"/>
      <c r="G588" s="106">
        <f t="shared" si="18"/>
        <v>4.2064129956997931E-12</v>
      </c>
      <c r="H588" s="82">
        <f t="shared" si="19"/>
        <v>0</v>
      </c>
      <c r="I588" s="67">
        <v>129</v>
      </c>
      <c r="J588" s="73"/>
    </row>
    <row r="589" spans="1:10" ht="20.25">
      <c r="A589" s="50">
        <v>565</v>
      </c>
      <c r="B589" s="86"/>
      <c r="C589" s="54"/>
      <c r="D589" s="55"/>
      <c r="E589" s="110"/>
      <c r="F589" s="57"/>
      <c r="G589" s="106">
        <f t="shared" si="18"/>
        <v>4.2064129956997931E-12</v>
      </c>
      <c r="H589" s="82">
        <f t="shared" si="19"/>
        <v>0</v>
      </c>
      <c r="I589" s="67">
        <v>129</v>
      </c>
      <c r="J589" s="73"/>
    </row>
    <row r="590" spans="1:10" ht="20.25">
      <c r="A590" s="50">
        <v>566</v>
      </c>
      <c r="B590" s="86"/>
      <c r="C590" s="54"/>
      <c r="D590" s="55"/>
      <c r="E590" s="110"/>
      <c r="F590" s="57"/>
      <c r="G590" s="106">
        <f t="shared" si="18"/>
        <v>4.2064129956997931E-12</v>
      </c>
      <c r="H590" s="82">
        <f t="shared" si="19"/>
        <v>0</v>
      </c>
      <c r="I590" s="67">
        <v>129</v>
      </c>
      <c r="J590" s="73"/>
    </row>
    <row r="591" spans="1:10" ht="20.25">
      <c r="A591" s="50">
        <v>567</v>
      </c>
      <c r="B591" s="86"/>
      <c r="C591" s="54"/>
      <c r="D591" s="55"/>
      <c r="E591" s="110"/>
      <c r="F591" s="57"/>
      <c r="G591" s="106">
        <f t="shared" si="18"/>
        <v>4.2064129956997931E-12</v>
      </c>
      <c r="H591" s="82">
        <f t="shared" si="19"/>
        <v>0</v>
      </c>
      <c r="I591" s="67">
        <v>129</v>
      </c>
      <c r="J591" s="73"/>
    </row>
    <row r="592" spans="1:10" ht="20.25">
      <c r="A592" s="50">
        <v>568</v>
      </c>
      <c r="B592" s="86"/>
      <c r="C592" s="54"/>
      <c r="D592" s="55"/>
      <c r="E592" s="110"/>
      <c r="F592" s="57"/>
      <c r="G592" s="106">
        <f t="shared" si="18"/>
        <v>4.2064129956997931E-12</v>
      </c>
      <c r="H592" s="82">
        <f t="shared" si="19"/>
        <v>0</v>
      </c>
      <c r="I592" s="67">
        <v>129</v>
      </c>
      <c r="J592" s="73"/>
    </row>
    <row r="593" spans="1:10" ht="20.25">
      <c r="A593" s="50">
        <v>569</v>
      </c>
      <c r="B593" s="86"/>
      <c r="C593" s="54"/>
      <c r="D593" s="55"/>
      <c r="E593" s="110"/>
      <c r="F593" s="57"/>
      <c r="G593" s="106">
        <f t="shared" si="18"/>
        <v>4.2064129956997931E-12</v>
      </c>
      <c r="H593" s="82">
        <f t="shared" si="19"/>
        <v>0</v>
      </c>
      <c r="I593" s="67">
        <v>129</v>
      </c>
      <c r="J593" s="73"/>
    </row>
    <row r="594" spans="1:10" ht="20.25">
      <c r="A594" s="50">
        <v>570</v>
      </c>
      <c r="B594" s="86"/>
      <c r="C594" s="54"/>
      <c r="D594" s="55"/>
      <c r="E594" s="110"/>
      <c r="F594" s="57"/>
      <c r="G594" s="106">
        <f t="shared" si="18"/>
        <v>4.2064129956997931E-12</v>
      </c>
      <c r="H594" s="82">
        <f t="shared" si="19"/>
        <v>0</v>
      </c>
      <c r="I594" s="67">
        <v>129</v>
      </c>
      <c r="J594" s="73"/>
    </row>
    <row r="595" spans="1:10" ht="20.25">
      <c r="A595" s="50">
        <v>571</v>
      </c>
      <c r="B595" s="86"/>
      <c r="C595" s="54"/>
      <c r="D595" s="55"/>
      <c r="E595" s="110"/>
      <c r="F595" s="57"/>
      <c r="G595" s="106">
        <f t="shared" si="18"/>
        <v>4.2064129956997931E-12</v>
      </c>
      <c r="H595" s="82">
        <f t="shared" si="19"/>
        <v>0</v>
      </c>
      <c r="I595" s="67">
        <v>129</v>
      </c>
      <c r="J595" s="73"/>
    </row>
    <row r="596" spans="1:10" ht="20.25">
      <c r="A596" s="50">
        <v>572</v>
      </c>
      <c r="B596" s="86"/>
      <c r="C596" s="54"/>
      <c r="D596" s="55"/>
      <c r="E596" s="110"/>
      <c r="F596" s="57"/>
      <c r="G596" s="106">
        <f t="shared" si="18"/>
        <v>4.2064129956997931E-12</v>
      </c>
      <c r="H596" s="82">
        <f t="shared" si="19"/>
        <v>0</v>
      </c>
      <c r="I596" s="67"/>
      <c r="J596" s="73"/>
    </row>
    <row r="597" spans="1:10" ht="20.25">
      <c r="A597" s="50">
        <v>573</v>
      </c>
      <c r="B597" s="86"/>
      <c r="C597" s="54"/>
      <c r="D597" s="55"/>
      <c r="E597" s="110"/>
      <c r="F597" s="57"/>
      <c r="G597" s="106">
        <f t="shared" si="18"/>
        <v>4.2064129956997931E-12</v>
      </c>
      <c r="H597" s="82">
        <f t="shared" si="19"/>
        <v>0</v>
      </c>
      <c r="I597" s="67"/>
      <c r="J597" s="73"/>
    </row>
    <row r="598" spans="1:10" ht="20.25">
      <c r="A598" s="50">
        <v>574</v>
      </c>
      <c r="B598" s="86"/>
      <c r="C598" s="54"/>
      <c r="D598" s="55"/>
      <c r="E598" s="110"/>
      <c r="F598" s="57"/>
      <c r="G598" s="106">
        <f t="shared" si="18"/>
        <v>4.2064129956997931E-12</v>
      </c>
      <c r="H598" s="82">
        <f t="shared" si="19"/>
        <v>0</v>
      </c>
      <c r="I598" s="67">
        <v>137</v>
      </c>
      <c r="J598" s="73" t="s">
        <v>85</v>
      </c>
    </row>
    <row r="599" spans="1:10" ht="20.25">
      <c r="A599" s="50">
        <v>575</v>
      </c>
      <c r="B599" s="86"/>
      <c r="C599" s="54"/>
      <c r="D599" s="55"/>
      <c r="E599" s="110"/>
      <c r="F599" s="57"/>
      <c r="G599" s="106">
        <f t="shared" si="18"/>
        <v>4.2064129956997931E-12</v>
      </c>
      <c r="H599" s="82">
        <f t="shared" si="19"/>
        <v>0</v>
      </c>
      <c r="I599" s="67">
        <v>137</v>
      </c>
      <c r="J599" s="73"/>
    </row>
    <row r="600" spans="1:10" ht="20.25">
      <c r="A600" s="50">
        <v>576</v>
      </c>
      <c r="B600" s="86"/>
      <c r="C600" s="54"/>
      <c r="D600" s="55"/>
      <c r="E600" s="110"/>
      <c r="F600" s="57"/>
      <c r="G600" s="106">
        <f t="shared" si="18"/>
        <v>4.2064129956997931E-12</v>
      </c>
      <c r="H600" s="82">
        <f t="shared" si="19"/>
        <v>0</v>
      </c>
      <c r="I600" s="67">
        <v>137</v>
      </c>
      <c r="J600" s="73"/>
    </row>
    <row r="601" spans="1:10" ht="20.25">
      <c r="A601" s="50">
        <v>577</v>
      </c>
      <c r="B601" s="86"/>
      <c r="C601" s="54"/>
      <c r="D601" s="55"/>
      <c r="E601" s="110"/>
      <c r="F601" s="57"/>
      <c r="G601" s="106">
        <f t="shared" si="18"/>
        <v>4.2064129956997931E-12</v>
      </c>
      <c r="H601" s="82">
        <f t="shared" si="19"/>
        <v>0</v>
      </c>
      <c r="I601" s="67">
        <v>137</v>
      </c>
      <c r="J601" s="73"/>
    </row>
    <row r="602" spans="1:10" ht="20.25">
      <c r="A602" s="50">
        <v>578</v>
      </c>
      <c r="B602" s="86"/>
      <c r="C602" s="54"/>
      <c r="D602" s="55"/>
      <c r="E602" s="110"/>
      <c r="F602" s="57"/>
      <c r="G602" s="106">
        <f t="shared" si="18"/>
        <v>4.2064129956997931E-12</v>
      </c>
      <c r="H602" s="82">
        <f t="shared" si="19"/>
        <v>0</v>
      </c>
      <c r="I602" s="67">
        <v>137</v>
      </c>
      <c r="J602" s="73"/>
    </row>
    <row r="603" spans="1:10" ht="20.25">
      <c r="A603" s="50">
        <v>579</v>
      </c>
      <c r="B603" s="86"/>
      <c r="C603" s="54"/>
      <c r="D603" s="55"/>
      <c r="E603" s="110"/>
      <c r="F603" s="57"/>
      <c r="G603" s="106">
        <f t="shared" ref="G603:H645" si="20">G602-E603+C603</f>
        <v>4.2064129956997931E-12</v>
      </c>
      <c r="H603" s="82">
        <f t="shared" si="20"/>
        <v>0</v>
      </c>
      <c r="I603" s="67">
        <v>137</v>
      </c>
      <c r="J603" s="73"/>
    </row>
    <row r="604" spans="1:10" ht="20.25">
      <c r="A604" s="50">
        <v>580</v>
      </c>
      <c r="B604" s="86"/>
      <c r="C604" s="54"/>
      <c r="D604" s="55"/>
      <c r="E604" s="110"/>
      <c r="F604" s="57"/>
      <c r="G604" s="106">
        <f t="shared" si="20"/>
        <v>4.2064129956997931E-12</v>
      </c>
      <c r="H604" s="82">
        <f t="shared" si="20"/>
        <v>0</v>
      </c>
      <c r="I604" s="67">
        <v>137</v>
      </c>
      <c r="J604" s="73"/>
    </row>
    <row r="605" spans="1:10" ht="20.25">
      <c r="A605" s="50">
        <v>581</v>
      </c>
      <c r="B605" s="86"/>
      <c r="C605" s="54"/>
      <c r="D605" s="55"/>
      <c r="E605" s="110"/>
      <c r="F605" s="57"/>
      <c r="G605" s="106">
        <f t="shared" si="20"/>
        <v>4.2064129956997931E-12</v>
      </c>
      <c r="H605" s="82">
        <f t="shared" si="20"/>
        <v>0</v>
      </c>
      <c r="I605" s="67">
        <v>137</v>
      </c>
      <c r="J605" s="73"/>
    </row>
    <row r="606" spans="1:10" ht="20.25">
      <c r="A606" s="50">
        <v>582</v>
      </c>
      <c r="B606" s="86"/>
      <c r="C606" s="54"/>
      <c r="D606" s="55"/>
      <c r="E606" s="110"/>
      <c r="F606" s="57"/>
      <c r="G606" s="106">
        <f t="shared" si="20"/>
        <v>4.2064129956997931E-12</v>
      </c>
      <c r="H606" s="82">
        <f t="shared" si="20"/>
        <v>0</v>
      </c>
      <c r="I606" s="67">
        <v>137</v>
      </c>
      <c r="J606" s="73"/>
    </row>
    <row r="607" spans="1:10" ht="20.25">
      <c r="A607" s="50">
        <v>583</v>
      </c>
      <c r="B607" s="86"/>
      <c r="C607" s="54"/>
      <c r="D607" s="55"/>
      <c r="E607" s="110"/>
      <c r="F607" s="57"/>
      <c r="G607" s="106">
        <f t="shared" si="20"/>
        <v>4.2064129956997931E-12</v>
      </c>
      <c r="H607" s="82">
        <f t="shared" si="20"/>
        <v>0</v>
      </c>
      <c r="I607" s="67">
        <v>137</v>
      </c>
      <c r="J607" s="73"/>
    </row>
    <row r="608" spans="1:10" ht="20.25">
      <c r="A608" s="50">
        <v>584</v>
      </c>
      <c r="B608" s="86"/>
      <c r="C608" s="54"/>
      <c r="D608" s="55"/>
      <c r="E608" s="110"/>
      <c r="F608" s="57"/>
      <c r="G608" s="106">
        <f t="shared" si="20"/>
        <v>4.2064129956997931E-12</v>
      </c>
      <c r="H608" s="82">
        <f t="shared" si="20"/>
        <v>0</v>
      </c>
      <c r="I608" s="67">
        <v>137</v>
      </c>
      <c r="J608" s="73"/>
    </row>
    <row r="609" spans="1:10" ht="20.25">
      <c r="A609" s="50">
        <v>585</v>
      </c>
      <c r="B609" s="86"/>
      <c r="C609" s="54"/>
      <c r="D609" s="55"/>
      <c r="E609" s="110"/>
      <c r="F609" s="57"/>
      <c r="G609" s="106">
        <f t="shared" si="20"/>
        <v>4.2064129956997931E-12</v>
      </c>
      <c r="H609" s="82">
        <f t="shared" si="20"/>
        <v>0</v>
      </c>
      <c r="I609" s="67">
        <v>138</v>
      </c>
      <c r="J609" s="73"/>
    </row>
    <row r="610" spans="1:10" ht="20.25">
      <c r="A610" s="50">
        <v>586</v>
      </c>
      <c r="B610" s="86"/>
      <c r="C610" s="54"/>
      <c r="D610" s="55"/>
      <c r="E610" s="110"/>
      <c r="F610" s="57"/>
      <c r="G610" s="106">
        <f t="shared" si="20"/>
        <v>4.2064129956997931E-12</v>
      </c>
      <c r="H610" s="82">
        <f t="shared" si="20"/>
        <v>0</v>
      </c>
      <c r="I610" s="67">
        <v>138</v>
      </c>
      <c r="J610" s="73"/>
    </row>
    <row r="611" spans="1:10" ht="20.25">
      <c r="A611" s="50">
        <v>587</v>
      </c>
      <c r="B611" s="86"/>
      <c r="C611" s="54"/>
      <c r="D611" s="55"/>
      <c r="E611" s="110"/>
      <c r="F611" s="57"/>
      <c r="G611" s="106">
        <f t="shared" si="20"/>
        <v>4.2064129956997931E-12</v>
      </c>
      <c r="H611" s="82">
        <f t="shared" si="20"/>
        <v>0</v>
      </c>
      <c r="I611" s="67">
        <v>138</v>
      </c>
      <c r="J611" s="73"/>
    </row>
    <row r="612" spans="1:10" ht="20.25">
      <c r="A612" s="50">
        <v>588</v>
      </c>
      <c r="B612" s="86"/>
      <c r="C612" s="54"/>
      <c r="D612" s="55"/>
      <c r="E612" s="110"/>
      <c r="F612" s="57"/>
      <c r="G612" s="106">
        <f t="shared" si="20"/>
        <v>4.2064129956997931E-12</v>
      </c>
      <c r="H612" s="82">
        <f t="shared" si="20"/>
        <v>0</v>
      </c>
      <c r="I612" s="67">
        <v>138</v>
      </c>
      <c r="J612" s="73"/>
    </row>
    <row r="613" spans="1:10" ht="20.25">
      <c r="A613" s="50">
        <v>589</v>
      </c>
      <c r="B613" s="86"/>
      <c r="C613" s="54"/>
      <c r="D613" s="55"/>
      <c r="E613" s="110"/>
      <c r="F613" s="57"/>
      <c r="G613" s="106">
        <f t="shared" si="20"/>
        <v>4.2064129956997931E-12</v>
      </c>
      <c r="H613" s="82">
        <f t="shared" si="20"/>
        <v>0</v>
      </c>
      <c r="I613" s="67">
        <v>138</v>
      </c>
      <c r="J613" s="73"/>
    </row>
    <row r="614" spans="1:10" ht="20.25">
      <c r="A614" s="50">
        <v>590</v>
      </c>
      <c r="B614" s="86"/>
      <c r="C614" s="54"/>
      <c r="D614" s="55"/>
      <c r="E614" s="110"/>
      <c r="F614" s="57"/>
      <c r="G614" s="106">
        <f t="shared" si="20"/>
        <v>4.2064129956997931E-12</v>
      </c>
      <c r="H614" s="82">
        <f t="shared" si="20"/>
        <v>0</v>
      </c>
      <c r="I614" s="67">
        <v>138</v>
      </c>
      <c r="J614" s="73"/>
    </row>
    <row r="615" spans="1:10" ht="20.25">
      <c r="A615" s="50">
        <v>591</v>
      </c>
      <c r="B615" s="139"/>
      <c r="C615" s="54"/>
      <c r="D615" s="55"/>
      <c r="E615" s="110"/>
      <c r="F615" s="57"/>
      <c r="G615" s="106">
        <f t="shared" si="20"/>
        <v>4.2064129956997931E-12</v>
      </c>
      <c r="H615" s="82">
        <f t="shared" si="20"/>
        <v>0</v>
      </c>
      <c r="I615" s="67">
        <v>138</v>
      </c>
      <c r="J615" s="73"/>
    </row>
    <row r="616" spans="1:10" ht="20.25">
      <c r="A616" s="50">
        <v>592</v>
      </c>
      <c r="B616" s="86"/>
      <c r="C616" s="54"/>
      <c r="D616" s="55"/>
      <c r="E616" s="110"/>
      <c r="F616" s="57"/>
      <c r="G616" s="106">
        <f t="shared" si="20"/>
        <v>4.2064129956997931E-12</v>
      </c>
      <c r="H616" s="82">
        <f t="shared" si="20"/>
        <v>0</v>
      </c>
      <c r="I616" s="67">
        <v>138</v>
      </c>
      <c r="J616" s="73"/>
    </row>
    <row r="617" spans="1:10" ht="20.25">
      <c r="A617" s="50">
        <v>593</v>
      </c>
      <c r="B617" s="86"/>
      <c r="C617" s="54"/>
      <c r="D617" s="55"/>
      <c r="E617" s="110"/>
      <c r="F617" s="57"/>
      <c r="G617" s="106">
        <f t="shared" si="20"/>
        <v>4.2064129956997931E-12</v>
      </c>
      <c r="H617" s="82">
        <f t="shared" si="20"/>
        <v>0</v>
      </c>
      <c r="I617" s="67">
        <v>138</v>
      </c>
      <c r="J617" s="73"/>
    </row>
    <row r="618" spans="1:10" ht="20.25">
      <c r="A618" s="50">
        <v>594</v>
      </c>
      <c r="B618" s="86"/>
      <c r="C618" s="54"/>
      <c r="D618" s="55"/>
      <c r="E618" s="110"/>
      <c r="F618" s="57"/>
      <c r="G618" s="106">
        <f t="shared" si="20"/>
        <v>4.2064129956997931E-12</v>
      </c>
      <c r="H618" s="82">
        <f t="shared" si="20"/>
        <v>0</v>
      </c>
      <c r="I618" s="67">
        <v>138</v>
      </c>
      <c r="J618" s="73"/>
    </row>
    <row r="619" spans="1:10" ht="20.25">
      <c r="A619" s="50">
        <v>595</v>
      </c>
      <c r="B619" s="86"/>
      <c r="C619" s="54"/>
      <c r="D619" s="55"/>
      <c r="E619" s="110"/>
      <c r="F619" s="57"/>
      <c r="G619" s="106">
        <f t="shared" si="20"/>
        <v>4.2064129956997931E-12</v>
      </c>
      <c r="H619" s="82">
        <f t="shared" si="20"/>
        <v>0</v>
      </c>
      <c r="I619" s="67"/>
      <c r="J619" s="73"/>
    </row>
    <row r="620" spans="1:10" ht="20.25">
      <c r="A620" s="50">
        <v>596</v>
      </c>
      <c r="B620" s="86"/>
      <c r="C620" s="54"/>
      <c r="D620" s="55"/>
      <c r="E620" s="110"/>
      <c r="F620" s="57"/>
      <c r="G620" s="106">
        <f t="shared" si="20"/>
        <v>4.2064129956997931E-12</v>
      </c>
      <c r="H620" s="82">
        <f t="shared" si="20"/>
        <v>0</v>
      </c>
      <c r="I620" s="67"/>
      <c r="J620" s="73"/>
    </row>
    <row r="621" spans="1:10" ht="20.25">
      <c r="A621" s="50">
        <v>597</v>
      </c>
      <c r="B621" s="86"/>
      <c r="C621" s="54"/>
      <c r="D621" s="55"/>
      <c r="E621" s="110"/>
      <c r="F621" s="57"/>
      <c r="G621" s="106">
        <f t="shared" si="20"/>
        <v>4.2064129956997931E-12</v>
      </c>
      <c r="H621" s="82">
        <f t="shared" si="20"/>
        <v>0</v>
      </c>
      <c r="I621" s="67">
        <v>150</v>
      </c>
      <c r="J621" s="73"/>
    </row>
    <row r="622" spans="1:10" ht="20.25">
      <c r="A622" s="50">
        <v>598</v>
      </c>
      <c r="B622" s="86"/>
      <c r="C622" s="54"/>
      <c r="D622" s="55"/>
      <c r="E622" s="110"/>
      <c r="F622" s="57"/>
      <c r="G622" s="106">
        <f t="shared" si="20"/>
        <v>4.2064129956997931E-12</v>
      </c>
      <c r="H622" s="82">
        <f t="shared" si="20"/>
        <v>0</v>
      </c>
      <c r="I622" s="67">
        <v>150</v>
      </c>
      <c r="J622" s="73"/>
    </row>
    <row r="623" spans="1:10" ht="20.25">
      <c r="A623" s="50">
        <v>599</v>
      </c>
      <c r="B623" s="86"/>
      <c r="C623" s="54"/>
      <c r="D623" s="55"/>
      <c r="E623" s="110"/>
      <c r="F623" s="57"/>
      <c r="G623" s="106">
        <f t="shared" si="20"/>
        <v>4.2064129956997931E-12</v>
      </c>
      <c r="H623" s="82">
        <f t="shared" si="20"/>
        <v>0</v>
      </c>
      <c r="I623" s="67">
        <v>150</v>
      </c>
      <c r="J623" s="73"/>
    </row>
    <row r="624" spans="1:10" ht="20.25">
      <c r="A624" s="50">
        <v>600</v>
      </c>
      <c r="B624" s="86"/>
      <c r="C624" s="54"/>
      <c r="D624" s="55"/>
      <c r="E624" s="110"/>
      <c r="F624" s="57"/>
      <c r="G624" s="106">
        <f t="shared" si="20"/>
        <v>4.2064129956997931E-12</v>
      </c>
      <c r="H624" s="82">
        <f t="shared" si="20"/>
        <v>0</v>
      </c>
      <c r="I624" s="67">
        <v>150</v>
      </c>
      <c r="J624" s="73"/>
    </row>
    <row r="625" spans="1:15" ht="20.25">
      <c r="A625" s="50">
        <v>601</v>
      </c>
      <c r="B625" s="86"/>
      <c r="C625" s="54"/>
      <c r="D625" s="55"/>
      <c r="E625" s="110"/>
      <c r="F625" s="57"/>
      <c r="G625" s="106">
        <f t="shared" si="20"/>
        <v>4.2064129956997931E-12</v>
      </c>
      <c r="H625" s="82">
        <f t="shared" si="20"/>
        <v>0</v>
      </c>
      <c r="I625" s="67">
        <v>150</v>
      </c>
      <c r="J625" s="73"/>
    </row>
    <row r="626" spans="1:15" ht="20.25">
      <c r="A626" s="50">
        <v>602</v>
      </c>
      <c r="B626" s="86"/>
      <c r="C626" s="54"/>
      <c r="D626" s="55"/>
      <c r="E626" s="110"/>
      <c r="F626" s="57"/>
      <c r="G626" s="106">
        <f t="shared" si="20"/>
        <v>4.2064129956997931E-12</v>
      </c>
      <c r="H626" s="82">
        <f t="shared" si="20"/>
        <v>0</v>
      </c>
      <c r="I626" s="67">
        <v>150</v>
      </c>
      <c r="J626" s="73"/>
      <c r="O626">
        <v>14</v>
      </c>
    </row>
    <row r="627" spans="1:15" ht="20.25">
      <c r="A627" s="50">
        <v>603</v>
      </c>
      <c r="B627" s="86"/>
      <c r="C627" s="54"/>
      <c r="D627" s="55"/>
      <c r="E627" s="110"/>
      <c r="F627" s="57"/>
      <c r="G627" s="106">
        <f t="shared" si="20"/>
        <v>4.2064129956997931E-12</v>
      </c>
      <c r="H627" s="82">
        <f t="shared" si="20"/>
        <v>0</v>
      </c>
      <c r="I627" s="67">
        <v>150</v>
      </c>
      <c r="J627" s="73"/>
      <c r="O627">
        <v>21</v>
      </c>
    </row>
    <row r="628" spans="1:15" ht="20.25">
      <c r="A628" s="50">
        <v>604</v>
      </c>
      <c r="B628" s="86"/>
      <c r="C628" s="54"/>
      <c r="D628" s="55"/>
      <c r="E628" s="110"/>
      <c r="F628" s="57"/>
      <c r="G628" s="106">
        <f t="shared" si="20"/>
        <v>4.2064129956997931E-12</v>
      </c>
      <c r="H628" s="82">
        <f t="shared" si="20"/>
        <v>0</v>
      </c>
      <c r="I628" s="67">
        <v>150</v>
      </c>
      <c r="J628" s="73"/>
      <c r="O628" t="s">
        <v>86</v>
      </c>
    </row>
    <row r="629" spans="1:15" ht="20.25">
      <c r="A629" s="50">
        <v>605</v>
      </c>
      <c r="B629" s="86"/>
      <c r="C629" s="54"/>
      <c r="D629" s="55"/>
      <c r="E629" s="110"/>
      <c r="F629" s="57"/>
      <c r="G629" s="106">
        <f t="shared" si="20"/>
        <v>4.2064129956997931E-12</v>
      </c>
      <c r="H629" s="82">
        <f t="shared" si="20"/>
        <v>0</v>
      </c>
      <c r="I629" s="67">
        <v>150</v>
      </c>
      <c r="J629" s="73"/>
    </row>
    <row r="630" spans="1:15" ht="20.25">
      <c r="A630" s="50">
        <v>606</v>
      </c>
      <c r="B630" s="86"/>
      <c r="C630" s="54"/>
      <c r="D630" s="55"/>
      <c r="E630" s="110"/>
      <c r="F630" s="57"/>
      <c r="G630" s="106">
        <f t="shared" si="20"/>
        <v>4.2064129956997931E-12</v>
      </c>
      <c r="H630" s="82">
        <f t="shared" si="20"/>
        <v>0</v>
      </c>
      <c r="I630" s="67">
        <v>150</v>
      </c>
      <c r="J630" s="73"/>
    </row>
    <row r="631" spans="1:15" ht="20.25">
      <c r="A631" s="50">
        <v>607</v>
      </c>
      <c r="B631" s="86"/>
      <c r="C631" s="54"/>
      <c r="D631" s="55"/>
      <c r="E631" s="110"/>
      <c r="F631" s="57"/>
      <c r="G631" s="106">
        <f t="shared" si="20"/>
        <v>4.2064129956997931E-12</v>
      </c>
      <c r="H631" s="82">
        <f t="shared" si="20"/>
        <v>0</v>
      </c>
      <c r="I631" s="67">
        <v>150</v>
      </c>
      <c r="J631" s="73"/>
    </row>
    <row r="632" spans="1:15" ht="20.25">
      <c r="A632" s="50">
        <v>608</v>
      </c>
      <c r="B632" s="86"/>
      <c r="C632" s="54"/>
      <c r="D632" s="55"/>
      <c r="E632" s="110"/>
      <c r="F632" s="57"/>
      <c r="G632" s="106">
        <f t="shared" si="20"/>
        <v>4.2064129956997931E-12</v>
      </c>
      <c r="H632" s="82">
        <f t="shared" si="20"/>
        <v>0</v>
      </c>
      <c r="I632" s="67"/>
      <c r="J632" s="73"/>
    </row>
    <row r="633" spans="1:15" ht="20.25">
      <c r="A633" s="50">
        <v>609</v>
      </c>
      <c r="B633" s="86"/>
      <c r="C633" s="54"/>
      <c r="D633" s="55"/>
      <c r="E633" s="110"/>
      <c r="F633" s="57"/>
      <c r="G633" s="106">
        <f t="shared" si="20"/>
        <v>4.2064129956997931E-12</v>
      </c>
      <c r="H633" s="82">
        <f t="shared" si="20"/>
        <v>0</v>
      </c>
      <c r="I633" s="67"/>
      <c r="J633" s="73"/>
    </row>
    <row r="634" spans="1:15" ht="20.25">
      <c r="A634" s="50">
        <v>610</v>
      </c>
      <c r="B634" s="86"/>
      <c r="C634" s="54"/>
      <c r="D634" s="55"/>
      <c r="E634" s="110"/>
      <c r="F634" s="57"/>
      <c r="G634" s="106">
        <f t="shared" si="20"/>
        <v>4.2064129956997931E-12</v>
      </c>
      <c r="H634" s="82">
        <f t="shared" si="20"/>
        <v>0</v>
      </c>
      <c r="I634" s="67">
        <v>151</v>
      </c>
      <c r="J634" s="73" t="s">
        <v>87</v>
      </c>
    </row>
    <row r="635" spans="1:15" ht="20.25">
      <c r="A635" s="50">
        <v>611</v>
      </c>
      <c r="B635" s="86"/>
      <c r="C635" s="54"/>
      <c r="D635" s="55"/>
      <c r="E635" s="110"/>
      <c r="F635" s="57"/>
      <c r="G635" s="106">
        <f t="shared" si="20"/>
        <v>4.2064129956997931E-12</v>
      </c>
      <c r="H635" s="82">
        <f t="shared" si="20"/>
        <v>0</v>
      </c>
      <c r="I635" s="67">
        <v>151</v>
      </c>
      <c r="J635" s="73"/>
    </row>
    <row r="636" spans="1:15" ht="20.25">
      <c r="A636" s="50">
        <v>612</v>
      </c>
      <c r="B636" s="86"/>
      <c r="C636" s="54"/>
      <c r="D636" s="55"/>
      <c r="E636" s="110"/>
      <c r="F636" s="57"/>
      <c r="G636" s="106">
        <f t="shared" si="20"/>
        <v>4.2064129956997931E-12</v>
      </c>
      <c r="H636" s="82">
        <f t="shared" si="20"/>
        <v>0</v>
      </c>
      <c r="I636" s="67">
        <v>151</v>
      </c>
      <c r="J636" s="73"/>
      <c r="O636">
        <v>19</v>
      </c>
    </row>
    <row r="637" spans="1:15" ht="20.25">
      <c r="A637" s="50">
        <v>613</v>
      </c>
      <c r="B637" s="86"/>
      <c r="C637" s="54"/>
      <c r="D637" s="55"/>
      <c r="E637" s="110"/>
      <c r="F637" s="57"/>
      <c r="G637" s="106">
        <f t="shared" si="20"/>
        <v>4.2064129956997931E-12</v>
      </c>
      <c r="H637" s="82">
        <f t="shared" si="20"/>
        <v>0</v>
      </c>
      <c r="I637" s="67">
        <v>151</v>
      </c>
      <c r="J637" s="73"/>
      <c r="O637">
        <v>21</v>
      </c>
    </row>
    <row r="638" spans="1:15" ht="20.25">
      <c r="A638" s="50">
        <v>614</v>
      </c>
      <c r="B638" s="86"/>
      <c r="C638" s="54"/>
      <c r="D638" s="55"/>
      <c r="E638" s="110"/>
      <c r="F638" s="57"/>
      <c r="G638" s="106">
        <f t="shared" si="20"/>
        <v>4.2064129956997931E-12</v>
      </c>
      <c r="H638" s="82">
        <f t="shared" si="20"/>
        <v>0</v>
      </c>
      <c r="I638" s="67">
        <v>151</v>
      </c>
      <c r="J638" s="73"/>
    </row>
    <row r="639" spans="1:15" ht="20.25">
      <c r="A639" s="50">
        <v>615</v>
      </c>
      <c r="B639" s="86"/>
      <c r="C639" s="54"/>
      <c r="D639" s="55"/>
      <c r="E639" s="110"/>
      <c r="F639" s="57"/>
      <c r="G639" s="106">
        <f t="shared" si="20"/>
        <v>4.2064129956997931E-12</v>
      </c>
      <c r="H639" s="82">
        <f t="shared" si="20"/>
        <v>0</v>
      </c>
      <c r="I639" s="67">
        <v>151</v>
      </c>
      <c r="J639" s="73"/>
    </row>
    <row r="640" spans="1:15" ht="20.25">
      <c r="A640" s="50">
        <v>616</v>
      </c>
      <c r="B640" s="86"/>
      <c r="C640" s="54"/>
      <c r="D640" s="55"/>
      <c r="E640" s="110"/>
      <c r="F640" s="57"/>
      <c r="G640" s="106">
        <f t="shared" si="20"/>
        <v>4.2064129956997931E-12</v>
      </c>
      <c r="H640" s="82">
        <f t="shared" si="20"/>
        <v>0</v>
      </c>
      <c r="I640" s="67">
        <v>151</v>
      </c>
      <c r="J640" s="73"/>
    </row>
    <row r="641" spans="1:10" ht="20.25">
      <c r="A641" s="50">
        <v>617</v>
      </c>
      <c r="B641" s="86"/>
      <c r="C641" s="54"/>
      <c r="D641" s="55"/>
      <c r="E641" s="110"/>
      <c r="F641" s="57"/>
      <c r="G641" s="106">
        <f t="shared" si="20"/>
        <v>4.2064129956997931E-12</v>
      </c>
      <c r="H641" s="82">
        <f t="shared" si="20"/>
        <v>0</v>
      </c>
      <c r="I641" s="67">
        <v>151</v>
      </c>
      <c r="J641" s="73"/>
    </row>
    <row r="642" spans="1:10" ht="20.25">
      <c r="A642" s="50">
        <v>618</v>
      </c>
      <c r="B642" s="86"/>
      <c r="C642" s="54"/>
      <c r="D642" s="55"/>
      <c r="E642" s="110"/>
      <c r="F642" s="57"/>
      <c r="G642" s="106">
        <f t="shared" si="20"/>
        <v>4.2064129956997931E-12</v>
      </c>
      <c r="H642" s="82">
        <f t="shared" si="20"/>
        <v>0</v>
      </c>
      <c r="I642" s="67">
        <v>151</v>
      </c>
      <c r="J642" s="73"/>
    </row>
    <row r="643" spans="1:10" ht="20.25">
      <c r="A643" s="50">
        <v>619</v>
      </c>
      <c r="B643" s="86"/>
      <c r="C643" s="54"/>
      <c r="D643" s="55"/>
      <c r="E643" s="110"/>
      <c r="F643" s="57"/>
      <c r="G643" s="106">
        <f t="shared" si="20"/>
        <v>4.2064129956997931E-12</v>
      </c>
      <c r="H643" s="82">
        <f t="shared" si="20"/>
        <v>0</v>
      </c>
      <c r="I643" s="67">
        <v>151</v>
      </c>
      <c r="J643" s="73"/>
    </row>
    <row r="644" spans="1:10" ht="20.25">
      <c r="A644" s="50">
        <v>620</v>
      </c>
      <c r="B644" s="86"/>
      <c r="C644" s="54"/>
      <c r="D644" s="55"/>
      <c r="E644" s="110"/>
      <c r="F644" s="57"/>
      <c r="G644" s="106">
        <f t="shared" si="20"/>
        <v>4.2064129956997931E-12</v>
      </c>
      <c r="H644" s="82">
        <f t="shared" si="20"/>
        <v>0</v>
      </c>
      <c r="I644" s="67">
        <v>153</v>
      </c>
      <c r="J644" s="73"/>
    </row>
    <row r="645" spans="1:10" ht="20.25">
      <c r="A645" s="50">
        <v>621</v>
      </c>
      <c r="B645" s="86"/>
      <c r="C645" s="54"/>
      <c r="D645" s="55"/>
      <c r="E645" s="110"/>
      <c r="F645" s="57"/>
      <c r="G645" s="106">
        <f t="shared" si="20"/>
        <v>4.2064129956997931E-12</v>
      </c>
      <c r="H645" s="82">
        <f t="shared" si="20"/>
        <v>0</v>
      </c>
      <c r="I645" s="67">
        <v>153</v>
      </c>
      <c r="J645" s="73"/>
    </row>
    <row r="646" spans="1:10" ht="20.25">
      <c r="A646" s="50">
        <v>622</v>
      </c>
      <c r="B646" s="86"/>
      <c r="C646" s="54"/>
      <c r="D646" s="55"/>
      <c r="E646" s="110"/>
      <c r="F646" s="57"/>
      <c r="G646" s="106">
        <f t="shared" ref="G646:H661" si="21">G645-E646+C646</f>
        <v>4.2064129956997931E-12</v>
      </c>
      <c r="H646" s="82">
        <f t="shared" si="21"/>
        <v>0</v>
      </c>
      <c r="I646" s="67">
        <v>153</v>
      </c>
      <c r="J646" s="73"/>
    </row>
    <row r="647" spans="1:10" ht="20.25">
      <c r="A647" s="50">
        <v>623</v>
      </c>
      <c r="B647" s="86"/>
      <c r="C647" s="54"/>
      <c r="D647" s="55"/>
      <c r="E647" s="110"/>
      <c r="F647" s="57"/>
      <c r="G647" s="106">
        <f t="shared" si="21"/>
        <v>4.2064129956997931E-12</v>
      </c>
      <c r="H647" s="82">
        <f t="shared" si="21"/>
        <v>0</v>
      </c>
      <c r="I647" s="67">
        <v>153</v>
      </c>
      <c r="J647" s="73"/>
    </row>
    <row r="648" spans="1:10" ht="20.25">
      <c r="A648" s="50">
        <v>624</v>
      </c>
      <c r="B648" s="86"/>
      <c r="C648" s="54"/>
      <c r="D648" s="55"/>
      <c r="E648" s="110"/>
      <c r="F648" s="57"/>
      <c r="G648" s="106">
        <f t="shared" si="21"/>
        <v>4.2064129956997931E-12</v>
      </c>
      <c r="H648" s="82">
        <f t="shared" si="21"/>
        <v>0</v>
      </c>
      <c r="I648" s="67">
        <v>153</v>
      </c>
      <c r="J648" s="73"/>
    </row>
    <row r="649" spans="1:10" ht="20.25">
      <c r="A649" s="50">
        <v>625</v>
      </c>
      <c r="B649" s="86"/>
      <c r="C649" s="54"/>
      <c r="D649" s="55"/>
      <c r="E649" s="110"/>
      <c r="F649" s="57"/>
      <c r="G649" s="106">
        <f t="shared" si="21"/>
        <v>4.2064129956997931E-12</v>
      </c>
      <c r="H649" s="82">
        <f t="shared" si="21"/>
        <v>0</v>
      </c>
      <c r="I649" s="67">
        <v>153</v>
      </c>
      <c r="J649" s="73"/>
    </row>
    <row r="650" spans="1:10" ht="20.25">
      <c r="A650" s="50">
        <v>626</v>
      </c>
      <c r="B650" s="86"/>
      <c r="C650" s="54"/>
      <c r="D650" s="55"/>
      <c r="E650" s="110"/>
      <c r="F650" s="57"/>
      <c r="G650" s="106">
        <f t="shared" si="21"/>
        <v>4.2064129956997931E-12</v>
      </c>
      <c r="H650" s="82">
        <f t="shared" si="21"/>
        <v>0</v>
      </c>
      <c r="I650" s="67">
        <v>153</v>
      </c>
      <c r="J650" s="73"/>
    </row>
    <row r="651" spans="1:10" ht="20.25">
      <c r="A651" s="50">
        <v>627</v>
      </c>
      <c r="B651" s="86"/>
      <c r="C651" s="54"/>
      <c r="D651" s="55"/>
      <c r="E651" s="110"/>
      <c r="F651" s="57"/>
      <c r="G651" s="106">
        <f t="shared" si="21"/>
        <v>4.2064129956997931E-12</v>
      </c>
      <c r="H651" s="82">
        <f t="shared" si="21"/>
        <v>0</v>
      </c>
      <c r="I651" s="67">
        <v>153</v>
      </c>
      <c r="J651" s="73"/>
    </row>
    <row r="652" spans="1:10" ht="20.25">
      <c r="A652" s="50">
        <v>628</v>
      </c>
      <c r="B652" s="86"/>
      <c r="C652" s="54"/>
      <c r="D652" s="55"/>
      <c r="E652" s="110"/>
      <c r="F652" s="57"/>
      <c r="G652" s="106">
        <f t="shared" ref="G652:H667" si="22">G651-E652+C652</f>
        <v>4.2064129956997931E-12</v>
      </c>
      <c r="H652" s="82">
        <f t="shared" si="21"/>
        <v>0</v>
      </c>
      <c r="I652" s="67">
        <v>153</v>
      </c>
      <c r="J652" s="73"/>
    </row>
    <row r="653" spans="1:10" ht="20.25">
      <c r="A653" s="50">
        <v>629</v>
      </c>
      <c r="B653" s="86"/>
      <c r="C653" s="54"/>
      <c r="D653" s="55"/>
      <c r="E653" s="110"/>
      <c r="F653" s="57"/>
      <c r="G653" s="106">
        <f t="shared" si="22"/>
        <v>4.2064129956997931E-12</v>
      </c>
      <c r="H653" s="82">
        <f t="shared" si="21"/>
        <v>0</v>
      </c>
      <c r="I653" s="67">
        <v>153</v>
      </c>
      <c r="J653" s="73"/>
    </row>
    <row r="654" spans="1:10" ht="20.25">
      <c r="A654" s="50">
        <v>630</v>
      </c>
      <c r="B654" s="86"/>
      <c r="C654" s="54"/>
      <c r="D654" s="55"/>
      <c r="E654" s="110"/>
      <c r="F654" s="57"/>
      <c r="G654" s="106">
        <f t="shared" si="22"/>
        <v>4.2064129956997931E-12</v>
      </c>
      <c r="H654" s="82">
        <f t="shared" si="21"/>
        <v>0</v>
      </c>
      <c r="I654" s="67"/>
      <c r="J654" s="73"/>
    </row>
    <row r="655" spans="1:10" ht="20.25">
      <c r="A655" s="50">
        <v>631</v>
      </c>
      <c r="B655" s="86"/>
      <c r="C655" s="54"/>
      <c r="D655" s="55"/>
      <c r="E655" s="110"/>
      <c r="F655" s="57"/>
      <c r="G655" s="106">
        <f t="shared" si="22"/>
        <v>4.2064129956997931E-12</v>
      </c>
      <c r="H655" s="82">
        <f t="shared" si="21"/>
        <v>0</v>
      </c>
      <c r="I655" s="67"/>
      <c r="J655" s="73"/>
    </row>
    <row r="656" spans="1:10" ht="20.25">
      <c r="A656" s="50">
        <v>632</v>
      </c>
      <c r="B656" s="86"/>
      <c r="C656" s="54"/>
      <c r="D656" s="55"/>
      <c r="E656" s="110"/>
      <c r="F656" s="57"/>
      <c r="G656" s="106">
        <f t="shared" si="22"/>
        <v>4.2064129956997931E-12</v>
      </c>
      <c r="H656" s="82">
        <f t="shared" si="21"/>
        <v>0</v>
      </c>
      <c r="I656" s="67"/>
      <c r="J656" s="73"/>
    </row>
    <row r="657" spans="1:15" ht="20.25">
      <c r="A657" s="50">
        <v>633</v>
      </c>
      <c r="B657" s="86"/>
      <c r="C657" s="54"/>
      <c r="D657" s="55"/>
      <c r="E657" s="110"/>
      <c r="F657" s="57"/>
      <c r="G657" s="106">
        <f t="shared" si="22"/>
        <v>4.2064129956997931E-12</v>
      </c>
      <c r="H657" s="82">
        <f t="shared" si="21"/>
        <v>0</v>
      </c>
      <c r="I657" s="67"/>
      <c r="J657" s="73"/>
    </row>
    <row r="658" spans="1:15" ht="20.25">
      <c r="A658" s="50">
        <v>634</v>
      </c>
      <c r="B658" s="86"/>
      <c r="C658" s="54"/>
      <c r="D658" s="55"/>
      <c r="E658" s="110"/>
      <c r="F658" s="57"/>
      <c r="G658" s="106">
        <f t="shared" si="22"/>
        <v>4.2064129956997931E-12</v>
      </c>
      <c r="H658" s="82">
        <f t="shared" si="21"/>
        <v>0</v>
      </c>
      <c r="I658" s="67"/>
      <c r="J658" s="73"/>
    </row>
    <row r="659" spans="1:15" ht="20.25">
      <c r="A659" s="50">
        <v>635</v>
      </c>
      <c r="B659" s="86"/>
      <c r="C659" s="54"/>
      <c r="D659" s="55"/>
      <c r="E659" s="110"/>
      <c r="F659" s="57"/>
      <c r="G659" s="106">
        <f t="shared" si="22"/>
        <v>4.2064129956997931E-12</v>
      </c>
      <c r="H659" s="82">
        <f t="shared" si="21"/>
        <v>0</v>
      </c>
      <c r="I659" s="67"/>
      <c r="J659" s="73"/>
    </row>
    <row r="660" spans="1:15" ht="20.25">
      <c r="A660" s="50">
        <v>636</v>
      </c>
      <c r="B660" s="139"/>
      <c r="C660" s="54"/>
      <c r="D660" s="55"/>
      <c r="E660" s="110"/>
      <c r="F660" s="57"/>
      <c r="G660" s="106">
        <f t="shared" si="22"/>
        <v>4.2064129956997931E-12</v>
      </c>
      <c r="H660" s="82">
        <f t="shared" si="21"/>
        <v>0</v>
      </c>
      <c r="I660" s="67"/>
      <c r="J660" s="73"/>
    </row>
    <row r="661" spans="1:15" ht="20.25">
      <c r="A661" s="50">
        <v>637</v>
      </c>
      <c r="B661" s="139"/>
      <c r="C661" s="54"/>
      <c r="D661" s="55"/>
      <c r="E661" s="110"/>
      <c r="F661" s="57"/>
      <c r="G661" s="106">
        <f t="shared" si="22"/>
        <v>4.2064129956997931E-12</v>
      </c>
      <c r="H661" s="82">
        <f t="shared" si="21"/>
        <v>0</v>
      </c>
      <c r="I661" s="67"/>
      <c r="J661" s="73"/>
    </row>
    <row r="662" spans="1:15" ht="20.25">
      <c r="A662" s="50">
        <v>638</v>
      </c>
      <c r="B662" s="86"/>
      <c r="C662" s="54"/>
      <c r="D662" s="55"/>
      <c r="E662" s="110"/>
      <c r="F662" s="57"/>
      <c r="G662" s="106">
        <f t="shared" si="22"/>
        <v>4.2064129956997931E-12</v>
      </c>
      <c r="H662" s="82">
        <f t="shared" si="22"/>
        <v>0</v>
      </c>
      <c r="I662" s="67"/>
      <c r="J662" s="73"/>
    </row>
    <row r="663" spans="1:15" ht="20.25">
      <c r="A663" s="50">
        <v>639</v>
      </c>
      <c r="B663" s="86"/>
      <c r="C663" s="54"/>
      <c r="D663" s="55"/>
      <c r="E663" s="110"/>
      <c r="F663" s="57"/>
      <c r="G663" s="106">
        <f t="shared" si="22"/>
        <v>4.2064129956997931E-12</v>
      </c>
      <c r="H663" s="82">
        <f t="shared" si="22"/>
        <v>0</v>
      </c>
      <c r="I663" s="67"/>
      <c r="J663" s="73"/>
    </row>
    <row r="664" spans="1:15" ht="20.25">
      <c r="A664" s="50">
        <v>640</v>
      </c>
      <c r="B664" s="86"/>
      <c r="C664" s="54"/>
      <c r="D664" s="55"/>
      <c r="E664" s="110"/>
      <c r="F664" s="57"/>
      <c r="G664" s="106">
        <f t="shared" si="22"/>
        <v>4.2064129956997931E-12</v>
      </c>
      <c r="H664" s="82">
        <f t="shared" si="22"/>
        <v>0</v>
      </c>
      <c r="I664" s="67"/>
      <c r="J664" s="73"/>
    </row>
    <row r="665" spans="1:15" ht="20.25">
      <c r="A665" s="50">
        <v>641</v>
      </c>
      <c r="B665" s="86"/>
      <c r="C665" s="54"/>
      <c r="D665" s="55"/>
      <c r="E665" s="110"/>
      <c r="F665" s="57"/>
      <c r="G665" s="106">
        <f t="shared" si="22"/>
        <v>4.2064129956997931E-12</v>
      </c>
      <c r="H665" s="82">
        <f t="shared" si="22"/>
        <v>0</v>
      </c>
      <c r="I665" s="67"/>
      <c r="J665" s="73"/>
    </row>
    <row r="666" spans="1:15" ht="20.25">
      <c r="A666" s="50">
        <v>642</v>
      </c>
      <c r="B666" s="86"/>
      <c r="C666" s="54"/>
      <c r="D666" s="55"/>
      <c r="E666" s="110"/>
      <c r="F666" s="57"/>
      <c r="G666" s="106">
        <f t="shared" si="22"/>
        <v>4.2064129956997931E-12</v>
      </c>
      <c r="H666" s="82">
        <f t="shared" si="22"/>
        <v>0</v>
      </c>
      <c r="I666" s="67"/>
      <c r="J666" s="73"/>
    </row>
    <row r="667" spans="1:15" ht="20.25">
      <c r="A667" s="50">
        <v>643</v>
      </c>
      <c r="B667" s="86"/>
      <c r="C667" s="54"/>
      <c r="D667" s="55"/>
      <c r="E667" s="110"/>
      <c r="F667" s="57"/>
      <c r="G667" s="106">
        <f t="shared" ref="G667:H730" si="23">G666-E667+C667</f>
        <v>4.2064129956997931E-12</v>
      </c>
      <c r="H667" s="82">
        <f t="shared" si="22"/>
        <v>0</v>
      </c>
      <c r="I667" s="67"/>
      <c r="J667" s="73"/>
    </row>
    <row r="668" spans="1:15" ht="20.25">
      <c r="A668" s="50">
        <v>644</v>
      </c>
      <c r="B668" s="86"/>
      <c r="C668" s="54"/>
      <c r="D668" s="55"/>
      <c r="E668" s="110"/>
      <c r="F668" s="57"/>
      <c r="G668" s="106">
        <f t="shared" si="23"/>
        <v>4.2064129956997931E-12</v>
      </c>
      <c r="H668" s="82">
        <f t="shared" si="23"/>
        <v>0</v>
      </c>
      <c r="I668" s="67"/>
      <c r="J668" s="73"/>
    </row>
    <row r="669" spans="1:15" ht="20.25">
      <c r="A669" s="50">
        <v>645</v>
      </c>
      <c r="B669" s="86"/>
      <c r="C669" s="54"/>
      <c r="D669" s="55"/>
      <c r="E669" s="110"/>
      <c r="F669" s="57"/>
      <c r="G669" s="106">
        <f t="shared" si="23"/>
        <v>4.2064129956997931E-12</v>
      </c>
      <c r="H669" s="82">
        <f t="shared" si="23"/>
        <v>0</v>
      </c>
      <c r="I669" s="67"/>
      <c r="J669" s="73"/>
    </row>
    <row r="670" spans="1:15" ht="20.25">
      <c r="A670" s="50">
        <v>646</v>
      </c>
      <c r="B670" s="86"/>
      <c r="C670" s="54"/>
      <c r="D670" s="55"/>
      <c r="E670" s="110"/>
      <c r="F670" s="57"/>
      <c r="G670" s="106">
        <f t="shared" si="23"/>
        <v>4.2064129956997931E-12</v>
      </c>
      <c r="H670" s="82">
        <f t="shared" si="23"/>
        <v>0</v>
      </c>
      <c r="I670" s="67"/>
      <c r="J670" s="73"/>
      <c r="O670">
        <v>13</v>
      </c>
    </row>
    <row r="671" spans="1:15" ht="20.25">
      <c r="A671" s="50">
        <v>647</v>
      </c>
      <c r="B671" s="86"/>
      <c r="C671" s="54"/>
      <c r="D671" s="55"/>
      <c r="E671" s="110"/>
      <c r="F671" s="57"/>
      <c r="G671" s="106">
        <f t="shared" si="23"/>
        <v>4.2064129956997931E-12</v>
      </c>
      <c r="H671" s="82">
        <f t="shared" si="23"/>
        <v>0</v>
      </c>
      <c r="I671" s="67"/>
      <c r="J671" s="73"/>
      <c r="O671">
        <v>40</v>
      </c>
    </row>
    <row r="672" spans="1:15" ht="20.25">
      <c r="A672" s="50">
        <v>648</v>
      </c>
      <c r="B672" s="86"/>
      <c r="C672" s="54"/>
      <c r="D672" s="55"/>
      <c r="E672" s="110"/>
      <c r="F672" s="57"/>
      <c r="G672" s="106">
        <f t="shared" si="23"/>
        <v>4.2064129956997931E-12</v>
      </c>
      <c r="H672" s="82">
        <f t="shared" si="23"/>
        <v>0</v>
      </c>
      <c r="I672" s="67"/>
      <c r="J672" s="73"/>
      <c r="O672">
        <v>13</v>
      </c>
    </row>
    <row r="673" spans="1:16" ht="20.25">
      <c r="A673" s="50">
        <v>649</v>
      </c>
      <c r="B673" s="86"/>
      <c r="C673" s="54"/>
      <c r="D673" s="55"/>
      <c r="E673" s="110"/>
      <c r="F673" s="57"/>
      <c r="G673" s="106">
        <f t="shared" si="23"/>
        <v>4.2064129956997931E-12</v>
      </c>
      <c r="H673" s="82">
        <f t="shared" si="23"/>
        <v>0</v>
      </c>
      <c r="I673" s="67"/>
      <c r="J673" s="73"/>
      <c r="O673">
        <v>21</v>
      </c>
    </row>
    <row r="674" spans="1:16" ht="20.25">
      <c r="A674" s="50">
        <v>650</v>
      </c>
      <c r="B674" s="86"/>
      <c r="C674" s="54"/>
      <c r="D674" s="55"/>
      <c r="E674" s="110"/>
      <c r="F674" s="57"/>
      <c r="G674" s="106">
        <f t="shared" si="23"/>
        <v>4.2064129956997931E-12</v>
      </c>
      <c r="H674" s="82">
        <f t="shared" si="23"/>
        <v>0</v>
      </c>
      <c r="I674" s="67"/>
      <c r="J674" s="73"/>
    </row>
    <row r="675" spans="1:16" ht="20.25">
      <c r="A675" s="50">
        <v>651</v>
      </c>
      <c r="B675" s="86"/>
      <c r="C675" s="54"/>
      <c r="D675" s="55"/>
      <c r="E675" s="110"/>
      <c r="F675" s="57"/>
      <c r="G675" s="106">
        <f t="shared" si="23"/>
        <v>4.2064129956997931E-12</v>
      </c>
      <c r="H675" s="82">
        <f t="shared" si="23"/>
        <v>0</v>
      </c>
      <c r="I675" s="67"/>
      <c r="J675" s="73"/>
    </row>
    <row r="676" spans="1:16" ht="20.25">
      <c r="A676" s="50">
        <v>652</v>
      </c>
      <c r="B676" s="86"/>
      <c r="C676" s="54"/>
      <c r="D676" s="55"/>
      <c r="E676" s="110"/>
      <c r="F676" s="57"/>
      <c r="G676" s="106">
        <f t="shared" si="23"/>
        <v>4.2064129956997931E-12</v>
      </c>
      <c r="H676" s="82">
        <f t="shared" si="23"/>
        <v>0</v>
      </c>
      <c r="I676" s="67"/>
      <c r="J676" s="73"/>
      <c r="P676">
        <v>19</v>
      </c>
    </row>
    <row r="677" spans="1:16" ht="20.25">
      <c r="A677" s="50">
        <v>653</v>
      </c>
      <c r="B677" s="86"/>
      <c r="C677" s="54"/>
      <c r="D677" s="55"/>
      <c r="E677" s="110"/>
      <c r="F677" s="57"/>
      <c r="G677" s="106">
        <f t="shared" si="23"/>
        <v>4.2064129956997931E-12</v>
      </c>
      <c r="H677" s="82">
        <f t="shared" si="23"/>
        <v>0</v>
      </c>
      <c r="I677" s="67"/>
      <c r="J677" s="73"/>
      <c r="P677">
        <v>13</v>
      </c>
    </row>
    <row r="678" spans="1:16" ht="20.25">
      <c r="A678" s="50">
        <v>654</v>
      </c>
      <c r="B678" s="86"/>
      <c r="C678" s="54"/>
      <c r="D678" s="55"/>
      <c r="E678" s="110"/>
      <c r="F678" s="57"/>
      <c r="G678" s="106">
        <f t="shared" si="23"/>
        <v>4.2064129956997931E-12</v>
      </c>
      <c r="H678" s="82">
        <f t="shared" si="23"/>
        <v>0</v>
      </c>
      <c r="I678" s="67"/>
      <c r="J678" s="73"/>
      <c r="P678">
        <v>20</v>
      </c>
    </row>
    <row r="679" spans="1:16" ht="20.25">
      <c r="A679" s="50">
        <v>655</v>
      </c>
      <c r="B679" s="86"/>
      <c r="C679" s="54"/>
      <c r="D679" s="55"/>
      <c r="E679" s="110"/>
      <c r="F679" s="57"/>
      <c r="G679" s="106">
        <f t="shared" si="23"/>
        <v>4.2064129956997931E-12</v>
      </c>
      <c r="H679" s="82">
        <f t="shared" si="23"/>
        <v>0</v>
      </c>
      <c r="I679" s="67"/>
      <c r="J679" s="73"/>
      <c r="P679">
        <v>21</v>
      </c>
    </row>
    <row r="680" spans="1:16" ht="20.25">
      <c r="A680" s="50">
        <v>656</v>
      </c>
      <c r="B680" s="86"/>
      <c r="C680" s="54"/>
      <c r="D680" s="55"/>
      <c r="E680" s="110"/>
      <c r="F680" s="57"/>
      <c r="G680" s="106">
        <f t="shared" si="23"/>
        <v>4.2064129956997931E-12</v>
      </c>
      <c r="H680" s="82">
        <f t="shared" si="23"/>
        <v>0</v>
      </c>
      <c r="I680" s="67"/>
      <c r="J680" s="73"/>
    </row>
    <row r="681" spans="1:16" ht="20.25">
      <c r="A681" s="50">
        <v>657</v>
      </c>
      <c r="B681" s="86"/>
      <c r="C681" s="54"/>
      <c r="D681" s="55"/>
      <c r="E681" s="110"/>
      <c r="F681" s="57"/>
      <c r="G681" s="106">
        <f t="shared" si="23"/>
        <v>4.2064129956997931E-12</v>
      </c>
      <c r="H681" s="82">
        <f t="shared" si="23"/>
        <v>0</v>
      </c>
      <c r="I681" s="67"/>
      <c r="J681" s="73"/>
    </row>
    <row r="682" spans="1:16" ht="20.25">
      <c r="A682" s="50">
        <v>658</v>
      </c>
      <c r="B682" s="86"/>
      <c r="C682" s="54"/>
      <c r="D682" s="55"/>
      <c r="E682" s="110"/>
      <c r="F682" s="57"/>
      <c r="G682" s="106">
        <f t="shared" si="23"/>
        <v>4.2064129956997931E-12</v>
      </c>
      <c r="H682" s="82">
        <f t="shared" si="23"/>
        <v>0</v>
      </c>
      <c r="I682" s="67"/>
      <c r="J682" s="73"/>
    </row>
    <row r="683" spans="1:16" ht="20.25">
      <c r="A683" s="50">
        <v>659</v>
      </c>
      <c r="B683" s="86"/>
      <c r="C683" s="54"/>
      <c r="D683" s="55"/>
      <c r="E683" s="110"/>
      <c r="F683" s="57"/>
      <c r="G683" s="106">
        <f t="shared" si="23"/>
        <v>4.2064129956997931E-12</v>
      </c>
      <c r="H683" s="82">
        <f t="shared" si="23"/>
        <v>0</v>
      </c>
      <c r="I683" s="67"/>
      <c r="J683" s="73"/>
    </row>
    <row r="684" spans="1:16" ht="20.25">
      <c r="A684" s="50">
        <v>660</v>
      </c>
      <c r="B684" s="86"/>
      <c r="C684" s="54"/>
      <c r="D684" s="55"/>
      <c r="E684" s="110"/>
      <c r="F684" s="57"/>
      <c r="G684" s="106">
        <f t="shared" si="23"/>
        <v>4.2064129956997931E-12</v>
      </c>
      <c r="H684" s="82">
        <f t="shared" si="23"/>
        <v>0</v>
      </c>
      <c r="I684" s="67"/>
      <c r="J684" s="73"/>
    </row>
    <row r="685" spans="1:16" ht="20.25">
      <c r="A685" s="50">
        <v>661</v>
      </c>
      <c r="B685" s="86"/>
      <c r="C685" s="54"/>
      <c r="D685" s="55"/>
      <c r="E685" s="110"/>
      <c r="F685" s="57"/>
      <c r="G685" s="106">
        <f t="shared" si="23"/>
        <v>4.2064129956997931E-12</v>
      </c>
      <c r="H685" s="82">
        <f t="shared" si="23"/>
        <v>0</v>
      </c>
      <c r="I685" s="67"/>
      <c r="J685" s="73"/>
    </row>
    <row r="686" spans="1:16" ht="20.25">
      <c r="A686" s="50">
        <v>662</v>
      </c>
      <c r="B686" s="86"/>
      <c r="C686" s="54"/>
      <c r="D686" s="55"/>
      <c r="E686" s="110"/>
      <c r="F686" s="57"/>
      <c r="G686" s="106">
        <f t="shared" si="23"/>
        <v>4.2064129956997931E-12</v>
      </c>
      <c r="H686" s="82">
        <f t="shared" si="23"/>
        <v>0</v>
      </c>
      <c r="I686" s="67"/>
      <c r="J686" s="73"/>
    </row>
    <row r="687" spans="1:16" ht="20.25">
      <c r="A687" s="50">
        <v>663</v>
      </c>
      <c r="B687" s="86"/>
      <c r="C687" s="54"/>
      <c r="D687" s="55"/>
      <c r="E687" s="110"/>
      <c r="F687" s="57"/>
      <c r="G687" s="106">
        <f t="shared" si="23"/>
        <v>4.2064129956997931E-12</v>
      </c>
      <c r="H687" s="82">
        <f t="shared" si="23"/>
        <v>0</v>
      </c>
      <c r="I687" s="67"/>
      <c r="J687" s="73"/>
    </row>
    <row r="688" spans="1:16" ht="20.25">
      <c r="A688" s="50">
        <v>664</v>
      </c>
      <c r="B688" s="86"/>
      <c r="C688" s="54"/>
      <c r="D688" s="55"/>
      <c r="E688" s="110"/>
      <c r="F688" s="57"/>
      <c r="G688" s="106">
        <f t="shared" si="23"/>
        <v>4.2064129956997931E-12</v>
      </c>
      <c r="H688" s="82">
        <f t="shared" si="23"/>
        <v>0</v>
      </c>
      <c r="I688" s="67"/>
      <c r="J688" s="73"/>
    </row>
    <row r="689" spans="1:10" ht="20.25">
      <c r="A689" s="50">
        <v>665</v>
      </c>
      <c r="B689" s="86"/>
      <c r="C689" s="54"/>
      <c r="D689" s="55"/>
      <c r="E689" s="110"/>
      <c r="F689" s="57"/>
      <c r="G689" s="106">
        <f t="shared" si="23"/>
        <v>4.2064129956997931E-12</v>
      </c>
      <c r="H689" s="82">
        <f t="shared" si="23"/>
        <v>0</v>
      </c>
      <c r="I689" s="67"/>
      <c r="J689" s="73"/>
    </row>
    <row r="690" spans="1:10" ht="20.25">
      <c r="A690" s="50">
        <v>666</v>
      </c>
      <c r="B690" s="86"/>
      <c r="C690" s="54"/>
      <c r="D690" s="55"/>
      <c r="E690" s="110"/>
      <c r="F690" s="57"/>
      <c r="G690" s="106">
        <f t="shared" si="23"/>
        <v>4.2064129956997931E-12</v>
      </c>
      <c r="H690" s="82">
        <f t="shared" si="23"/>
        <v>0</v>
      </c>
      <c r="I690" s="67"/>
      <c r="J690" s="73"/>
    </row>
    <row r="691" spans="1:10" ht="20.25">
      <c r="A691" s="50">
        <v>667</v>
      </c>
      <c r="B691" s="86"/>
      <c r="C691" s="54"/>
      <c r="D691" s="55"/>
      <c r="E691" s="110"/>
      <c r="F691" s="57"/>
      <c r="G691" s="106">
        <f t="shared" si="23"/>
        <v>4.2064129956997931E-12</v>
      </c>
      <c r="H691" s="82">
        <f t="shared" si="23"/>
        <v>0</v>
      </c>
      <c r="I691" s="67"/>
      <c r="J691" s="73"/>
    </row>
    <row r="692" spans="1:10" ht="20.25">
      <c r="A692" s="50">
        <v>668</v>
      </c>
      <c r="B692" s="86"/>
      <c r="C692" s="54"/>
      <c r="D692" s="55"/>
      <c r="E692" s="110"/>
      <c r="F692" s="57"/>
      <c r="G692" s="106">
        <f t="shared" si="23"/>
        <v>4.2064129956997931E-12</v>
      </c>
      <c r="H692" s="82">
        <f t="shared" si="23"/>
        <v>0</v>
      </c>
      <c r="I692" s="67"/>
      <c r="J692" s="73"/>
    </row>
    <row r="693" spans="1:10" ht="20.25">
      <c r="A693" s="50">
        <v>669</v>
      </c>
      <c r="B693" s="86"/>
      <c r="C693" s="54"/>
      <c r="D693" s="55"/>
      <c r="E693" s="110"/>
      <c r="F693" s="57"/>
      <c r="G693" s="106">
        <f t="shared" si="23"/>
        <v>4.2064129956997931E-12</v>
      </c>
      <c r="H693" s="82">
        <f t="shared" si="23"/>
        <v>0</v>
      </c>
      <c r="I693" s="67"/>
      <c r="J693" s="73"/>
    </row>
    <row r="694" spans="1:10" ht="20.25">
      <c r="A694" s="50">
        <v>670</v>
      </c>
      <c r="B694" s="86"/>
      <c r="C694" s="54"/>
      <c r="D694" s="55"/>
      <c r="E694" s="110"/>
      <c r="F694" s="57"/>
      <c r="G694" s="106">
        <f t="shared" si="23"/>
        <v>4.2064129956997931E-12</v>
      </c>
      <c r="H694" s="82">
        <f t="shared" si="23"/>
        <v>0</v>
      </c>
      <c r="I694" s="67"/>
      <c r="J694" s="73"/>
    </row>
    <row r="695" spans="1:10" ht="20.25">
      <c r="A695" s="50">
        <v>671</v>
      </c>
      <c r="B695" s="86"/>
      <c r="C695" s="54"/>
      <c r="D695" s="55"/>
      <c r="E695" s="110"/>
      <c r="F695" s="57"/>
      <c r="G695" s="106">
        <f t="shared" si="23"/>
        <v>4.2064129956997931E-12</v>
      </c>
      <c r="H695" s="82">
        <f t="shared" si="23"/>
        <v>0</v>
      </c>
      <c r="I695" s="67"/>
      <c r="J695" s="73"/>
    </row>
    <row r="696" spans="1:10" ht="20.25">
      <c r="A696" s="50">
        <v>672</v>
      </c>
      <c r="B696" s="86"/>
      <c r="C696" s="54"/>
      <c r="D696" s="55"/>
      <c r="E696" s="110"/>
      <c r="F696" s="57"/>
      <c r="G696" s="106">
        <f t="shared" si="23"/>
        <v>4.2064129956997931E-12</v>
      </c>
      <c r="H696" s="82">
        <f t="shared" si="23"/>
        <v>0</v>
      </c>
      <c r="I696" s="67"/>
      <c r="J696" s="73"/>
    </row>
    <row r="697" spans="1:10" ht="20.25">
      <c r="A697" s="50">
        <v>673</v>
      </c>
      <c r="B697" s="86"/>
      <c r="C697" s="54"/>
      <c r="D697" s="55"/>
      <c r="E697" s="110"/>
      <c r="F697" s="57"/>
      <c r="G697" s="106">
        <f t="shared" si="23"/>
        <v>4.2064129956997931E-12</v>
      </c>
      <c r="H697" s="82">
        <f t="shared" si="23"/>
        <v>0</v>
      </c>
      <c r="I697" s="67"/>
      <c r="J697" s="73"/>
    </row>
    <row r="698" spans="1:10" ht="20.25">
      <c r="A698" s="50">
        <v>674</v>
      </c>
      <c r="B698" s="86"/>
      <c r="C698" s="54"/>
      <c r="D698" s="55"/>
      <c r="E698" s="110"/>
      <c r="F698" s="57"/>
      <c r="G698" s="106">
        <f t="shared" si="23"/>
        <v>4.2064129956997931E-12</v>
      </c>
      <c r="H698" s="82">
        <f t="shared" si="23"/>
        <v>0</v>
      </c>
      <c r="I698" s="67"/>
      <c r="J698" s="73"/>
    </row>
    <row r="699" spans="1:10" ht="20.25">
      <c r="A699" s="50">
        <v>675</v>
      </c>
      <c r="B699" s="86"/>
      <c r="C699" s="54"/>
      <c r="D699" s="55"/>
      <c r="E699" s="110"/>
      <c r="F699" s="57"/>
      <c r="G699" s="106">
        <f t="shared" si="23"/>
        <v>4.2064129956997931E-12</v>
      </c>
      <c r="H699" s="82">
        <f t="shared" si="23"/>
        <v>0</v>
      </c>
      <c r="I699" s="67"/>
      <c r="J699" s="73"/>
    </row>
    <row r="700" spans="1:10" ht="20.25">
      <c r="A700" s="50">
        <v>676</v>
      </c>
      <c r="B700" s="86"/>
      <c r="C700" s="54"/>
      <c r="D700" s="55"/>
      <c r="E700" s="110"/>
      <c r="F700" s="57"/>
      <c r="G700" s="106">
        <f t="shared" si="23"/>
        <v>4.2064129956997931E-12</v>
      </c>
      <c r="H700" s="82">
        <f t="shared" si="23"/>
        <v>0</v>
      </c>
      <c r="I700" s="67"/>
      <c r="J700" s="73"/>
    </row>
    <row r="701" spans="1:10" ht="20.25">
      <c r="A701" s="50">
        <v>677</v>
      </c>
      <c r="B701" s="86"/>
      <c r="C701" s="54"/>
      <c r="D701" s="55"/>
      <c r="E701" s="110"/>
      <c r="F701" s="57"/>
      <c r="G701" s="106">
        <f t="shared" si="23"/>
        <v>4.2064129956997931E-12</v>
      </c>
      <c r="H701" s="82">
        <f t="shared" si="23"/>
        <v>0</v>
      </c>
      <c r="I701" s="67"/>
      <c r="J701" s="73"/>
    </row>
    <row r="702" spans="1:10" ht="20.25">
      <c r="A702" s="50">
        <v>678</v>
      </c>
      <c r="B702" s="86"/>
      <c r="C702" s="54"/>
      <c r="D702" s="55"/>
      <c r="E702" s="110"/>
      <c r="F702" s="57"/>
      <c r="G702" s="106">
        <f t="shared" si="23"/>
        <v>4.2064129956997931E-12</v>
      </c>
      <c r="H702" s="82">
        <f t="shared" si="23"/>
        <v>0</v>
      </c>
      <c r="I702" s="67"/>
      <c r="J702" s="73"/>
    </row>
    <row r="703" spans="1:10" ht="20.25">
      <c r="A703" s="50">
        <v>679</v>
      </c>
      <c r="B703" s="86"/>
      <c r="C703" s="54"/>
      <c r="D703" s="55"/>
      <c r="E703" s="110"/>
      <c r="F703" s="57"/>
      <c r="G703" s="106">
        <f t="shared" si="23"/>
        <v>4.2064129956997931E-12</v>
      </c>
      <c r="H703" s="82">
        <f t="shared" si="23"/>
        <v>0</v>
      </c>
      <c r="I703" s="67"/>
      <c r="J703" s="73"/>
    </row>
    <row r="704" spans="1:10" ht="20.25">
      <c r="A704" s="50">
        <v>680</v>
      </c>
      <c r="B704" s="86"/>
      <c r="C704" s="54"/>
      <c r="D704" s="55"/>
      <c r="E704" s="110"/>
      <c r="F704" s="57"/>
      <c r="G704" s="106">
        <f t="shared" si="23"/>
        <v>4.2064129956997931E-12</v>
      </c>
      <c r="H704" s="82">
        <f t="shared" si="23"/>
        <v>0</v>
      </c>
      <c r="I704" s="67"/>
      <c r="J704" s="73"/>
    </row>
    <row r="705" spans="1:10" ht="20.25">
      <c r="A705" s="50">
        <v>681</v>
      </c>
      <c r="B705" s="86"/>
      <c r="C705" s="54"/>
      <c r="D705" s="55"/>
      <c r="E705" s="110"/>
      <c r="F705" s="57"/>
      <c r="G705" s="106">
        <f t="shared" si="23"/>
        <v>4.2064129956997931E-12</v>
      </c>
      <c r="H705" s="82">
        <f t="shared" si="23"/>
        <v>0</v>
      </c>
      <c r="I705" s="67"/>
      <c r="J705" s="73"/>
    </row>
    <row r="706" spans="1:10" ht="20.25">
      <c r="A706" s="50">
        <v>682</v>
      </c>
      <c r="B706" s="86"/>
      <c r="C706" s="54"/>
      <c r="D706" s="55"/>
      <c r="E706" s="110"/>
      <c r="F706" s="57"/>
      <c r="G706" s="106">
        <f t="shared" si="23"/>
        <v>4.2064129956997931E-12</v>
      </c>
      <c r="H706" s="82">
        <f t="shared" si="23"/>
        <v>0</v>
      </c>
      <c r="I706" s="67"/>
      <c r="J706" s="73"/>
    </row>
    <row r="707" spans="1:10" ht="20.25">
      <c r="A707" s="50"/>
      <c r="B707" s="86"/>
      <c r="C707" s="54"/>
      <c r="D707" s="55"/>
      <c r="E707" s="110"/>
      <c r="F707" s="57"/>
      <c r="G707" s="106">
        <f t="shared" si="23"/>
        <v>4.2064129956997931E-12</v>
      </c>
      <c r="H707" s="82">
        <f t="shared" si="23"/>
        <v>0</v>
      </c>
      <c r="I707" s="67"/>
      <c r="J707" s="73"/>
    </row>
    <row r="708" spans="1:10" ht="20.25">
      <c r="A708" s="50">
        <v>684</v>
      </c>
      <c r="B708" s="86"/>
      <c r="C708" s="54"/>
      <c r="D708" s="55"/>
      <c r="E708" s="110"/>
      <c r="F708" s="57"/>
      <c r="G708" s="106">
        <f t="shared" si="23"/>
        <v>4.2064129956997931E-12</v>
      </c>
      <c r="H708" s="82">
        <f t="shared" si="23"/>
        <v>0</v>
      </c>
      <c r="I708" s="67"/>
      <c r="J708" s="73"/>
    </row>
    <row r="709" spans="1:10" ht="20.25">
      <c r="A709" s="50">
        <v>685</v>
      </c>
      <c r="B709" s="86"/>
      <c r="C709" s="54"/>
      <c r="D709" s="55"/>
      <c r="E709" s="110"/>
      <c r="F709" s="57"/>
      <c r="G709" s="106">
        <f t="shared" si="23"/>
        <v>4.2064129956997931E-12</v>
      </c>
      <c r="H709" s="82">
        <f t="shared" si="23"/>
        <v>0</v>
      </c>
      <c r="I709" s="67"/>
      <c r="J709" s="73"/>
    </row>
    <row r="710" spans="1:10" ht="20.25">
      <c r="A710" s="50">
        <v>686</v>
      </c>
      <c r="B710" s="86"/>
      <c r="C710" s="54"/>
      <c r="D710" s="55"/>
      <c r="E710" s="110"/>
      <c r="F710" s="57"/>
      <c r="G710" s="106">
        <f t="shared" si="23"/>
        <v>4.2064129956997931E-12</v>
      </c>
      <c r="H710" s="82">
        <f t="shared" si="23"/>
        <v>0</v>
      </c>
      <c r="I710" s="67"/>
      <c r="J710" s="73"/>
    </row>
    <row r="711" spans="1:10" ht="20.25">
      <c r="A711" s="50">
        <v>687</v>
      </c>
      <c r="B711" s="86"/>
      <c r="C711" s="54"/>
      <c r="D711" s="55"/>
      <c r="E711" s="110"/>
      <c r="F711" s="57"/>
      <c r="G711" s="106">
        <f t="shared" si="23"/>
        <v>4.2064129956997931E-12</v>
      </c>
      <c r="H711" s="82">
        <f t="shared" si="23"/>
        <v>0</v>
      </c>
      <c r="I711" s="67"/>
      <c r="J711" s="73"/>
    </row>
    <row r="712" spans="1:10" ht="20.25">
      <c r="A712" s="50">
        <v>688</v>
      </c>
      <c r="B712" s="86"/>
      <c r="C712" s="54"/>
      <c r="D712" s="55"/>
      <c r="E712" s="110"/>
      <c r="F712" s="57"/>
      <c r="G712" s="106">
        <f t="shared" si="23"/>
        <v>4.2064129956997931E-12</v>
      </c>
      <c r="H712" s="82">
        <f t="shared" si="23"/>
        <v>0</v>
      </c>
      <c r="I712" s="67"/>
      <c r="J712" s="73"/>
    </row>
    <row r="713" spans="1:10" ht="20.25">
      <c r="A713" s="50">
        <v>689</v>
      </c>
      <c r="B713" s="86"/>
      <c r="C713" s="54"/>
      <c r="D713" s="55"/>
      <c r="E713" s="110"/>
      <c r="F713" s="57"/>
      <c r="G713" s="106">
        <f t="shared" si="23"/>
        <v>4.2064129956997931E-12</v>
      </c>
      <c r="H713" s="82">
        <f t="shared" si="23"/>
        <v>0</v>
      </c>
      <c r="I713" s="67"/>
      <c r="J713" s="73"/>
    </row>
    <row r="714" spans="1:10" ht="20.25">
      <c r="A714" s="50">
        <v>690</v>
      </c>
      <c r="B714" s="86"/>
      <c r="C714" s="54"/>
      <c r="D714" s="55"/>
      <c r="E714" s="110"/>
      <c r="F714" s="57"/>
      <c r="G714" s="106">
        <f t="shared" si="23"/>
        <v>4.2064129956997931E-12</v>
      </c>
      <c r="H714" s="82">
        <f t="shared" si="23"/>
        <v>0</v>
      </c>
      <c r="I714" s="67"/>
      <c r="J714" s="73"/>
    </row>
    <row r="715" spans="1:10" ht="20.25">
      <c r="A715" s="50">
        <v>691</v>
      </c>
      <c r="B715" s="86"/>
      <c r="C715" s="54"/>
      <c r="D715" s="55"/>
      <c r="E715" s="110"/>
      <c r="F715" s="57"/>
      <c r="G715" s="106">
        <f t="shared" si="23"/>
        <v>4.2064129956997931E-12</v>
      </c>
      <c r="H715" s="82">
        <f t="shared" si="23"/>
        <v>0</v>
      </c>
      <c r="I715" s="67"/>
      <c r="J715" s="73"/>
    </row>
    <row r="716" spans="1:10" ht="20.25">
      <c r="A716" s="50">
        <v>692</v>
      </c>
      <c r="B716" s="86"/>
      <c r="C716" s="54"/>
      <c r="D716" s="55"/>
      <c r="E716" s="110"/>
      <c r="F716" s="57"/>
      <c r="G716" s="106">
        <f t="shared" si="23"/>
        <v>4.2064129956997931E-12</v>
      </c>
      <c r="H716" s="82">
        <f t="shared" si="23"/>
        <v>0</v>
      </c>
      <c r="I716" s="67"/>
      <c r="J716" s="73"/>
    </row>
    <row r="717" spans="1:10" ht="20.25">
      <c r="A717" s="50">
        <v>693</v>
      </c>
      <c r="B717" s="86"/>
      <c r="C717" s="54"/>
      <c r="D717" s="55"/>
      <c r="E717" s="110"/>
      <c r="F717" s="57"/>
      <c r="G717" s="106">
        <f t="shared" si="23"/>
        <v>4.2064129956997931E-12</v>
      </c>
      <c r="H717" s="82">
        <f t="shared" si="23"/>
        <v>0</v>
      </c>
      <c r="I717" s="67"/>
      <c r="J717" s="73"/>
    </row>
    <row r="718" spans="1:10" ht="20.25">
      <c r="A718" s="50">
        <v>694</v>
      </c>
      <c r="B718" s="86"/>
      <c r="C718" s="54"/>
      <c r="D718" s="55"/>
      <c r="E718" s="110"/>
      <c r="F718" s="57"/>
      <c r="G718" s="106">
        <f t="shared" si="23"/>
        <v>4.2064129956997931E-12</v>
      </c>
      <c r="H718" s="82">
        <f t="shared" si="23"/>
        <v>0</v>
      </c>
      <c r="I718" s="67"/>
      <c r="J718" s="73"/>
    </row>
    <row r="719" spans="1:10" ht="20.25">
      <c r="A719" s="50">
        <v>695</v>
      </c>
      <c r="B719" s="86"/>
      <c r="C719" s="54"/>
      <c r="D719" s="55"/>
      <c r="E719" s="110"/>
      <c r="F719" s="57"/>
      <c r="G719" s="106">
        <f t="shared" si="23"/>
        <v>4.2064129956997931E-12</v>
      </c>
      <c r="H719" s="82">
        <f t="shared" si="23"/>
        <v>0</v>
      </c>
      <c r="I719" s="67"/>
      <c r="J719" s="73"/>
    </row>
    <row r="720" spans="1:10" ht="20.25">
      <c r="A720" s="50">
        <v>696</v>
      </c>
      <c r="B720" s="86"/>
      <c r="C720" s="54"/>
      <c r="D720" s="55"/>
      <c r="E720" s="110"/>
      <c r="F720" s="57"/>
      <c r="G720" s="106">
        <f t="shared" si="23"/>
        <v>4.2064129956997931E-12</v>
      </c>
      <c r="H720" s="82">
        <f t="shared" si="23"/>
        <v>0</v>
      </c>
      <c r="I720" s="67"/>
      <c r="J720" s="73"/>
    </row>
    <row r="721" spans="1:10" ht="20.25">
      <c r="A721" s="50">
        <v>697</v>
      </c>
      <c r="B721" s="86"/>
      <c r="C721" s="54"/>
      <c r="D721" s="55"/>
      <c r="E721" s="110"/>
      <c r="F721" s="57"/>
      <c r="G721" s="106">
        <f t="shared" si="23"/>
        <v>4.2064129956997931E-12</v>
      </c>
      <c r="H721" s="82">
        <f t="shared" si="23"/>
        <v>0</v>
      </c>
      <c r="I721" s="67"/>
      <c r="J721" s="73"/>
    </row>
    <row r="722" spans="1:10" ht="20.25">
      <c r="A722" s="50">
        <v>698</v>
      </c>
      <c r="B722" s="86"/>
      <c r="C722" s="54"/>
      <c r="D722" s="55"/>
      <c r="E722" s="110"/>
      <c r="F722" s="57"/>
      <c r="G722" s="106">
        <f t="shared" si="23"/>
        <v>4.2064129956997931E-12</v>
      </c>
      <c r="H722" s="82">
        <f t="shared" si="23"/>
        <v>0</v>
      </c>
      <c r="I722" s="67"/>
      <c r="J722" s="73"/>
    </row>
    <row r="723" spans="1:10" ht="20.25">
      <c r="A723" s="50">
        <v>699</v>
      </c>
      <c r="B723" s="86"/>
      <c r="C723" s="54"/>
      <c r="D723" s="55"/>
      <c r="E723" s="110"/>
      <c r="F723" s="57"/>
      <c r="G723" s="106">
        <f t="shared" si="23"/>
        <v>4.2064129956997931E-12</v>
      </c>
      <c r="H723" s="82">
        <f t="shared" si="23"/>
        <v>0</v>
      </c>
      <c r="I723" s="67"/>
      <c r="J723" s="73"/>
    </row>
    <row r="724" spans="1:10" ht="20.25">
      <c r="A724" s="50">
        <v>700</v>
      </c>
      <c r="B724" s="86"/>
      <c r="C724" s="54"/>
      <c r="D724" s="55"/>
      <c r="E724" s="110"/>
      <c r="F724" s="57"/>
      <c r="G724" s="106">
        <f t="shared" si="23"/>
        <v>4.2064129956997931E-12</v>
      </c>
      <c r="H724" s="82">
        <f t="shared" si="23"/>
        <v>0</v>
      </c>
      <c r="I724" s="67"/>
      <c r="J724" s="73"/>
    </row>
    <row r="725" spans="1:10" ht="20.25">
      <c r="A725" s="50">
        <v>701</v>
      </c>
      <c r="B725" s="86"/>
      <c r="C725" s="54"/>
      <c r="D725" s="55"/>
      <c r="E725" s="110"/>
      <c r="F725" s="57"/>
      <c r="G725" s="106">
        <f t="shared" si="23"/>
        <v>4.2064129956997931E-12</v>
      </c>
      <c r="H725" s="82">
        <f t="shared" si="23"/>
        <v>0</v>
      </c>
      <c r="I725" s="67"/>
      <c r="J725" s="73"/>
    </row>
    <row r="726" spans="1:10" ht="20.25">
      <c r="A726" s="50">
        <v>702</v>
      </c>
      <c r="B726" s="86"/>
      <c r="C726" s="54"/>
      <c r="D726" s="55"/>
      <c r="E726" s="110"/>
      <c r="F726" s="57"/>
      <c r="G726" s="106">
        <f t="shared" si="23"/>
        <v>4.2064129956997931E-12</v>
      </c>
      <c r="H726" s="82">
        <f t="shared" si="23"/>
        <v>0</v>
      </c>
      <c r="I726" s="67"/>
      <c r="J726" s="73"/>
    </row>
    <row r="727" spans="1:10" ht="20.25">
      <c r="A727" s="50">
        <v>703</v>
      </c>
      <c r="B727" s="86"/>
      <c r="C727" s="54"/>
      <c r="D727" s="55"/>
      <c r="E727" s="110"/>
      <c r="F727" s="57"/>
      <c r="G727" s="106">
        <f t="shared" si="23"/>
        <v>4.2064129956997931E-12</v>
      </c>
      <c r="H727" s="82">
        <f t="shared" si="23"/>
        <v>0</v>
      </c>
      <c r="I727" s="67"/>
      <c r="J727" s="73"/>
    </row>
    <row r="728" spans="1:10" ht="20.25">
      <c r="A728" s="50">
        <v>704</v>
      </c>
      <c r="B728" s="86"/>
      <c r="C728" s="54"/>
      <c r="D728" s="55"/>
      <c r="E728" s="110"/>
      <c r="F728" s="57"/>
      <c r="G728" s="106">
        <f t="shared" si="23"/>
        <v>4.2064129956997931E-12</v>
      </c>
      <c r="H728" s="82">
        <f t="shared" si="23"/>
        <v>0</v>
      </c>
      <c r="I728" s="67"/>
      <c r="J728" s="73"/>
    </row>
    <row r="729" spans="1:10" ht="20.25">
      <c r="A729" s="50">
        <v>705</v>
      </c>
      <c r="B729" s="86"/>
      <c r="C729" s="54"/>
      <c r="D729" s="55"/>
      <c r="E729" s="110"/>
      <c r="F729" s="57"/>
      <c r="G729" s="106">
        <f t="shared" si="23"/>
        <v>4.2064129956997931E-12</v>
      </c>
      <c r="H729" s="82">
        <f t="shared" si="23"/>
        <v>0</v>
      </c>
      <c r="I729" s="67"/>
      <c r="J729" s="73"/>
    </row>
    <row r="730" spans="1:10" ht="20.25">
      <c r="A730" s="50">
        <v>706</v>
      </c>
      <c r="B730" s="86"/>
      <c r="C730" s="54"/>
      <c r="D730" s="55"/>
      <c r="E730" s="110"/>
      <c r="F730" s="57"/>
      <c r="G730" s="106">
        <f t="shared" si="23"/>
        <v>4.2064129956997931E-12</v>
      </c>
      <c r="H730" s="82">
        <f t="shared" si="23"/>
        <v>0</v>
      </c>
      <c r="I730" s="67"/>
      <c r="J730" s="73"/>
    </row>
    <row r="731" spans="1:10" ht="20.25">
      <c r="A731" s="50">
        <v>707</v>
      </c>
      <c r="B731" s="86"/>
      <c r="C731" s="54"/>
      <c r="D731" s="55"/>
      <c r="E731" s="110"/>
      <c r="F731" s="57"/>
      <c r="G731" s="106">
        <f t="shared" ref="G731:H784" si="24">G730-E731+C731</f>
        <v>4.2064129956997931E-12</v>
      </c>
      <c r="H731" s="82">
        <f t="shared" si="24"/>
        <v>0</v>
      </c>
      <c r="I731" s="67"/>
      <c r="J731" s="73"/>
    </row>
    <row r="732" spans="1:10" ht="20.25">
      <c r="A732" s="50">
        <v>708</v>
      </c>
      <c r="B732" s="86"/>
      <c r="C732" s="54"/>
      <c r="D732" s="55"/>
      <c r="E732" s="110"/>
      <c r="F732" s="57"/>
      <c r="G732" s="106">
        <f t="shared" si="24"/>
        <v>4.2064129956997931E-12</v>
      </c>
      <c r="H732" s="82">
        <f t="shared" si="24"/>
        <v>0</v>
      </c>
      <c r="I732" s="67"/>
      <c r="J732" s="73"/>
    </row>
    <row r="733" spans="1:10" ht="20.25">
      <c r="A733" s="50">
        <v>709</v>
      </c>
      <c r="B733" s="86"/>
      <c r="C733" s="54"/>
      <c r="D733" s="55"/>
      <c r="E733" s="110"/>
      <c r="F733" s="57"/>
      <c r="G733" s="106">
        <f t="shared" si="24"/>
        <v>4.2064129956997931E-12</v>
      </c>
      <c r="H733" s="82">
        <f t="shared" si="24"/>
        <v>0</v>
      </c>
      <c r="I733" s="67"/>
      <c r="J733" s="73"/>
    </row>
    <row r="734" spans="1:10" ht="20.25">
      <c r="A734" s="50">
        <v>710</v>
      </c>
      <c r="B734" s="86"/>
      <c r="C734" s="54"/>
      <c r="D734" s="55"/>
      <c r="E734" s="110"/>
      <c r="F734" s="57"/>
      <c r="G734" s="106">
        <f t="shared" si="24"/>
        <v>4.2064129956997931E-12</v>
      </c>
      <c r="H734" s="82">
        <f t="shared" si="24"/>
        <v>0</v>
      </c>
      <c r="I734" s="67"/>
      <c r="J734" s="73"/>
    </row>
    <row r="735" spans="1:10" ht="20.25">
      <c r="A735" s="50">
        <v>711</v>
      </c>
      <c r="B735" s="86"/>
      <c r="C735" s="54"/>
      <c r="D735" s="55"/>
      <c r="E735" s="110"/>
      <c r="F735" s="57"/>
      <c r="G735" s="106">
        <f t="shared" si="24"/>
        <v>4.2064129956997931E-12</v>
      </c>
      <c r="H735" s="82">
        <f t="shared" si="24"/>
        <v>0</v>
      </c>
      <c r="I735" s="67"/>
      <c r="J735" s="73"/>
    </row>
    <row r="736" spans="1:10" ht="20.25">
      <c r="A736" s="50">
        <v>712</v>
      </c>
      <c r="B736" s="86"/>
      <c r="C736" s="54"/>
      <c r="D736" s="55"/>
      <c r="E736" s="110"/>
      <c r="F736" s="57"/>
      <c r="G736" s="106">
        <f t="shared" si="24"/>
        <v>4.2064129956997931E-12</v>
      </c>
      <c r="H736" s="82">
        <f t="shared" si="24"/>
        <v>0</v>
      </c>
      <c r="I736" s="67"/>
      <c r="J736" s="73"/>
    </row>
    <row r="737" spans="1:10" ht="20.25">
      <c r="A737" s="50">
        <v>713</v>
      </c>
      <c r="B737" s="86"/>
      <c r="C737" s="54"/>
      <c r="D737" s="55"/>
      <c r="E737" s="110"/>
      <c r="F737" s="57"/>
      <c r="G737" s="106">
        <f t="shared" si="24"/>
        <v>4.2064129956997931E-12</v>
      </c>
      <c r="H737" s="82">
        <f t="shared" si="24"/>
        <v>0</v>
      </c>
      <c r="I737" s="67"/>
      <c r="J737" s="73"/>
    </row>
    <row r="738" spans="1:10" ht="20.25">
      <c r="A738" s="50">
        <v>714</v>
      </c>
      <c r="B738" s="86"/>
      <c r="C738" s="54"/>
      <c r="D738" s="55"/>
      <c r="E738" s="110"/>
      <c r="F738" s="57"/>
      <c r="G738" s="106">
        <f t="shared" si="24"/>
        <v>4.2064129956997931E-12</v>
      </c>
      <c r="H738" s="82">
        <f t="shared" si="24"/>
        <v>0</v>
      </c>
      <c r="I738" s="67"/>
      <c r="J738" s="73"/>
    </row>
    <row r="739" spans="1:10" ht="20.25">
      <c r="A739" s="50">
        <v>715</v>
      </c>
      <c r="B739" s="86"/>
      <c r="C739" s="54"/>
      <c r="D739" s="55"/>
      <c r="E739" s="110"/>
      <c r="F739" s="57"/>
      <c r="G739" s="106">
        <f t="shared" si="24"/>
        <v>4.2064129956997931E-12</v>
      </c>
      <c r="H739" s="82">
        <f t="shared" si="24"/>
        <v>0</v>
      </c>
      <c r="I739" s="67"/>
      <c r="J739" s="73"/>
    </row>
    <row r="740" spans="1:10" ht="20.25">
      <c r="A740" s="50">
        <v>716</v>
      </c>
      <c r="B740" s="86"/>
      <c r="C740" s="54"/>
      <c r="D740" s="55"/>
      <c r="E740" s="110"/>
      <c r="F740" s="57"/>
      <c r="G740" s="106">
        <f t="shared" si="24"/>
        <v>4.2064129956997931E-12</v>
      </c>
      <c r="H740" s="82">
        <f t="shared" si="24"/>
        <v>0</v>
      </c>
      <c r="I740" s="67"/>
      <c r="J740" s="73"/>
    </row>
    <row r="741" spans="1:10" ht="20.25">
      <c r="A741" s="50">
        <v>717</v>
      </c>
      <c r="B741" s="86"/>
      <c r="C741" s="54"/>
      <c r="D741" s="55"/>
      <c r="E741" s="110"/>
      <c r="F741" s="57"/>
      <c r="G741" s="106">
        <f t="shared" si="24"/>
        <v>4.2064129956997931E-12</v>
      </c>
      <c r="H741" s="82">
        <f t="shared" si="24"/>
        <v>0</v>
      </c>
      <c r="I741" s="67"/>
      <c r="J741" s="73"/>
    </row>
    <row r="742" spans="1:10" ht="20.25">
      <c r="A742" s="50">
        <v>718</v>
      </c>
      <c r="B742" s="86"/>
      <c r="C742" s="54"/>
      <c r="D742" s="55"/>
      <c r="E742" s="110"/>
      <c r="F742" s="57"/>
      <c r="G742" s="106">
        <f t="shared" si="24"/>
        <v>4.2064129956997931E-12</v>
      </c>
      <c r="H742" s="82">
        <f t="shared" si="24"/>
        <v>0</v>
      </c>
      <c r="I742" s="67"/>
      <c r="J742" s="73"/>
    </row>
    <row r="743" spans="1:10" ht="20.25">
      <c r="A743" s="50">
        <v>719</v>
      </c>
      <c r="B743" s="86"/>
      <c r="C743" s="54"/>
      <c r="D743" s="55"/>
      <c r="E743" s="110"/>
      <c r="F743" s="57"/>
      <c r="G743" s="106">
        <f t="shared" si="24"/>
        <v>4.2064129956997931E-12</v>
      </c>
      <c r="H743" s="82">
        <f t="shared" si="24"/>
        <v>0</v>
      </c>
      <c r="I743" s="67"/>
      <c r="J743" s="73"/>
    </row>
    <row r="744" spans="1:10" ht="20.25">
      <c r="A744" s="50">
        <v>720</v>
      </c>
      <c r="B744" s="86"/>
      <c r="C744" s="54"/>
      <c r="D744" s="55"/>
      <c r="E744" s="110"/>
      <c r="F744" s="57"/>
      <c r="G744" s="106">
        <f t="shared" si="24"/>
        <v>4.2064129956997931E-12</v>
      </c>
      <c r="H744" s="82">
        <f t="shared" si="24"/>
        <v>0</v>
      </c>
      <c r="I744" s="67"/>
      <c r="J744" s="73"/>
    </row>
    <row r="745" spans="1:10" ht="20.25">
      <c r="A745" s="50">
        <v>721</v>
      </c>
      <c r="B745" s="86"/>
      <c r="C745" s="54"/>
      <c r="D745" s="55"/>
      <c r="E745" s="110"/>
      <c r="F745" s="57"/>
      <c r="G745" s="106">
        <f t="shared" si="24"/>
        <v>4.2064129956997931E-12</v>
      </c>
      <c r="H745" s="82">
        <f t="shared" si="24"/>
        <v>0</v>
      </c>
      <c r="I745" s="67"/>
      <c r="J745" s="73"/>
    </row>
    <row r="746" spans="1:10" ht="20.25">
      <c r="A746" s="50">
        <v>722</v>
      </c>
      <c r="B746" s="86"/>
      <c r="C746" s="54"/>
      <c r="D746" s="55"/>
      <c r="E746" s="110"/>
      <c r="F746" s="57"/>
      <c r="G746" s="106">
        <f t="shared" si="24"/>
        <v>4.2064129956997931E-12</v>
      </c>
      <c r="H746" s="82">
        <f t="shared" si="24"/>
        <v>0</v>
      </c>
      <c r="I746" s="67"/>
      <c r="J746" s="73"/>
    </row>
    <row r="747" spans="1:10" ht="20.25">
      <c r="A747" s="50">
        <v>723</v>
      </c>
      <c r="B747" s="86"/>
      <c r="C747" s="54"/>
      <c r="D747" s="55"/>
      <c r="E747" s="110"/>
      <c r="F747" s="57"/>
      <c r="G747" s="106">
        <f t="shared" si="24"/>
        <v>4.2064129956997931E-12</v>
      </c>
      <c r="H747" s="82">
        <f t="shared" si="24"/>
        <v>0</v>
      </c>
      <c r="I747" s="67"/>
      <c r="J747" s="73"/>
    </row>
    <row r="748" spans="1:10" ht="20.25">
      <c r="A748" s="50">
        <v>724</v>
      </c>
      <c r="B748" s="86"/>
      <c r="C748" s="54"/>
      <c r="D748" s="55"/>
      <c r="E748" s="110"/>
      <c r="F748" s="57"/>
      <c r="G748" s="106">
        <f t="shared" si="24"/>
        <v>4.2064129956997931E-12</v>
      </c>
      <c r="H748" s="82">
        <f t="shared" si="24"/>
        <v>0</v>
      </c>
      <c r="I748" s="67"/>
      <c r="J748" s="73"/>
    </row>
    <row r="749" spans="1:10" ht="20.25">
      <c r="A749" s="50">
        <v>725</v>
      </c>
      <c r="B749" s="86"/>
      <c r="C749" s="54"/>
      <c r="D749" s="55"/>
      <c r="E749" s="110"/>
      <c r="F749" s="57"/>
      <c r="G749" s="106">
        <f t="shared" si="24"/>
        <v>4.2064129956997931E-12</v>
      </c>
      <c r="H749" s="82">
        <f t="shared" si="24"/>
        <v>0</v>
      </c>
      <c r="I749" s="67"/>
      <c r="J749" s="73"/>
    </row>
    <row r="750" spans="1:10" ht="20.25">
      <c r="A750" s="50">
        <v>726</v>
      </c>
      <c r="B750" s="86"/>
      <c r="C750" s="54"/>
      <c r="D750" s="55"/>
      <c r="E750" s="110"/>
      <c r="F750" s="57"/>
      <c r="G750" s="106">
        <f t="shared" si="24"/>
        <v>4.2064129956997931E-12</v>
      </c>
      <c r="H750" s="82">
        <f t="shared" si="24"/>
        <v>0</v>
      </c>
      <c r="I750" s="67"/>
      <c r="J750" s="73"/>
    </row>
    <row r="751" spans="1:10" ht="20.25">
      <c r="A751" s="50">
        <v>727</v>
      </c>
      <c r="B751" s="86"/>
      <c r="C751" s="54"/>
      <c r="D751" s="55"/>
      <c r="E751" s="110"/>
      <c r="F751" s="57"/>
      <c r="G751" s="106">
        <f t="shared" si="24"/>
        <v>4.2064129956997931E-12</v>
      </c>
      <c r="H751" s="82">
        <f t="shared" si="24"/>
        <v>0</v>
      </c>
      <c r="I751" s="67"/>
      <c r="J751" s="73"/>
    </row>
    <row r="752" spans="1:10" ht="20.25">
      <c r="A752" s="50"/>
      <c r="B752" s="86"/>
      <c r="C752" s="54"/>
      <c r="D752" s="55"/>
      <c r="E752" s="110"/>
      <c r="F752" s="57"/>
      <c r="G752" s="106">
        <f t="shared" si="24"/>
        <v>4.2064129956997931E-12</v>
      </c>
      <c r="H752" s="82">
        <f t="shared" si="24"/>
        <v>0</v>
      </c>
      <c r="I752" s="67"/>
      <c r="J752" s="73"/>
    </row>
    <row r="753" spans="1:10" ht="20.25">
      <c r="A753" s="50">
        <v>729</v>
      </c>
      <c r="B753" s="86"/>
      <c r="C753" s="54"/>
      <c r="D753" s="55"/>
      <c r="E753" s="110"/>
      <c r="F753" s="57"/>
      <c r="G753" s="106">
        <f t="shared" si="24"/>
        <v>4.2064129956997931E-12</v>
      </c>
      <c r="H753" s="82">
        <f t="shared" si="24"/>
        <v>0</v>
      </c>
      <c r="I753" s="67"/>
      <c r="J753" s="73"/>
    </row>
    <row r="754" spans="1:10" ht="20.25">
      <c r="A754" s="50">
        <v>730</v>
      </c>
      <c r="B754" s="86"/>
      <c r="C754" s="54"/>
      <c r="D754" s="55"/>
      <c r="E754" s="110"/>
      <c r="F754" s="57"/>
      <c r="G754" s="106">
        <f t="shared" si="24"/>
        <v>4.2064129956997931E-12</v>
      </c>
      <c r="H754" s="82">
        <f t="shared" si="24"/>
        <v>0</v>
      </c>
      <c r="I754" s="67"/>
      <c r="J754" s="73"/>
    </row>
    <row r="755" spans="1:10" ht="20.25">
      <c r="A755" s="50">
        <v>731</v>
      </c>
      <c r="B755" s="86"/>
      <c r="C755" s="54"/>
      <c r="D755" s="55"/>
      <c r="E755" s="110"/>
      <c r="F755" s="57"/>
      <c r="G755" s="106">
        <f t="shared" si="24"/>
        <v>4.2064129956997931E-12</v>
      </c>
      <c r="H755" s="82">
        <f t="shared" si="24"/>
        <v>0</v>
      </c>
      <c r="I755" s="67"/>
      <c r="J755" s="73"/>
    </row>
    <row r="756" spans="1:10" ht="20.25">
      <c r="A756" s="50">
        <v>732</v>
      </c>
      <c r="B756" s="86"/>
      <c r="C756" s="54"/>
      <c r="D756" s="55"/>
      <c r="E756" s="110"/>
      <c r="F756" s="57"/>
      <c r="G756" s="106">
        <f t="shared" si="24"/>
        <v>4.2064129956997931E-12</v>
      </c>
      <c r="H756" s="82">
        <f t="shared" si="24"/>
        <v>0</v>
      </c>
      <c r="I756" s="67"/>
      <c r="J756" s="73"/>
    </row>
    <row r="757" spans="1:10" ht="20.25">
      <c r="A757" s="50">
        <v>733</v>
      </c>
      <c r="B757" s="86"/>
      <c r="C757" s="54"/>
      <c r="D757" s="55"/>
      <c r="E757" s="110"/>
      <c r="F757" s="57"/>
      <c r="G757" s="106">
        <f t="shared" si="24"/>
        <v>4.2064129956997931E-12</v>
      </c>
      <c r="H757" s="82">
        <f t="shared" si="24"/>
        <v>0</v>
      </c>
      <c r="I757" s="67"/>
      <c r="J757" s="73"/>
    </row>
    <row r="758" spans="1:10" ht="20.25">
      <c r="A758" s="50">
        <v>734</v>
      </c>
      <c r="B758" s="86"/>
      <c r="C758" s="54"/>
      <c r="D758" s="55"/>
      <c r="E758" s="110"/>
      <c r="F758" s="57"/>
      <c r="G758" s="106">
        <f t="shared" si="24"/>
        <v>4.2064129956997931E-12</v>
      </c>
      <c r="H758" s="82">
        <f t="shared" si="24"/>
        <v>0</v>
      </c>
      <c r="I758" s="67"/>
      <c r="J758" s="73"/>
    </row>
    <row r="759" spans="1:10" ht="20.25">
      <c r="A759" s="50">
        <v>735</v>
      </c>
      <c r="B759" s="86"/>
      <c r="C759" s="54"/>
      <c r="D759" s="55"/>
      <c r="E759" s="110"/>
      <c r="F759" s="57"/>
      <c r="G759" s="106">
        <f t="shared" si="24"/>
        <v>4.2064129956997931E-12</v>
      </c>
      <c r="H759" s="82">
        <f t="shared" si="24"/>
        <v>0</v>
      </c>
      <c r="I759" s="67"/>
      <c r="J759" s="73"/>
    </row>
    <row r="760" spans="1:10" ht="20.25">
      <c r="A760" s="50">
        <v>736</v>
      </c>
      <c r="B760" s="86"/>
      <c r="C760" s="54"/>
      <c r="D760" s="55"/>
      <c r="E760" s="110"/>
      <c r="F760" s="57"/>
      <c r="G760" s="106">
        <f t="shared" si="24"/>
        <v>4.2064129956997931E-12</v>
      </c>
      <c r="H760" s="82">
        <f t="shared" si="24"/>
        <v>0</v>
      </c>
      <c r="I760" s="67"/>
      <c r="J760" s="73"/>
    </row>
    <row r="761" spans="1:10" ht="20.25">
      <c r="A761" s="50">
        <v>737</v>
      </c>
      <c r="B761" s="86"/>
      <c r="C761" s="54"/>
      <c r="D761" s="55"/>
      <c r="E761" s="110"/>
      <c r="F761" s="57"/>
      <c r="G761" s="106">
        <f t="shared" si="24"/>
        <v>4.2064129956997931E-12</v>
      </c>
      <c r="H761" s="82">
        <f t="shared" si="24"/>
        <v>0</v>
      </c>
      <c r="I761" s="67"/>
      <c r="J761" s="73"/>
    </row>
    <row r="762" spans="1:10" ht="20.25">
      <c r="A762" s="50">
        <v>738</v>
      </c>
      <c r="B762" s="86"/>
      <c r="C762" s="54"/>
      <c r="D762" s="55"/>
      <c r="E762" s="110"/>
      <c r="F762" s="57"/>
      <c r="G762" s="106">
        <f t="shared" si="24"/>
        <v>4.2064129956997931E-12</v>
      </c>
      <c r="H762" s="82">
        <f t="shared" si="24"/>
        <v>0</v>
      </c>
      <c r="I762" s="67"/>
      <c r="J762" s="73"/>
    </row>
    <row r="763" spans="1:10" ht="20.25">
      <c r="A763" s="50">
        <v>739</v>
      </c>
      <c r="B763" s="86"/>
      <c r="C763" s="54"/>
      <c r="D763" s="55"/>
      <c r="E763" s="110"/>
      <c r="F763" s="57"/>
      <c r="G763" s="106">
        <f t="shared" si="24"/>
        <v>4.2064129956997931E-12</v>
      </c>
      <c r="H763" s="82">
        <f t="shared" si="24"/>
        <v>0</v>
      </c>
      <c r="I763" s="67"/>
      <c r="J763" s="73"/>
    </row>
    <row r="764" spans="1:10" ht="20.25">
      <c r="A764" s="50">
        <v>740</v>
      </c>
      <c r="B764" s="86"/>
      <c r="C764" s="54"/>
      <c r="D764" s="55"/>
      <c r="E764" s="110"/>
      <c r="F764" s="57"/>
      <c r="G764" s="106">
        <f t="shared" si="24"/>
        <v>4.2064129956997931E-12</v>
      </c>
      <c r="H764" s="82">
        <f t="shared" si="24"/>
        <v>0</v>
      </c>
      <c r="I764" s="67"/>
      <c r="J764" s="73"/>
    </row>
    <row r="765" spans="1:10" ht="20.25">
      <c r="A765" s="50">
        <v>741</v>
      </c>
      <c r="B765" s="86"/>
      <c r="C765" s="54"/>
      <c r="D765" s="55"/>
      <c r="E765" s="110"/>
      <c r="F765" s="57"/>
      <c r="G765" s="106">
        <f t="shared" si="24"/>
        <v>4.2064129956997931E-12</v>
      </c>
      <c r="H765" s="82">
        <f t="shared" si="24"/>
        <v>0</v>
      </c>
      <c r="I765" s="67"/>
      <c r="J765" s="73"/>
    </row>
    <row r="766" spans="1:10" ht="20.25">
      <c r="A766" s="50">
        <v>742</v>
      </c>
      <c r="B766" s="86"/>
      <c r="C766" s="54"/>
      <c r="D766" s="55"/>
      <c r="E766" s="110"/>
      <c r="F766" s="57"/>
      <c r="G766" s="106">
        <f t="shared" si="24"/>
        <v>4.2064129956997931E-12</v>
      </c>
      <c r="H766" s="82">
        <f t="shared" si="24"/>
        <v>0</v>
      </c>
      <c r="I766" s="67"/>
      <c r="J766" s="73"/>
    </row>
    <row r="767" spans="1:10" ht="20.25">
      <c r="A767" s="50">
        <v>743</v>
      </c>
      <c r="B767" s="86"/>
      <c r="C767" s="54"/>
      <c r="D767" s="55"/>
      <c r="E767" s="110"/>
      <c r="F767" s="57"/>
      <c r="G767" s="106">
        <f t="shared" si="24"/>
        <v>4.2064129956997931E-12</v>
      </c>
      <c r="H767" s="82">
        <f t="shared" si="24"/>
        <v>0</v>
      </c>
      <c r="I767" s="67"/>
      <c r="J767" s="73"/>
    </row>
    <row r="768" spans="1:10" ht="20.25">
      <c r="A768" s="50">
        <v>744</v>
      </c>
      <c r="B768" s="86"/>
      <c r="C768" s="54"/>
      <c r="D768" s="55"/>
      <c r="E768" s="110"/>
      <c r="F768" s="57"/>
      <c r="G768" s="106">
        <f t="shared" si="24"/>
        <v>4.2064129956997931E-12</v>
      </c>
      <c r="H768" s="82">
        <f t="shared" si="24"/>
        <v>0</v>
      </c>
      <c r="I768" s="67"/>
      <c r="J768" s="73"/>
    </row>
    <row r="769" spans="1:10" ht="20.25">
      <c r="A769" s="50">
        <v>745</v>
      </c>
      <c r="B769" s="86"/>
      <c r="C769" s="54"/>
      <c r="D769" s="55"/>
      <c r="E769" s="110"/>
      <c r="F769" s="57"/>
      <c r="G769" s="106">
        <f t="shared" si="24"/>
        <v>4.2064129956997931E-12</v>
      </c>
      <c r="H769" s="82">
        <f t="shared" si="24"/>
        <v>0</v>
      </c>
      <c r="I769" s="67"/>
      <c r="J769" s="73"/>
    </row>
    <row r="770" spans="1:10" ht="20.25">
      <c r="A770" s="50">
        <v>746</v>
      </c>
      <c r="B770" s="86"/>
      <c r="C770" s="54"/>
      <c r="D770" s="55"/>
      <c r="E770" s="110"/>
      <c r="F770" s="57"/>
      <c r="G770" s="106">
        <f t="shared" si="24"/>
        <v>4.2064129956997931E-12</v>
      </c>
      <c r="H770" s="82">
        <f t="shared" si="24"/>
        <v>0</v>
      </c>
      <c r="I770" s="67"/>
      <c r="J770" s="73"/>
    </row>
    <row r="771" spans="1:10" ht="20.25">
      <c r="A771" s="50">
        <v>747</v>
      </c>
      <c r="B771" s="86"/>
      <c r="C771" s="54"/>
      <c r="D771" s="55"/>
      <c r="E771" s="110"/>
      <c r="F771" s="57"/>
      <c r="G771" s="106">
        <f t="shared" si="24"/>
        <v>4.2064129956997931E-12</v>
      </c>
      <c r="H771" s="82">
        <f t="shared" si="24"/>
        <v>0</v>
      </c>
      <c r="I771" s="67"/>
      <c r="J771" s="73"/>
    </row>
    <row r="772" spans="1:10" ht="20.25">
      <c r="A772" s="50">
        <v>748</v>
      </c>
      <c r="B772" s="86"/>
      <c r="C772" s="54"/>
      <c r="D772" s="55"/>
      <c r="E772" s="110"/>
      <c r="F772" s="57"/>
      <c r="G772" s="106">
        <f t="shared" si="24"/>
        <v>4.2064129956997931E-12</v>
      </c>
      <c r="H772" s="82">
        <f t="shared" si="24"/>
        <v>0</v>
      </c>
      <c r="I772" s="67"/>
      <c r="J772" s="73"/>
    </row>
    <row r="773" spans="1:10" ht="20.25">
      <c r="A773" s="50">
        <v>749</v>
      </c>
      <c r="B773" s="86"/>
      <c r="C773" s="54"/>
      <c r="D773" s="55"/>
      <c r="E773" s="110"/>
      <c r="F773" s="57"/>
      <c r="G773" s="106">
        <f t="shared" si="24"/>
        <v>4.2064129956997931E-12</v>
      </c>
      <c r="H773" s="82">
        <f t="shared" si="24"/>
        <v>0</v>
      </c>
      <c r="I773" s="67"/>
      <c r="J773" s="73"/>
    </row>
    <row r="774" spans="1:10" ht="20.25">
      <c r="A774" s="50">
        <v>750</v>
      </c>
      <c r="B774" s="86"/>
      <c r="C774" s="54"/>
      <c r="D774" s="55"/>
      <c r="E774" s="110"/>
      <c r="F774" s="57"/>
      <c r="G774" s="106">
        <f t="shared" si="24"/>
        <v>4.2064129956997931E-12</v>
      </c>
      <c r="H774" s="82">
        <f t="shared" si="24"/>
        <v>0</v>
      </c>
      <c r="I774" s="67"/>
      <c r="J774" s="73"/>
    </row>
    <row r="775" spans="1:10" ht="20.25">
      <c r="A775" s="50">
        <v>751</v>
      </c>
      <c r="B775" s="86"/>
      <c r="C775" s="54"/>
      <c r="D775" s="55"/>
      <c r="E775" s="110"/>
      <c r="F775" s="57"/>
      <c r="G775" s="106">
        <f t="shared" si="24"/>
        <v>4.2064129956997931E-12</v>
      </c>
      <c r="H775" s="82">
        <f t="shared" si="24"/>
        <v>0</v>
      </c>
      <c r="I775" s="67"/>
      <c r="J775" s="73"/>
    </row>
    <row r="776" spans="1:10" ht="20.25">
      <c r="A776" s="50">
        <v>752</v>
      </c>
      <c r="B776" s="86"/>
      <c r="C776" s="54"/>
      <c r="D776" s="55"/>
      <c r="E776" s="110"/>
      <c r="F776" s="57"/>
      <c r="G776" s="106">
        <f t="shared" si="24"/>
        <v>4.2064129956997931E-12</v>
      </c>
      <c r="H776" s="82">
        <f t="shared" si="24"/>
        <v>0</v>
      </c>
      <c r="I776" s="67"/>
      <c r="J776" s="73"/>
    </row>
    <row r="777" spans="1:10" ht="20.25">
      <c r="A777" s="50">
        <v>753</v>
      </c>
      <c r="B777" s="86"/>
      <c r="C777" s="54"/>
      <c r="D777" s="55"/>
      <c r="E777" s="110"/>
      <c r="F777" s="57"/>
      <c r="G777" s="106">
        <f t="shared" si="24"/>
        <v>4.2064129956997931E-12</v>
      </c>
      <c r="H777" s="82">
        <f t="shared" si="24"/>
        <v>0</v>
      </c>
      <c r="I777" s="67"/>
      <c r="J777" s="73"/>
    </row>
    <row r="778" spans="1:10" ht="20.25">
      <c r="A778" s="50">
        <v>754</v>
      </c>
      <c r="B778" s="86"/>
      <c r="C778" s="54"/>
      <c r="D778" s="55"/>
      <c r="E778" s="110"/>
      <c r="F778" s="57"/>
      <c r="G778" s="106">
        <f t="shared" si="24"/>
        <v>4.2064129956997931E-12</v>
      </c>
      <c r="H778" s="82">
        <f t="shared" si="24"/>
        <v>0</v>
      </c>
      <c r="I778" s="67"/>
      <c r="J778" s="73"/>
    </row>
    <row r="779" spans="1:10" ht="20.25">
      <c r="A779" s="50">
        <v>755</v>
      </c>
      <c r="B779" s="86"/>
      <c r="C779" s="54"/>
      <c r="D779" s="55"/>
      <c r="E779" s="110"/>
      <c r="F779" s="57"/>
      <c r="G779" s="106">
        <f t="shared" si="24"/>
        <v>4.2064129956997931E-12</v>
      </c>
      <c r="H779" s="82">
        <f t="shared" si="24"/>
        <v>0</v>
      </c>
      <c r="I779" s="67"/>
      <c r="J779" s="73"/>
    </row>
    <row r="780" spans="1:10" ht="20.25">
      <c r="A780" s="50">
        <v>756</v>
      </c>
      <c r="B780" s="86"/>
      <c r="C780" s="54"/>
      <c r="D780" s="55"/>
      <c r="E780" s="110"/>
      <c r="F780" s="57"/>
      <c r="G780" s="106">
        <f t="shared" si="24"/>
        <v>4.2064129956997931E-12</v>
      </c>
      <c r="H780" s="82">
        <f t="shared" si="24"/>
        <v>0</v>
      </c>
      <c r="I780" s="67"/>
      <c r="J780" s="73"/>
    </row>
    <row r="781" spans="1:10" ht="20.25">
      <c r="A781" s="50">
        <v>757</v>
      </c>
      <c r="B781" s="86"/>
      <c r="C781" s="54"/>
      <c r="D781" s="55"/>
      <c r="E781" s="110"/>
      <c r="F781" s="57"/>
      <c r="G781" s="106">
        <f t="shared" si="24"/>
        <v>4.2064129956997931E-12</v>
      </c>
      <c r="H781" s="82">
        <f t="shared" si="24"/>
        <v>0</v>
      </c>
      <c r="I781" s="67"/>
      <c r="J781" s="73"/>
    </row>
    <row r="782" spans="1:10" ht="20.25">
      <c r="A782" s="50">
        <v>758</v>
      </c>
      <c r="B782" s="86"/>
      <c r="C782" s="54"/>
      <c r="D782" s="55"/>
      <c r="E782" s="110"/>
      <c r="F782" s="57"/>
      <c r="G782" s="106">
        <f t="shared" si="24"/>
        <v>4.2064129956997931E-12</v>
      </c>
      <c r="H782" s="82">
        <f t="shared" si="24"/>
        <v>0</v>
      </c>
      <c r="I782" s="67"/>
      <c r="J782" s="73"/>
    </row>
    <row r="783" spans="1:10" ht="20.25">
      <c r="A783" s="50">
        <v>759</v>
      </c>
      <c r="B783" s="86"/>
      <c r="C783" s="54"/>
      <c r="D783" s="55"/>
      <c r="E783" s="110"/>
      <c r="F783" s="57"/>
      <c r="G783" s="106">
        <f t="shared" si="24"/>
        <v>4.2064129956997931E-12</v>
      </c>
      <c r="H783" s="82">
        <f t="shared" si="24"/>
        <v>0</v>
      </c>
      <c r="I783" s="67"/>
      <c r="J783" s="73"/>
    </row>
    <row r="784" spans="1:10" ht="20.25">
      <c r="A784" s="50">
        <v>760</v>
      </c>
      <c r="B784" s="86"/>
      <c r="C784" s="54"/>
      <c r="D784" s="55"/>
      <c r="E784" s="110"/>
      <c r="F784" s="57"/>
      <c r="G784" s="106">
        <f t="shared" si="24"/>
        <v>4.2064129956997931E-12</v>
      </c>
      <c r="H784" s="82">
        <f t="shared" si="24"/>
        <v>0</v>
      </c>
      <c r="I784" s="67"/>
      <c r="J784" s="73"/>
    </row>
    <row r="785" spans="1:10" ht="20.25">
      <c r="A785" s="50">
        <v>761</v>
      </c>
      <c r="B785" s="86"/>
      <c r="C785" s="54"/>
      <c r="D785" s="55"/>
      <c r="E785" s="110"/>
      <c r="F785" s="57"/>
      <c r="G785" s="106">
        <f t="shared" ref="G785:H800" si="25">G784-E785+C785</f>
        <v>4.2064129956997931E-12</v>
      </c>
      <c r="H785" s="82">
        <f t="shared" si="25"/>
        <v>0</v>
      </c>
      <c r="I785" s="67"/>
      <c r="J785" s="73"/>
    </row>
    <row r="786" spans="1:10" ht="20.25">
      <c r="A786" s="50">
        <v>762</v>
      </c>
      <c r="B786" s="86"/>
      <c r="C786" s="54"/>
      <c r="D786" s="55"/>
      <c r="E786" s="110"/>
      <c r="F786" s="57"/>
      <c r="G786" s="106">
        <f t="shared" si="25"/>
        <v>4.2064129956997931E-12</v>
      </c>
      <c r="H786" s="82">
        <f t="shared" si="25"/>
        <v>0</v>
      </c>
      <c r="I786" s="67"/>
      <c r="J786" s="73"/>
    </row>
    <row r="787" spans="1:10" ht="20.25">
      <c r="A787" s="50">
        <v>763</v>
      </c>
      <c r="B787" s="86"/>
      <c r="C787" s="54"/>
      <c r="D787" s="55"/>
      <c r="E787" s="110"/>
      <c r="F787" s="57"/>
      <c r="G787" s="106">
        <f t="shared" si="25"/>
        <v>4.2064129956997931E-12</v>
      </c>
      <c r="H787" s="82">
        <f t="shared" si="25"/>
        <v>0</v>
      </c>
      <c r="I787" s="67"/>
      <c r="J787" s="73"/>
    </row>
    <row r="788" spans="1:10" ht="20.25">
      <c r="A788" s="50">
        <v>764</v>
      </c>
      <c r="B788" s="86"/>
      <c r="C788" s="54"/>
      <c r="D788" s="55"/>
      <c r="E788" s="110"/>
      <c r="F788" s="57"/>
      <c r="G788" s="106">
        <f t="shared" si="25"/>
        <v>4.2064129956997931E-12</v>
      </c>
      <c r="H788" s="82">
        <f t="shared" si="25"/>
        <v>0</v>
      </c>
      <c r="I788" s="67"/>
      <c r="J788" s="73"/>
    </row>
    <row r="789" spans="1:10" ht="20.25">
      <c r="A789" s="50">
        <v>765</v>
      </c>
      <c r="B789" s="86"/>
      <c r="C789" s="54"/>
      <c r="D789" s="55"/>
      <c r="E789" s="110"/>
      <c r="F789" s="57"/>
      <c r="G789" s="106">
        <f t="shared" si="25"/>
        <v>4.2064129956997931E-12</v>
      </c>
      <c r="H789" s="82">
        <f t="shared" si="25"/>
        <v>0</v>
      </c>
      <c r="I789" s="67"/>
      <c r="J789" s="73"/>
    </row>
    <row r="790" spans="1:10" ht="20.25">
      <c r="A790" s="50">
        <v>766</v>
      </c>
      <c r="B790" s="86"/>
      <c r="C790" s="54"/>
      <c r="D790" s="55"/>
      <c r="E790" s="110"/>
      <c r="F790" s="57"/>
      <c r="G790" s="106">
        <f t="shared" si="25"/>
        <v>4.2064129956997931E-12</v>
      </c>
      <c r="H790" s="82">
        <f t="shared" si="25"/>
        <v>0</v>
      </c>
      <c r="I790" s="67"/>
      <c r="J790" s="73"/>
    </row>
    <row r="791" spans="1:10" ht="20.25">
      <c r="A791" s="50">
        <v>767</v>
      </c>
      <c r="B791" s="86"/>
      <c r="C791" s="54"/>
      <c r="D791" s="55"/>
      <c r="E791" s="110"/>
      <c r="F791" s="57"/>
      <c r="G791" s="106">
        <f t="shared" si="25"/>
        <v>4.2064129956997931E-12</v>
      </c>
      <c r="H791" s="82">
        <f t="shared" si="25"/>
        <v>0</v>
      </c>
      <c r="I791" s="67"/>
      <c r="J791" s="73"/>
    </row>
    <row r="792" spans="1:10" ht="20.25">
      <c r="A792" s="50">
        <v>768</v>
      </c>
      <c r="B792" s="86"/>
      <c r="C792" s="54"/>
      <c r="D792" s="55"/>
      <c r="E792" s="110"/>
      <c r="F792" s="57"/>
      <c r="G792" s="106">
        <f t="shared" si="25"/>
        <v>4.2064129956997931E-12</v>
      </c>
      <c r="H792" s="82">
        <f t="shared" si="25"/>
        <v>0</v>
      </c>
      <c r="I792" s="67"/>
      <c r="J792" s="73"/>
    </row>
    <row r="793" spans="1:10" ht="20.25">
      <c r="A793" s="50">
        <v>769</v>
      </c>
      <c r="B793" s="86"/>
      <c r="C793" s="54"/>
      <c r="D793" s="55"/>
      <c r="E793" s="110"/>
      <c r="F793" s="57"/>
      <c r="G793" s="106">
        <f t="shared" si="25"/>
        <v>4.2064129956997931E-12</v>
      </c>
      <c r="H793" s="82">
        <f t="shared" si="25"/>
        <v>0</v>
      </c>
      <c r="I793" s="67"/>
      <c r="J793" s="73"/>
    </row>
    <row r="794" spans="1:10" ht="20.25">
      <c r="A794" s="50">
        <v>770</v>
      </c>
      <c r="B794" s="86"/>
      <c r="C794" s="54"/>
      <c r="D794" s="55"/>
      <c r="E794" s="110"/>
      <c r="F794" s="57"/>
      <c r="G794" s="106">
        <f t="shared" si="25"/>
        <v>4.2064129956997931E-12</v>
      </c>
      <c r="H794" s="82">
        <f t="shared" si="25"/>
        <v>0</v>
      </c>
      <c r="I794" s="67">
        <v>185</v>
      </c>
      <c r="J794" s="73"/>
    </row>
    <row r="795" spans="1:10" ht="20.25">
      <c r="A795" s="50">
        <v>771</v>
      </c>
      <c r="B795" s="86"/>
      <c r="C795" s="54"/>
      <c r="D795" s="55"/>
      <c r="E795" s="110"/>
      <c r="F795" s="57"/>
      <c r="G795" s="106">
        <f t="shared" si="25"/>
        <v>4.2064129956997931E-12</v>
      </c>
      <c r="H795" s="82">
        <f t="shared" si="25"/>
        <v>0</v>
      </c>
      <c r="I795" s="67">
        <v>185</v>
      </c>
      <c r="J795" s="73"/>
    </row>
    <row r="796" spans="1:10" ht="20.25">
      <c r="A796" s="50">
        <v>772</v>
      </c>
      <c r="B796" s="86"/>
      <c r="C796" s="54"/>
      <c r="D796" s="55"/>
      <c r="E796" s="110"/>
      <c r="F796" s="57"/>
      <c r="G796" s="106">
        <f t="shared" si="25"/>
        <v>4.2064129956997931E-12</v>
      </c>
      <c r="H796" s="82">
        <f t="shared" si="25"/>
        <v>0</v>
      </c>
      <c r="I796" s="67">
        <v>186</v>
      </c>
      <c r="J796" s="73"/>
    </row>
    <row r="797" spans="1:10" ht="20.25">
      <c r="A797" s="50">
        <v>773</v>
      </c>
      <c r="B797" s="86"/>
      <c r="C797" s="54"/>
      <c r="D797" s="55"/>
      <c r="E797" s="110"/>
      <c r="F797" s="57"/>
      <c r="G797" s="106">
        <f t="shared" ref="G797:H860" si="26">G796-E797+C797</f>
        <v>4.2064129956997931E-12</v>
      </c>
      <c r="H797" s="82">
        <f t="shared" si="25"/>
        <v>0</v>
      </c>
      <c r="I797" s="67">
        <v>186</v>
      </c>
      <c r="J797" s="73"/>
    </row>
    <row r="798" spans="1:10" ht="20.25">
      <c r="A798" s="50">
        <v>774</v>
      </c>
      <c r="B798" s="86"/>
      <c r="C798" s="54"/>
      <c r="D798" s="55"/>
      <c r="E798" s="110"/>
      <c r="F798" s="57"/>
      <c r="G798" s="106">
        <f t="shared" si="26"/>
        <v>4.2064129956997931E-12</v>
      </c>
      <c r="H798" s="82">
        <f t="shared" si="25"/>
        <v>0</v>
      </c>
      <c r="I798" s="67">
        <v>186</v>
      </c>
      <c r="J798" s="73"/>
    </row>
    <row r="799" spans="1:10" ht="20.25">
      <c r="A799" s="50">
        <v>775</v>
      </c>
      <c r="B799" s="86"/>
      <c r="C799" s="54"/>
      <c r="D799" s="55"/>
      <c r="E799" s="110"/>
      <c r="F799" s="57"/>
      <c r="G799" s="106">
        <f t="shared" si="26"/>
        <v>4.2064129956997931E-12</v>
      </c>
      <c r="H799" s="82">
        <f t="shared" si="25"/>
        <v>0</v>
      </c>
      <c r="I799" s="67">
        <v>186</v>
      </c>
      <c r="J799" s="73"/>
    </row>
    <row r="800" spans="1:10" ht="20.25">
      <c r="A800" s="50">
        <v>776</v>
      </c>
      <c r="B800" s="86"/>
      <c r="C800" s="54"/>
      <c r="D800" s="55"/>
      <c r="E800" s="110"/>
      <c r="F800" s="57"/>
      <c r="G800" s="106">
        <f t="shared" si="26"/>
        <v>4.2064129956997931E-12</v>
      </c>
      <c r="H800" s="82">
        <f t="shared" si="25"/>
        <v>0</v>
      </c>
      <c r="I800" s="67">
        <v>186</v>
      </c>
      <c r="J800" s="73"/>
    </row>
    <row r="801" spans="1:10" ht="20.25">
      <c r="A801" s="50">
        <v>777</v>
      </c>
      <c r="B801" s="86"/>
      <c r="C801" s="54"/>
      <c r="D801" s="55"/>
      <c r="E801" s="110"/>
      <c r="F801" s="57"/>
      <c r="G801" s="106">
        <f t="shared" si="26"/>
        <v>4.2064129956997931E-12</v>
      </c>
      <c r="H801" s="82">
        <f t="shared" si="26"/>
        <v>0</v>
      </c>
      <c r="I801" s="67">
        <v>186</v>
      </c>
      <c r="J801" s="73"/>
    </row>
    <row r="802" spans="1:10" ht="20.25">
      <c r="A802" s="50">
        <v>778</v>
      </c>
      <c r="B802" s="86"/>
      <c r="C802" s="54"/>
      <c r="D802" s="55"/>
      <c r="E802" s="110"/>
      <c r="F802" s="57"/>
      <c r="G802" s="106">
        <f t="shared" si="26"/>
        <v>4.2064129956997931E-12</v>
      </c>
      <c r="H802" s="82">
        <f t="shared" si="26"/>
        <v>0</v>
      </c>
      <c r="I802" s="67"/>
      <c r="J802" s="73"/>
    </row>
    <row r="803" spans="1:10" ht="20.25">
      <c r="A803" s="50">
        <v>779</v>
      </c>
      <c r="B803" s="86"/>
      <c r="C803" s="54"/>
      <c r="D803" s="55"/>
      <c r="E803" s="110"/>
      <c r="F803" s="57"/>
      <c r="G803" s="106">
        <f t="shared" si="26"/>
        <v>4.2064129956997931E-12</v>
      </c>
      <c r="H803" s="82">
        <f t="shared" si="26"/>
        <v>0</v>
      </c>
      <c r="I803" s="67"/>
      <c r="J803" s="73"/>
    </row>
    <row r="804" spans="1:10" ht="20.25">
      <c r="A804" s="50">
        <v>780</v>
      </c>
      <c r="B804" s="86"/>
      <c r="C804" s="54"/>
      <c r="D804" s="55"/>
      <c r="E804" s="110"/>
      <c r="F804" s="57"/>
      <c r="G804" s="106">
        <f t="shared" si="26"/>
        <v>4.2064129956997931E-12</v>
      </c>
      <c r="H804" s="82">
        <f t="shared" si="26"/>
        <v>0</v>
      </c>
      <c r="I804" s="67"/>
      <c r="J804" s="73"/>
    </row>
    <row r="805" spans="1:10" ht="20.25">
      <c r="A805" s="50">
        <v>781</v>
      </c>
      <c r="B805" s="86"/>
      <c r="C805" s="54"/>
      <c r="D805" s="55"/>
      <c r="E805" s="110"/>
      <c r="F805" s="57"/>
      <c r="G805" s="106">
        <f t="shared" si="26"/>
        <v>4.2064129956997931E-12</v>
      </c>
      <c r="H805" s="82">
        <f t="shared" si="26"/>
        <v>0</v>
      </c>
      <c r="I805" s="67">
        <v>186</v>
      </c>
      <c r="J805" s="73" t="s">
        <v>87</v>
      </c>
    </row>
    <row r="806" spans="1:10" ht="20.25">
      <c r="A806" s="50">
        <v>782</v>
      </c>
      <c r="B806" s="86"/>
      <c r="C806" s="54"/>
      <c r="D806" s="55"/>
      <c r="E806" s="110"/>
      <c r="F806" s="57"/>
      <c r="G806" s="106">
        <f t="shared" si="26"/>
        <v>4.2064129956997931E-12</v>
      </c>
      <c r="H806" s="82">
        <f t="shared" si="26"/>
        <v>0</v>
      </c>
      <c r="I806" s="67">
        <v>186</v>
      </c>
      <c r="J806" s="73"/>
    </row>
    <row r="807" spans="1:10" ht="20.25">
      <c r="A807" s="50">
        <v>783</v>
      </c>
      <c r="B807" s="86"/>
      <c r="C807" s="54"/>
      <c r="D807" s="55"/>
      <c r="E807" s="110"/>
      <c r="F807" s="57"/>
      <c r="G807" s="106">
        <f t="shared" si="26"/>
        <v>4.2064129956997931E-12</v>
      </c>
      <c r="H807" s="82">
        <f t="shared" si="26"/>
        <v>0</v>
      </c>
      <c r="I807" s="67">
        <v>189</v>
      </c>
      <c r="J807" s="73"/>
    </row>
    <row r="808" spans="1:10" ht="20.25">
      <c r="A808" s="50">
        <v>784</v>
      </c>
      <c r="B808" s="86"/>
      <c r="C808" s="54"/>
      <c r="D808" s="55"/>
      <c r="E808" s="110"/>
      <c r="F808" s="57"/>
      <c r="G808" s="106">
        <f t="shared" si="26"/>
        <v>4.2064129956997931E-12</v>
      </c>
      <c r="H808" s="82">
        <f t="shared" si="26"/>
        <v>0</v>
      </c>
      <c r="I808" s="67">
        <v>190</v>
      </c>
      <c r="J808" s="73"/>
    </row>
    <row r="809" spans="1:10" ht="20.25">
      <c r="A809" s="50">
        <v>785</v>
      </c>
      <c r="B809" s="86"/>
      <c r="C809" s="54"/>
      <c r="D809" s="55"/>
      <c r="E809" s="110"/>
      <c r="F809" s="57"/>
      <c r="G809" s="106">
        <f t="shared" si="26"/>
        <v>4.2064129956997931E-12</v>
      </c>
      <c r="H809" s="82">
        <f t="shared" si="26"/>
        <v>0</v>
      </c>
      <c r="I809" s="67">
        <v>190</v>
      </c>
      <c r="J809" s="73"/>
    </row>
    <row r="810" spans="1:10" ht="20.25">
      <c r="A810" s="50">
        <v>786</v>
      </c>
      <c r="B810" s="86"/>
      <c r="C810" s="54"/>
      <c r="D810" s="55"/>
      <c r="E810" s="110"/>
      <c r="F810" s="57"/>
      <c r="G810" s="106">
        <f t="shared" si="26"/>
        <v>4.2064129956997931E-12</v>
      </c>
      <c r="H810" s="82">
        <f t="shared" si="26"/>
        <v>0</v>
      </c>
      <c r="I810" s="67">
        <v>190</v>
      </c>
      <c r="J810" s="73"/>
    </row>
    <row r="811" spans="1:10" ht="20.25">
      <c r="A811" s="50">
        <v>787</v>
      </c>
      <c r="B811" s="86"/>
      <c r="C811" s="54"/>
      <c r="D811" s="55"/>
      <c r="E811" s="110"/>
      <c r="F811" s="57"/>
      <c r="G811" s="106">
        <f t="shared" si="26"/>
        <v>4.2064129956997931E-12</v>
      </c>
      <c r="H811" s="82">
        <f t="shared" si="26"/>
        <v>0</v>
      </c>
      <c r="I811" s="67">
        <v>190</v>
      </c>
      <c r="J811" s="73"/>
    </row>
    <row r="812" spans="1:10" ht="20.25">
      <c r="A812" s="50">
        <v>788</v>
      </c>
      <c r="B812" s="86"/>
      <c r="C812" s="54"/>
      <c r="D812" s="55"/>
      <c r="E812" s="110"/>
      <c r="F812" s="57"/>
      <c r="G812" s="106">
        <f t="shared" si="26"/>
        <v>4.2064129956997931E-12</v>
      </c>
      <c r="H812" s="82">
        <f t="shared" si="26"/>
        <v>0</v>
      </c>
      <c r="I812" s="67">
        <v>190</v>
      </c>
      <c r="J812" s="73"/>
    </row>
    <row r="813" spans="1:10" ht="20.25">
      <c r="A813" s="50">
        <v>789</v>
      </c>
      <c r="B813" s="86"/>
      <c r="C813" s="54"/>
      <c r="D813" s="55"/>
      <c r="E813" s="110"/>
      <c r="F813" s="57"/>
      <c r="G813" s="106">
        <f t="shared" si="26"/>
        <v>4.2064129956997931E-12</v>
      </c>
      <c r="H813" s="82">
        <f t="shared" si="26"/>
        <v>0</v>
      </c>
      <c r="I813" s="67">
        <v>190</v>
      </c>
      <c r="J813" s="73"/>
    </row>
    <row r="814" spans="1:10" ht="20.25">
      <c r="A814" s="50">
        <v>790</v>
      </c>
      <c r="B814" s="86"/>
      <c r="C814" s="54"/>
      <c r="D814" s="55"/>
      <c r="E814" s="110"/>
      <c r="F814" s="57"/>
      <c r="G814" s="106">
        <f t="shared" si="26"/>
        <v>4.2064129956997931E-12</v>
      </c>
      <c r="H814" s="82">
        <f t="shared" si="26"/>
        <v>0</v>
      </c>
      <c r="I814" s="67">
        <v>190</v>
      </c>
      <c r="J814" s="73"/>
    </row>
    <row r="815" spans="1:10" ht="20.25">
      <c r="A815" s="50">
        <v>791</v>
      </c>
      <c r="B815" s="86"/>
      <c r="C815" s="54"/>
      <c r="D815" s="55"/>
      <c r="E815" s="110"/>
      <c r="F815" s="57"/>
      <c r="G815" s="106">
        <f t="shared" si="26"/>
        <v>4.2064129956997931E-12</v>
      </c>
      <c r="H815" s="82">
        <f t="shared" si="26"/>
        <v>0</v>
      </c>
      <c r="I815" s="67">
        <v>190</v>
      </c>
      <c r="J815" s="73"/>
    </row>
    <row r="816" spans="1:10" ht="20.25">
      <c r="A816" s="50">
        <v>792</v>
      </c>
      <c r="B816" s="86"/>
      <c r="C816" s="54"/>
      <c r="D816" s="55"/>
      <c r="E816" s="110"/>
      <c r="F816" s="57"/>
      <c r="G816" s="106">
        <f t="shared" si="26"/>
        <v>4.2064129956997931E-12</v>
      </c>
      <c r="H816" s="82">
        <f t="shared" si="26"/>
        <v>0</v>
      </c>
      <c r="I816" s="67">
        <v>190</v>
      </c>
      <c r="J816" s="73"/>
    </row>
    <row r="817" spans="1:10" ht="20.25">
      <c r="A817" s="50">
        <v>793</v>
      </c>
      <c r="B817" s="86"/>
      <c r="C817" s="54"/>
      <c r="D817" s="55"/>
      <c r="E817" s="110"/>
      <c r="F817" s="57"/>
      <c r="G817" s="106">
        <f t="shared" si="26"/>
        <v>4.2064129956997931E-12</v>
      </c>
      <c r="H817" s="82">
        <f t="shared" si="26"/>
        <v>0</v>
      </c>
      <c r="I817" s="67">
        <v>190</v>
      </c>
      <c r="J817" s="73"/>
    </row>
    <row r="818" spans="1:10" ht="20.25">
      <c r="A818" s="50">
        <v>794</v>
      </c>
      <c r="B818" s="86"/>
      <c r="C818" s="54"/>
      <c r="D818" s="55"/>
      <c r="E818" s="110"/>
      <c r="F818" s="57"/>
      <c r="G818" s="106">
        <f t="shared" si="26"/>
        <v>4.2064129956997931E-12</v>
      </c>
      <c r="H818" s="82">
        <f t="shared" si="26"/>
        <v>0</v>
      </c>
      <c r="I818" s="67">
        <v>197</v>
      </c>
      <c r="J818" s="73"/>
    </row>
    <row r="819" spans="1:10" ht="20.25">
      <c r="A819" s="50">
        <v>795</v>
      </c>
      <c r="B819" s="86"/>
      <c r="C819" s="54"/>
      <c r="D819" s="55"/>
      <c r="E819" s="110"/>
      <c r="F819" s="57"/>
      <c r="G819" s="106">
        <f t="shared" si="26"/>
        <v>4.2064129956997931E-12</v>
      </c>
      <c r="H819" s="82">
        <f t="shared" si="26"/>
        <v>0</v>
      </c>
      <c r="I819" s="67">
        <v>197</v>
      </c>
      <c r="J819" s="73"/>
    </row>
    <row r="820" spans="1:10" ht="20.25">
      <c r="A820" s="50">
        <v>796</v>
      </c>
      <c r="B820" s="86"/>
      <c r="C820" s="54"/>
      <c r="D820" s="55"/>
      <c r="E820" s="110"/>
      <c r="F820" s="57"/>
      <c r="G820" s="106">
        <f t="shared" si="26"/>
        <v>4.2064129956997931E-12</v>
      </c>
      <c r="H820" s="82">
        <f t="shared" si="26"/>
        <v>0</v>
      </c>
      <c r="I820" s="67">
        <v>197</v>
      </c>
      <c r="J820" s="73"/>
    </row>
    <row r="821" spans="1:10" ht="20.25">
      <c r="A821" s="50">
        <v>797</v>
      </c>
      <c r="B821" s="86"/>
      <c r="C821" s="54"/>
      <c r="D821" s="55"/>
      <c r="E821" s="110"/>
      <c r="F821" s="57"/>
      <c r="G821" s="106">
        <f t="shared" si="26"/>
        <v>4.2064129956997931E-12</v>
      </c>
      <c r="H821" s="82">
        <f t="shared" si="26"/>
        <v>0</v>
      </c>
      <c r="I821" s="67">
        <v>199</v>
      </c>
      <c r="J821" s="73"/>
    </row>
    <row r="822" spans="1:10" ht="20.25">
      <c r="A822" s="50">
        <v>798</v>
      </c>
      <c r="B822" s="86"/>
      <c r="C822" s="54"/>
      <c r="D822" s="55"/>
      <c r="E822" s="110"/>
      <c r="F822" s="57"/>
      <c r="G822" s="106">
        <f t="shared" si="26"/>
        <v>4.2064129956997931E-12</v>
      </c>
      <c r="H822" s="82">
        <f t="shared" si="26"/>
        <v>0</v>
      </c>
      <c r="I822" s="67">
        <v>199</v>
      </c>
      <c r="J822" s="73"/>
    </row>
    <row r="823" spans="1:10" ht="20.25">
      <c r="A823" s="50">
        <v>799</v>
      </c>
      <c r="B823" s="86"/>
      <c r="C823" s="54"/>
      <c r="D823" s="55"/>
      <c r="E823" s="110"/>
      <c r="F823" s="57"/>
      <c r="G823" s="106">
        <f t="shared" si="26"/>
        <v>4.2064129956997931E-12</v>
      </c>
      <c r="H823" s="82">
        <f t="shared" si="26"/>
        <v>0</v>
      </c>
      <c r="I823" s="67">
        <v>199</v>
      </c>
      <c r="J823" s="73"/>
    </row>
    <row r="824" spans="1:10" ht="20.25">
      <c r="A824" s="50">
        <v>800</v>
      </c>
      <c r="B824" s="86"/>
      <c r="C824" s="54"/>
      <c r="D824" s="55"/>
      <c r="E824" s="110"/>
      <c r="F824" s="57"/>
      <c r="G824" s="106">
        <f t="shared" si="26"/>
        <v>4.2064129956997931E-12</v>
      </c>
      <c r="H824" s="82">
        <f t="shared" si="26"/>
        <v>0</v>
      </c>
      <c r="I824" s="67"/>
      <c r="J824" s="73"/>
    </row>
    <row r="825" spans="1:10" ht="20.25">
      <c r="A825" s="50">
        <v>801</v>
      </c>
      <c r="B825" s="86"/>
      <c r="C825" s="54"/>
      <c r="D825" s="55"/>
      <c r="E825" s="110"/>
      <c r="F825" s="57"/>
      <c r="G825" s="106">
        <f t="shared" si="26"/>
        <v>4.2064129956997931E-12</v>
      </c>
      <c r="H825" s="82">
        <f t="shared" si="26"/>
        <v>0</v>
      </c>
      <c r="I825" s="67"/>
      <c r="J825" s="73"/>
    </row>
    <row r="826" spans="1:10" ht="20.25">
      <c r="A826" s="50">
        <v>802</v>
      </c>
      <c r="B826" s="86"/>
      <c r="C826" s="54"/>
      <c r="D826" s="55"/>
      <c r="E826" s="110"/>
      <c r="F826" s="57"/>
      <c r="G826" s="106">
        <f t="shared" si="26"/>
        <v>4.2064129956997931E-12</v>
      </c>
      <c r="H826" s="82">
        <f t="shared" si="26"/>
        <v>0</v>
      </c>
      <c r="I826" s="67"/>
      <c r="J826" s="73"/>
    </row>
    <row r="827" spans="1:10" ht="20.25">
      <c r="A827" s="50">
        <v>803</v>
      </c>
      <c r="B827" s="86"/>
      <c r="C827" s="54"/>
      <c r="D827" s="55"/>
      <c r="E827" s="110"/>
      <c r="F827" s="57"/>
      <c r="G827" s="106">
        <f t="shared" si="26"/>
        <v>4.2064129956997931E-12</v>
      </c>
      <c r="H827" s="82">
        <f t="shared" si="26"/>
        <v>0</v>
      </c>
      <c r="I827" s="67"/>
      <c r="J827" s="73"/>
    </row>
    <row r="828" spans="1:10" ht="20.25">
      <c r="A828" s="50">
        <v>804</v>
      </c>
      <c r="B828" s="86"/>
      <c r="C828" s="54"/>
      <c r="D828" s="55"/>
      <c r="E828" s="110"/>
      <c r="F828" s="57"/>
      <c r="G828" s="106">
        <f t="shared" si="26"/>
        <v>4.2064129956997931E-12</v>
      </c>
      <c r="H828" s="82">
        <f t="shared" si="26"/>
        <v>0</v>
      </c>
      <c r="I828" s="67">
        <v>193</v>
      </c>
      <c r="J828" s="73" t="s">
        <v>85</v>
      </c>
    </row>
    <row r="829" spans="1:10" ht="20.25">
      <c r="A829" s="50">
        <v>805</v>
      </c>
      <c r="B829" s="86"/>
      <c r="C829" s="54"/>
      <c r="D829" s="55"/>
      <c r="E829" s="110"/>
      <c r="F829" s="57"/>
      <c r="G829" s="106">
        <f t="shared" si="26"/>
        <v>4.2064129956997931E-12</v>
      </c>
      <c r="H829" s="82">
        <f t="shared" si="26"/>
        <v>0</v>
      </c>
      <c r="I829" s="67">
        <v>193</v>
      </c>
      <c r="J829" s="73"/>
    </row>
    <row r="830" spans="1:10" ht="20.25">
      <c r="A830" s="50">
        <v>806</v>
      </c>
      <c r="B830" s="86"/>
      <c r="C830" s="54"/>
      <c r="D830" s="55"/>
      <c r="E830" s="110"/>
      <c r="F830" s="57"/>
      <c r="G830" s="106">
        <f t="shared" si="26"/>
        <v>4.2064129956997931E-12</v>
      </c>
      <c r="H830" s="82">
        <f t="shared" si="26"/>
        <v>0</v>
      </c>
      <c r="I830" s="67">
        <v>193</v>
      </c>
      <c r="J830" s="73"/>
    </row>
    <row r="831" spans="1:10" ht="20.25">
      <c r="A831" s="50">
        <v>807</v>
      </c>
      <c r="B831" s="86"/>
      <c r="C831" s="54"/>
      <c r="D831" s="55"/>
      <c r="E831" s="110"/>
      <c r="F831" s="57"/>
      <c r="G831" s="106">
        <f t="shared" si="26"/>
        <v>4.2064129956997931E-12</v>
      </c>
      <c r="H831" s="82">
        <f t="shared" si="26"/>
        <v>0</v>
      </c>
      <c r="I831" s="67">
        <v>193</v>
      </c>
      <c r="J831" s="73"/>
    </row>
    <row r="832" spans="1:10" ht="20.25">
      <c r="A832" s="50">
        <v>808</v>
      </c>
      <c r="B832" s="86"/>
      <c r="C832" s="54"/>
      <c r="D832" s="55"/>
      <c r="E832" s="110"/>
      <c r="F832" s="57"/>
      <c r="G832" s="106">
        <f t="shared" si="26"/>
        <v>4.2064129956997931E-12</v>
      </c>
      <c r="H832" s="82">
        <f t="shared" si="26"/>
        <v>0</v>
      </c>
      <c r="I832" s="67">
        <v>193</v>
      </c>
      <c r="J832" s="73"/>
    </row>
    <row r="833" spans="1:10" ht="20.25">
      <c r="A833" s="50">
        <v>809</v>
      </c>
      <c r="B833" s="86"/>
      <c r="C833" s="54"/>
      <c r="D833" s="55"/>
      <c r="E833" s="110"/>
      <c r="F833" s="57"/>
      <c r="G833" s="106">
        <f t="shared" si="26"/>
        <v>4.2064129956997931E-12</v>
      </c>
      <c r="H833" s="82">
        <f t="shared" si="26"/>
        <v>0</v>
      </c>
      <c r="I833" s="67">
        <v>193</v>
      </c>
      <c r="J833" s="73"/>
    </row>
    <row r="834" spans="1:10" ht="20.25">
      <c r="A834" s="50">
        <v>810</v>
      </c>
      <c r="B834" s="86"/>
      <c r="C834" s="54"/>
      <c r="D834" s="55"/>
      <c r="E834" s="110"/>
      <c r="F834" s="57"/>
      <c r="G834" s="106">
        <f t="shared" si="26"/>
        <v>4.2064129956997931E-12</v>
      </c>
      <c r="H834" s="82">
        <f t="shared" si="26"/>
        <v>0</v>
      </c>
      <c r="I834" s="67">
        <v>193</v>
      </c>
      <c r="J834" s="73"/>
    </row>
    <row r="835" spans="1:10" ht="20.25">
      <c r="A835" s="50">
        <v>811</v>
      </c>
      <c r="B835" s="86"/>
      <c r="C835" s="54"/>
      <c r="D835" s="55"/>
      <c r="E835" s="110"/>
      <c r="F835" s="57"/>
      <c r="G835" s="106">
        <f t="shared" si="26"/>
        <v>4.2064129956997931E-12</v>
      </c>
      <c r="H835" s="82">
        <f t="shared" si="26"/>
        <v>0</v>
      </c>
      <c r="I835" s="67">
        <v>193</v>
      </c>
      <c r="J835" s="73"/>
    </row>
    <row r="836" spans="1:10" ht="20.25">
      <c r="A836" s="50">
        <v>812</v>
      </c>
      <c r="B836" s="86"/>
      <c r="C836" s="54"/>
      <c r="D836" s="55"/>
      <c r="E836" s="110"/>
      <c r="F836" s="57"/>
      <c r="G836" s="106">
        <f t="shared" si="26"/>
        <v>4.2064129956997931E-12</v>
      </c>
      <c r="H836" s="82">
        <f t="shared" si="26"/>
        <v>0</v>
      </c>
      <c r="I836" s="67">
        <v>193</v>
      </c>
      <c r="J836" s="73"/>
    </row>
    <row r="837" spans="1:10" ht="20.25">
      <c r="A837" s="50">
        <v>813</v>
      </c>
      <c r="B837" s="86"/>
      <c r="C837" s="54"/>
      <c r="D837" s="55"/>
      <c r="E837" s="110"/>
      <c r="F837" s="57"/>
      <c r="G837" s="106">
        <f t="shared" si="26"/>
        <v>4.2064129956997931E-12</v>
      </c>
      <c r="H837" s="82">
        <f t="shared" si="26"/>
        <v>0</v>
      </c>
      <c r="I837" s="67">
        <v>193</v>
      </c>
      <c r="J837" s="73"/>
    </row>
    <row r="838" spans="1:10" ht="20.25">
      <c r="A838" s="50">
        <v>814</v>
      </c>
      <c r="B838" s="86"/>
      <c r="C838" s="54"/>
      <c r="D838" s="55"/>
      <c r="E838" s="110"/>
      <c r="F838" s="57"/>
      <c r="G838" s="106">
        <f t="shared" si="26"/>
        <v>4.2064129956997931E-12</v>
      </c>
      <c r="H838" s="82">
        <f t="shared" si="26"/>
        <v>0</v>
      </c>
      <c r="I838" s="67">
        <v>194</v>
      </c>
      <c r="J838" s="73"/>
    </row>
    <row r="839" spans="1:10" ht="20.25">
      <c r="A839" s="50">
        <v>815</v>
      </c>
      <c r="B839" s="86"/>
      <c r="C839" s="54"/>
      <c r="D839" s="55"/>
      <c r="E839" s="110"/>
      <c r="F839" s="57"/>
      <c r="G839" s="106">
        <f t="shared" si="26"/>
        <v>4.2064129956997931E-12</v>
      </c>
      <c r="H839" s="82">
        <f t="shared" si="26"/>
        <v>0</v>
      </c>
      <c r="I839" s="67">
        <v>194</v>
      </c>
      <c r="J839" s="73"/>
    </row>
    <row r="840" spans="1:10" ht="20.25">
      <c r="A840" s="50">
        <v>816</v>
      </c>
      <c r="B840" s="86"/>
      <c r="C840" s="54"/>
      <c r="D840" s="55"/>
      <c r="E840" s="110"/>
      <c r="F840" s="57"/>
      <c r="G840" s="106">
        <f t="shared" si="26"/>
        <v>4.2064129956997931E-12</v>
      </c>
      <c r="H840" s="82">
        <f t="shared" si="26"/>
        <v>0</v>
      </c>
      <c r="I840" s="67">
        <v>194</v>
      </c>
      <c r="J840" s="73"/>
    </row>
    <row r="841" spans="1:10" ht="20.25">
      <c r="A841" s="50">
        <v>817</v>
      </c>
      <c r="B841" s="86"/>
      <c r="C841" s="54"/>
      <c r="D841" s="55"/>
      <c r="E841" s="110"/>
      <c r="F841" s="57"/>
      <c r="G841" s="106">
        <f t="shared" si="26"/>
        <v>4.2064129956997931E-12</v>
      </c>
      <c r="H841" s="82">
        <f t="shared" si="26"/>
        <v>0</v>
      </c>
      <c r="I841" s="67">
        <v>194</v>
      </c>
      <c r="J841" s="73"/>
    </row>
    <row r="842" spans="1:10" ht="20.25">
      <c r="A842" s="50">
        <v>818</v>
      </c>
      <c r="B842" s="86"/>
      <c r="C842" s="54"/>
      <c r="D842" s="55"/>
      <c r="E842" s="110"/>
      <c r="F842" s="57"/>
      <c r="G842" s="106">
        <f t="shared" si="26"/>
        <v>4.2064129956997931E-12</v>
      </c>
      <c r="H842" s="82">
        <f t="shared" si="26"/>
        <v>0</v>
      </c>
      <c r="I842" s="67">
        <v>194</v>
      </c>
      <c r="J842" s="73"/>
    </row>
    <row r="843" spans="1:10" ht="20.25">
      <c r="A843" s="50">
        <v>819</v>
      </c>
      <c r="B843" s="86"/>
      <c r="C843" s="54"/>
      <c r="D843" s="55"/>
      <c r="E843" s="110"/>
      <c r="F843" s="57"/>
      <c r="G843" s="106">
        <f t="shared" si="26"/>
        <v>4.2064129956997931E-12</v>
      </c>
      <c r="H843" s="82">
        <f t="shared" si="26"/>
        <v>0</v>
      </c>
      <c r="I843" s="67">
        <v>194</v>
      </c>
      <c r="J843" s="73"/>
    </row>
    <row r="844" spans="1:10" ht="20.25">
      <c r="A844" s="50">
        <v>820</v>
      </c>
      <c r="B844" s="86"/>
      <c r="C844" s="54"/>
      <c r="D844" s="55"/>
      <c r="E844" s="110"/>
      <c r="F844" s="57"/>
      <c r="G844" s="106">
        <f t="shared" si="26"/>
        <v>4.2064129956997931E-12</v>
      </c>
      <c r="H844" s="82">
        <f t="shared" si="26"/>
        <v>0</v>
      </c>
      <c r="I844" s="67">
        <v>194</v>
      </c>
      <c r="J844" s="73"/>
    </row>
    <row r="845" spans="1:10" ht="20.25">
      <c r="A845" s="50">
        <v>821</v>
      </c>
      <c r="B845" s="86"/>
      <c r="C845" s="54"/>
      <c r="D845" s="55"/>
      <c r="E845" s="110"/>
      <c r="F845" s="57"/>
      <c r="G845" s="106">
        <f t="shared" si="26"/>
        <v>4.2064129956997931E-12</v>
      </c>
      <c r="H845" s="82">
        <f t="shared" si="26"/>
        <v>0</v>
      </c>
      <c r="I845" s="67">
        <v>194</v>
      </c>
      <c r="J845" s="73"/>
    </row>
    <row r="846" spans="1:10" ht="20.25">
      <c r="A846" s="50">
        <v>822</v>
      </c>
      <c r="B846" s="86"/>
      <c r="C846" s="54"/>
      <c r="D846" s="55"/>
      <c r="E846" s="110"/>
      <c r="F846" s="57"/>
      <c r="G846" s="106">
        <f t="shared" si="26"/>
        <v>4.2064129956997931E-12</v>
      </c>
      <c r="H846" s="82">
        <f t="shared" si="26"/>
        <v>0</v>
      </c>
      <c r="I846" s="67">
        <v>194</v>
      </c>
      <c r="J846" s="73"/>
    </row>
    <row r="847" spans="1:10" ht="20.25">
      <c r="A847" s="50">
        <v>823</v>
      </c>
      <c r="B847" s="86"/>
      <c r="C847" s="54"/>
      <c r="D847" s="55"/>
      <c r="E847" s="110"/>
      <c r="F847" s="57"/>
      <c r="G847" s="106">
        <f t="shared" si="26"/>
        <v>4.2064129956997931E-12</v>
      </c>
      <c r="H847" s="82">
        <f t="shared" si="26"/>
        <v>0</v>
      </c>
      <c r="I847" s="67">
        <v>194</v>
      </c>
      <c r="J847" s="73"/>
    </row>
    <row r="848" spans="1:10" ht="20.25">
      <c r="A848" s="50">
        <v>824</v>
      </c>
      <c r="B848" s="86"/>
      <c r="C848" s="54"/>
      <c r="D848" s="55"/>
      <c r="E848" s="110"/>
      <c r="F848" s="57"/>
      <c r="G848" s="106">
        <f t="shared" si="26"/>
        <v>4.2064129956997931E-12</v>
      </c>
      <c r="H848" s="82">
        <f t="shared" si="26"/>
        <v>0</v>
      </c>
      <c r="I848" s="67">
        <v>194</v>
      </c>
      <c r="J848" s="73"/>
    </row>
    <row r="849" spans="1:10" ht="20.25">
      <c r="A849" s="50">
        <v>825</v>
      </c>
      <c r="B849" s="86"/>
      <c r="C849" s="54"/>
      <c r="D849" s="55"/>
      <c r="E849" s="110"/>
      <c r="F849" s="57"/>
      <c r="G849" s="106">
        <f t="shared" si="26"/>
        <v>4.2064129956997931E-12</v>
      </c>
      <c r="H849" s="82">
        <f t="shared" si="26"/>
        <v>0</v>
      </c>
      <c r="I849" s="67"/>
      <c r="J849" s="73"/>
    </row>
    <row r="850" spans="1:10" ht="20.25">
      <c r="A850" s="50">
        <v>826</v>
      </c>
      <c r="B850" s="86"/>
      <c r="C850" s="54"/>
      <c r="D850" s="55"/>
      <c r="E850" s="110"/>
      <c r="F850" s="57"/>
      <c r="G850" s="106">
        <f t="shared" si="26"/>
        <v>4.2064129956997931E-12</v>
      </c>
      <c r="H850" s="82">
        <f t="shared" si="26"/>
        <v>0</v>
      </c>
      <c r="I850" s="67"/>
      <c r="J850" s="73"/>
    </row>
    <row r="851" spans="1:10" ht="20.25">
      <c r="A851" s="50">
        <v>827</v>
      </c>
      <c r="B851" s="86"/>
      <c r="C851" s="54"/>
      <c r="D851" s="55"/>
      <c r="E851" s="110"/>
      <c r="F851" s="57"/>
      <c r="G851" s="106">
        <f t="shared" si="26"/>
        <v>4.2064129956997931E-12</v>
      </c>
      <c r="H851" s="82">
        <f t="shared" si="26"/>
        <v>0</v>
      </c>
      <c r="I851" s="67"/>
      <c r="J851" s="73"/>
    </row>
    <row r="852" spans="1:10" ht="20.25">
      <c r="A852" s="50">
        <v>828</v>
      </c>
      <c r="B852" s="86"/>
      <c r="C852" s="54"/>
      <c r="D852" s="55"/>
      <c r="E852" s="110"/>
      <c r="F852" s="57"/>
      <c r="G852" s="106">
        <f t="shared" si="26"/>
        <v>4.2064129956997931E-12</v>
      </c>
      <c r="H852" s="82">
        <f t="shared" si="26"/>
        <v>0</v>
      </c>
      <c r="I852" s="67"/>
      <c r="J852" s="73"/>
    </row>
    <row r="853" spans="1:10" ht="20.25">
      <c r="A853" s="50">
        <v>829</v>
      </c>
      <c r="B853" s="86"/>
      <c r="C853" s="54"/>
      <c r="D853" s="55"/>
      <c r="E853" s="110"/>
      <c r="F853" s="57"/>
      <c r="G853" s="106">
        <f t="shared" si="26"/>
        <v>4.2064129956997931E-12</v>
      </c>
      <c r="H853" s="82">
        <f t="shared" si="26"/>
        <v>0</v>
      </c>
      <c r="I853" s="67">
        <v>200</v>
      </c>
      <c r="J853" s="73" t="s">
        <v>85</v>
      </c>
    </row>
    <row r="854" spans="1:10" ht="20.25">
      <c r="A854" s="50">
        <v>830</v>
      </c>
      <c r="B854" s="86"/>
      <c r="C854" s="54"/>
      <c r="D854" s="55"/>
      <c r="E854" s="110"/>
      <c r="F854" s="57"/>
      <c r="G854" s="106">
        <f t="shared" si="26"/>
        <v>4.2064129956997931E-12</v>
      </c>
      <c r="H854" s="82">
        <f t="shared" si="26"/>
        <v>0</v>
      </c>
      <c r="I854" s="67">
        <v>201</v>
      </c>
      <c r="J854" s="73"/>
    </row>
    <row r="855" spans="1:10" ht="20.25">
      <c r="A855" s="50">
        <v>831</v>
      </c>
      <c r="B855" s="86"/>
      <c r="C855" s="54"/>
      <c r="D855" s="55"/>
      <c r="E855" s="110"/>
      <c r="F855" s="57"/>
      <c r="G855" s="106">
        <f t="shared" si="26"/>
        <v>4.2064129956997931E-12</v>
      </c>
      <c r="H855" s="82">
        <f t="shared" si="26"/>
        <v>0</v>
      </c>
      <c r="I855" s="67">
        <v>202</v>
      </c>
      <c r="J855" s="73"/>
    </row>
    <row r="856" spans="1:10" ht="20.25">
      <c r="A856" s="50">
        <v>832</v>
      </c>
      <c r="B856" s="86"/>
      <c r="C856" s="54"/>
      <c r="D856" s="55"/>
      <c r="E856" s="110"/>
      <c r="F856" s="57"/>
      <c r="G856" s="106">
        <f t="shared" si="26"/>
        <v>4.2064129956997931E-12</v>
      </c>
      <c r="H856" s="82">
        <f t="shared" si="26"/>
        <v>0</v>
      </c>
      <c r="I856" s="67">
        <v>202</v>
      </c>
      <c r="J856" s="73"/>
    </row>
    <row r="857" spans="1:10" ht="20.25">
      <c r="A857" s="50">
        <v>833</v>
      </c>
      <c r="B857" s="86"/>
      <c r="C857" s="54"/>
      <c r="D857" s="55"/>
      <c r="E857" s="110"/>
      <c r="F857" s="57"/>
      <c r="G857" s="106">
        <f t="shared" si="26"/>
        <v>4.2064129956997931E-12</v>
      </c>
      <c r="H857" s="82">
        <f t="shared" si="26"/>
        <v>0</v>
      </c>
      <c r="I857" s="67">
        <v>202</v>
      </c>
      <c r="J857" s="73"/>
    </row>
    <row r="858" spans="1:10" ht="20.25">
      <c r="A858" s="50">
        <v>834</v>
      </c>
      <c r="B858" s="86"/>
      <c r="C858" s="54"/>
      <c r="D858" s="55"/>
      <c r="E858" s="110"/>
      <c r="F858" s="57"/>
      <c r="G858" s="106">
        <f t="shared" si="26"/>
        <v>4.2064129956997931E-12</v>
      </c>
      <c r="H858" s="82">
        <f t="shared" si="26"/>
        <v>0</v>
      </c>
      <c r="I858" s="67">
        <v>204</v>
      </c>
      <c r="J858" s="73"/>
    </row>
    <row r="859" spans="1:10" ht="20.25">
      <c r="A859" s="50">
        <v>835</v>
      </c>
      <c r="B859" s="86"/>
      <c r="C859" s="54"/>
      <c r="D859" s="55"/>
      <c r="E859" s="110"/>
      <c r="F859" s="57"/>
      <c r="G859" s="106">
        <f t="shared" si="26"/>
        <v>4.2064129956997931E-12</v>
      </c>
      <c r="H859" s="82">
        <f t="shared" si="26"/>
        <v>0</v>
      </c>
      <c r="I859" s="67">
        <v>207</v>
      </c>
      <c r="J859" s="73"/>
    </row>
    <row r="860" spans="1:10" ht="20.25">
      <c r="A860" s="50">
        <v>836</v>
      </c>
      <c r="B860" s="86"/>
      <c r="C860" s="54"/>
      <c r="D860" s="55"/>
      <c r="E860" s="110"/>
      <c r="F860" s="57"/>
      <c r="G860" s="106">
        <f t="shared" si="26"/>
        <v>4.2064129956997931E-12</v>
      </c>
      <c r="H860" s="82">
        <f t="shared" si="26"/>
        <v>0</v>
      </c>
      <c r="I860" s="67">
        <v>207</v>
      </c>
      <c r="J860" s="73"/>
    </row>
    <row r="861" spans="1:10" ht="20.25">
      <c r="A861" s="50">
        <v>837</v>
      </c>
      <c r="B861" s="86"/>
      <c r="C861" s="54"/>
      <c r="D861" s="55"/>
      <c r="E861" s="110"/>
      <c r="F861" s="57"/>
      <c r="G861" s="106">
        <f t="shared" ref="G861:H924" si="27">G860-E861+C861</f>
        <v>4.2064129956997931E-12</v>
      </c>
      <c r="H861" s="82">
        <f t="shared" si="27"/>
        <v>0</v>
      </c>
      <c r="I861" s="67">
        <v>207</v>
      </c>
      <c r="J861" s="73"/>
    </row>
    <row r="862" spans="1:10" ht="20.25">
      <c r="A862" s="50">
        <v>838</v>
      </c>
      <c r="B862" s="86"/>
      <c r="C862" s="54"/>
      <c r="D862" s="55"/>
      <c r="E862" s="110"/>
      <c r="F862" s="57"/>
      <c r="G862" s="106">
        <f t="shared" si="27"/>
        <v>4.2064129956997931E-12</v>
      </c>
      <c r="H862" s="82">
        <f t="shared" si="27"/>
        <v>0</v>
      </c>
      <c r="I862" s="67">
        <v>207</v>
      </c>
      <c r="J862" s="73"/>
    </row>
    <row r="863" spans="1:10" ht="20.25">
      <c r="A863" s="50">
        <v>839</v>
      </c>
      <c r="B863" s="86"/>
      <c r="C863" s="54"/>
      <c r="D863" s="55"/>
      <c r="E863" s="110"/>
      <c r="F863" s="57"/>
      <c r="G863" s="106">
        <f t="shared" si="27"/>
        <v>4.2064129956997931E-12</v>
      </c>
      <c r="H863" s="82">
        <f t="shared" si="27"/>
        <v>0</v>
      </c>
      <c r="I863" s="67">
        <v>209</v>
      </c>
      <c r="J863" s="73"/>
    </row>
    <row r="864" spans="1:10" ht="20.25">
      <c r="A864" s="50">
        <v>840</v>
      </c>
      <c r="B864" s="86"/>
      <c r="C864" s="54"/>
      <c r="D864" s="55"/>
      <c r="E864" s="110"/>
      <c r="F864" s="57"/>
      <c r="G864" s="106">
        <f t="shared" si="27"/>
        <v>4.2064129956997931E-12</v>
      </c>
      <c r="H864" s="82">
        <f t="shared" si="27"/>
        <v>0</v>
      </c>
      <c r="I864" s="67">
        <v>209</v>
      </c>
      <c r="J864" s="73"/>
    </row>
    <row r="865" spans="1:10" ht="20.25">
      <c r="A865" s="50">
        <v>841</v>
      </c>
      <c r="B865" s="86"/>
      <c r="C865" s="54"/>
      <c r="D865" s="55"/>
      <c r="E865" s="110"/>
      <c r="F865" s="57"/>
      <c r="G865" s="106">
        <f t="shared" si="27"/>
        <v>4.2064129956997931E-12</v>
      </c>
      <c r="H865" s="82">
        <f t="shared" si="27"/>
        <v>0</v>
      </c>
      <c r="I865" s="67">
        <v>209</v>
      </c>
      <c r="J865" s="73"/>
    </row>
    <row r="866" spans="1:10" ht="20.25">
      <c r="A866" s="50">
        <v>842</v>
      </c>
      <c r="B866" s="86"/>
      <c r="C866" s="54"/>
      <c r="D866" s="55"/>
      <c r="E866" s="110"/>
      <c r="F866" s="57"/>
      <c r="G866" s="106">
        <f t="shared" si="27"/>
        <v>4.2064129956997931E-12</v>
      </c>
      <c r="H866" s="82">
        <f t="shared" si="27"/>
        <v>0</v>
      </c>
      <c r="I866" s="67">
        <v>209</v>
      </c>
      <c r="J866" s="73"/>
    </row>
    <row r="867" spans="1:10" ht="20.25">
      <c r="A867" s="50">
        <v>843</v>
      </c>
      <c r="B867" s="86"/>
      <c r="C867" s="54"/>
      <c r="D867" s="55"/>
      <c r="E867" s="110"/>
      <c r="F867" s="57"/>
      <c r="G867" s="106">
        <f t="shared" si="27"/>
        <v>4.2064129956997931E-12</v>
      </c>
      <c r="H867" s="82">
        <f t="shared" si="27"/>
        <v>0</v>
      </c>
      <c r="I867" s="67">
        <v>209</v>
      </c>
      <c r="J867" s="73"/>
    </row>
    <row r="868" spans="1:10" ht="20.25">
      <c r="A868" s="50">
        <v>844</v>
      </c>
      <c r="B868" s="86"/>
      <c r="C868" s="54"/>
      <c r="D868" s="55"/>
      <c r="E868" s="110"/>
      <c r="F868" s="57"/>
      <c r="G868" s="106">
        <f t="shared" si="27"/>
        <v>4.2064129956997931E-12</v>
      </c>
      <c r="H868" s="82">
        <f t="shared" si="27"/>
        <v>0</v>
      </c>
      <c r="I868" s="67">
        <v>209</v>
      </c>
      <c r="J868" s="73"/>
    </row>
    <row r="869" spans="1:10" ht="20.25">
      <c r="A869" s="50">
        <v>845</v>
      </c>
      <c r="B869" s="86"/>
      <c r="C869" s="54"/>
      <c r="D869" s="55"/>
      <c r="E869" s="110"/>
      <c r="F869" s="57"/>
      <c r="G869" s="106">
        <f t="shared" si="27"/>
        <v>4.2064129956997931E-12</v>
      </c>
      <c r="H869" s="82">
        <f t="shared" si="27"/>
        <v>0</v>
      </c>
      <c r="I869" s="67">
        <v>209</v>
      </c>
      <c r="J869" s="73"/>
    </row>
    <row r="870" spans="1:10" ht="20.25">
      <c r="A870" s="50">
        <v>846</v>
      </c>
      <c r="B870" s="86"/>
      <c r="C870" s="54"/>
      <c r="D870" s="55"/>
      <c r="E870" s="110"/>
      <c r="F870" s="57"/>
      <c r="G870" s="106">
        <f t="shared" si="27"/>
        <v>4.2064129956997931E-12</v>
      </c>
      <c r="H870" s="82">
        <f t="shared" si="27"/>
        <v>0</v>
      </c>
      <c r="I870" s="67">
        <v>209</v>
      </c>
      <c r="J870" s="73"/>
    </row>
    <row r="871" spans="1:10" ht="20.25">
      <c r="A871" s="50">
        <v>847</v>
      </c>
      <c r="B871" s="86"/>
      <c r="C871" s="54"/>
      <c r="D871" s="55"/>
      <c r="E871" s="110"/>
      <c r="F871" s="57"/>
      <c r="G871" s="106">
        <f t="shared" si="27"/>
        <v>4.2064129956997931E-12</v>
      </c>
      <c r="H871" s="82">
        <f t="shared" si="27"/>
        <v>0</v>
      </c>
      <c r="I871" s="67">
        <v>209</v>
      </c>
      <c r="J871" s="73"/>
    </row>
    <row r="872" spans="1:10" ht="20.25">
      <c r="A872" s="50">
        <v>848</v>
      </c>
      <c r="B872" s="86"/>
      <c r="C872" s="54"/>
      <c r="D872" s="55"/>
      <c r="E872" s="110"/>
      <c r="F872" s="57"/>
      <c r="G872" s="106">
        <f t="shared" si="27"/>
        <v>4.2064129956997931E-12</v>
      </c>
      <c r="H872" s="82">
        <f t="shared" si="27"/>
        <v>0</v>
      </c>
      <c r="I872" s="67">
        <v>209</v>
      </c>
      <c r="J872" s="73"/>
    </row>
    <row r="873" spans="1:10" ht="20.25">
      <c r="A873" s="50">
        <v>849</v>
      </c>
      <c r="B873" s="86"/>
      <c r="C873" s="54"/>
      <c r="D873" s="55"/>
      <c r="E873" s="110"/>
      <c r="F873" s="57"/>
      <c r="G873" s="106">
        <f t="shared" si="27"/>
        <v>4.2064129956997931E-12</v>
      </c>
      <c r="H873" s="82">
        <f t="shared" si="27"/>
        <v>0</v>
      </c>
      <c r="I873" s="67">
        <v>209</v>
      </c>
      <c r="J873" s="73"/>
    </row>
    <row r="874" spans="1:10" ht="20.25">
      <c r="A874" s="50">
        <v>850</v>
      </c>
      <c r="B874" s="86"/>
      <c r="C874" s="54"/>
      <c r="D874" s="55"/>
      <c r="E874" s="110"/>
      <c r="F874" s="57"/>
      <c r="G874" s="106">
        <f t="shared" si="27"/>
        <v>4.2064129956997931E-12</v>
      </c>
      <c r="H874" s="82">
        <f t="shared" si="27"/>
        <v>0</v>
      </c>
      <c r="I874" s="67"/>
      <c r="J874" s="73"/>
    </row>
    <row r="875" spans="1:10" ht="20.25">
      <c r="A875" s="50">
        <v>851</v>
      </c>
      <c r="B875" s="86"/>
      <c r="C875" s="54"/>
      <c r="D875" s="55"/>
      <c r="E875" s="110"/>
      <c r="F875" s="57"/>
      <c r="G875" s="106">
        <f t="shared" si="27"/>
        <v>4.2064129956997931E-12</v>
      </c>
      <c r="H875" s="82">
        <f t="shared" si="27"/>
        <v>0</v>
      </c>
      <c r="I875" s="67"/>
      <c r="J875" s="73"/>
    </row>
    <row r="876" spans="1:10" ht="20.25">
      <c r="A876" s="50">
        <v>852</v>
      </c>
      <c r="B876" s="86"/>
      <c r="C876" s="54"/>
      <c r="D876" s="55"/>
      <c r="E876" s="110"/>
      <c r="F876" s="57"/>
      <c r="G876" s="106">
        <f t="shared" si="27"/>
        <v>4.2064129956997931E-12</v>
      </c>
      <c r="H876" s="82">
        <f t="shared" si="27"/>
        <v>0</v>
      </c>
      <c r="I876" s="67"/>
      <c r="J876" s="73"/>
    </row>
    <row r="877" spans="1:10" ht="20.25">
      <c r="A877" s="50">
        <v>853</v>
      </c>
      <c r="B877" s="86"/>
      <c r="C877" s="54"/>
      <c r="D877" s="55"/>
      <c r="E877" s="110"/>
      <c r="F877" s="57"/>
      <c r="G877" s="106">
        <f t="shared" si="27"/>
        <v>4.2064129956997931E-12</v>
      </c>
      <c r="H877" s="82">
        <f t="shared" si="27"/>
        <v>0</v>
      </c>
      <c r="I877" s="67">
        <v>220</v>
      </c>
      <c r="J877" s="73" t="s">
        <v>85</v>
      </c>
    </row>
    <row r="878" spans="1:10" ht="20.25">
      <c r="A878" s="50">
        <v>854</v>
      </c>
      <c r="B878" s="86"/>
      <c r="C878" s="54"/>
      <c r="D878" s="55"/>
      <c r="E878" s="110"/>
      <c r="F878" s="57"/>
      <c r="G878" s="106">
        <f t="shared" si="27"/>
        <v>4.2064129956997931E-12</v>
      </c>
      <c r="H878" s="82">
        <f t="shared" si="27"/>
        <v>0</v>
      </c>
      <c r="I878" s="67">
        <v>220</v>
      </c>
      <c r="J878" s="73"/>
    </row>
    <row r="879" spans="1:10" ht="20.25">
      <c r="A879" s="50">
        <v>855</v>
      </c>
      <c r="B879" s="86"/>
      <c r="C879" s="54"/>
      <c r="D879" s="55"/>
      <c r="E879" s="110"/>
      <c r="F879" s="57"/>
      <c r="G879" s="106">
        <f t="shared" si="27"/>
        <v>4.2064129956997931E-12</v>
      </c>
      <c r="H879" s="82">
        <f t="shared" si="27"/>
        <v>0</v>
      </c>
      <c r="I879" s="67">
        <v>220</v>
      </c>
      <c r="J879" s="73"/>
    </row>
    <row r="880" spans="1:10" ht="20.25">
      <c r="A880" s="50">
        <v>856</v>
      </c>
      <c r="B880" s="86"/>
      <c r="C880" s="54"/>
      <c r="D880" s="55"/>
      <c r="E880" s="110"/>
      <c r="F880" s="57"/>
      <c r="G880" s="106">
        <f t="shared" si="27"/>
        <v>4.2064129956997931E-12</v>
      </c>
      <c r="H880" s="82">
        <f t="shared" si="27"/>
        <v>0</v>
      </c>
      <c r="I880" s="67">
        <v>220</v>
      </c>
      <c r="J880" s="73"/>
    </row>
    <row r="881" spans="1:10" ht="20.25">
      <c r="A881" s="50">
        <v>857</v>
      </c>
      <c r="B881" s="86"/>
      <c r="C881" s="54"/>
      <c r="D881" s="55"/>
      <c r="E881" s="110"/>
      <c r="F881" s="57"/>
      <c r="G881" s="106">
        <f t="shared" si="27"/>
        <v>4.2064129956997931E-12</v>
      </c>
      <c r="H881" s="82">
        <f t="shared" si="27"/>
        <v>0</v>
      </c>
      <c r="I881" s="67">
        <v>220</v>
      </c>
      <c r="J881" s="73"/>
    </row>
    <row r="882" spans="1:10" ht="20.25">
      <c r="A882" s="50">
        <v>858</v>
      </c>
      <c r="B882" s="86"/>
      <c r="C882" s="54"/>
      <c r="D882" s="55"/>
      <c r="E882" s="110"/>
      <c r="F882" s="57"/>
      <c r="G882" s="106">
        <f t="shared" si="27"/>
        <v>4.2064129956997931E-12</v>
      </c>
      <c r="H882" s="82">
        <f t="shared" si="27"/>
        <v>0</v>
      </c>
      <c r="I882" s="67">
        <v>220</v>
      </c>
      <c r="J882" s="73"/>
    </row>
    <row r="883" spans="1:10" ht="20.25">
      <c r="A883" s="50">
        <v>859</v>
      </c>
      <c r="B883" s="86"/>
      <c r="C883" s="54"/>
      <c r="D883" s="55"/>
      <c r="E883" s="110"/>
      <c r="F883" s="57"/>
      <c r="G883" s="106">
        <f t="shared" si="27"/>
        <v>4.2064129956997931E-12</v>
      </c>
      <c r="H883" s="82">
        <f t="shared" si="27"/>
        <v>0</v>
      </c>
      <c r="I883" s="67">
        <v>220</v>
      </c>
      <c r="J883" s="73"/>
    </row>
    <row r="884" spans="1:10" ht="20.25">
      <c r="A884" s="50">
        <v>860</v>
      </c>
      <c r="B884" s="86"/>
      <c r="C884" s="54"/>
      <c r="D884" s="55"/>
      <c r="E884" s="110"/>
      <c r="F884" s="57"/>
      <c r="G884" s="106">
        <f t="shared" si="27"/>
        <v>4.2064129956997931E-12</v>
      </c>
      <c r="H884" s="82">
        <f t="shared" si="27"/>
        <v>0</v>
      </c>
      <c r="I884" s="67">
        <v>220</v>
      </c>
      <c r="J884" s="73"/>
    </row>
    <row r="885" spans="1:10" ht="20.25">
      <c r="A885" s="50">
        <v>861</v>
      </c>
      <c r="B885" s="86"/>
      <c r="C885" s="54"/>
      <c r="D885" s="55"/>
      <c r="E885" s="110"/>
      <c r="F885" s="57"/>
      <c r="G885" s="106">
        <f t="shared" si="27"/>
        <v>4.2064129956997931E-12</v>
      </c>
      <c r="H885" s="82">
        <f t="shared" si="27"/>
        <v>0</v>
      </c>
      <c r="I885" s="67">
        <v>220</v>
      </c>
      <c r="J885" s="73"/>
    </row>
    <row r="886" spans="1:10" ht="20.25">
      <c r="A886" s="50">
        <v>862</v>
      </c>
      <c r="B886" s="86"/>
      <c r="C886" s="54"/>
      <c r="D886" s="55"/>
      <c r="E886" s="110"/>
      <c r="F886" s="57"/>
      <c r="G886" s="106">
        <f t="shared" si="27"/>
        <v>4.2064129956997931E-12</v>
      </c>
      <c r="H886" s="82">
        <f t="shared" si="27"/>
        <v>0</v>
      </c>
      <c r="I886" s="67">
        <v>220</v>
      </c>
      <c r="J886" s="73"/>
    </row>
    <row r="887" spans="1:10" ht="20.25">
      <c r="A887" s="50">
        <v>863</v>
      </c>
      <c r="B887" s="86"/>
      <c r="C887" s="54"/>
      <c r="D887" s="55"/>
      <c r="E887" s="110"/>
      <c r="F887" s="57"/>
      <c r="G887" s="106">
        <f t="shared" si="27"/>
        <v>4.2064129956997931E-12</v>
      </c>
      <c r="H887" s="82">
        <f t="shared" si="27"/>
        <v>0</v>
      </c>
      <c r="I887" s="67">
        <v>221</v>
      </c>
      <c r="J887" s="73"/>
    </row>
    <row r="888" spans="1:10" ht="20.25">
      <c r="A888" s="50">
        <v>864</v>
      </c>
      <c r="B888" s="86"/>
      <c r="C888" s="54"/>
      <c r="D888" s="55"/>
      <c r="E888" s="110"/>
      <c r="F888" s="57"/>
      <c r="G888" s="106">
        <f t="shared" si="27"/>
        <v>4.2064129956997931E-12</v>
      </c>
      <c r="H888" s="82">
        <f t="shared" ref="H888:H927" si="28">H887-F888+D888</f>
        <v>0</v>
      </c>
      <c r="I888" s="67">
        <v>221</v>
      </c>
      <c r="J888" s="73"/>
    </row>
    <row r="889" spans="1:10" ht="20.25">
      <c r="A889" s="50">
        <v>865</v>
      </c>
      <c r="B889" s="86"/>
      <c r="C889" s="54"/>
      <c r="D889" s="55"/>
      <c r="E889" s="110"/>
      <c r="F889" s="57"/>
      <c r="G889" s="106">
        <f t="shared" si="27"/>
        <v>4.2064129956997931E-12</v>
      </c>
      <c r="H889" s="82">
        <f t="shared" si="28"/>
        <v>0</v>
      </c>
      <c r="I889" s="67">
        <v>221</v>
      </c>
      <c r="J889" s="73"/>
    </row>
    <row r="890" spans="1:10" ht="20.25">
      <c r="A890" s="50">
        <v>866</v>
      </c>
      <c r="B890" s="86"/>
      <c r="C890" s="54"/>
      <c r="D890" s="55"/>
      <c r="E890" s="110"/>
      <c r="F890" s="57"/>
      <c r="G890" s="106">
        <f t="shared" si="27"/>
        <v>4.2064129956997931E-12</v>
      </c>
      <c r="H890" s="82">
        <f t="shared" si="28"/>
        <v>0</v>
      </c>
      <c r="I890" s="67">
        <v>221</v>
      </c>
      <c r="J890" s="73"/>
    </row>
    <row r="891" spans="1:10" ht="20.25">
      <c r="A891" s="50">
        <v>867</v>
      </c>
      <c r="B891" s="86"/>
      <c r="C891" s="54"/>
      <c r="D891" s="55"/>
      <c r="E891" s="110"/>
      <c r="F891" s="57"/>
      <c r="G891" s="106">
        <f t="shared" si="27"/>
        <v>4.2064129956997931E-12</v>
      </c>
      <c r="H891" s="82">
        <f t="shared" si="28"/>
        <v>0</v>
      </c>
      <c r="I891" s="67">
        <v>221</v>
      </c>
      <c r="J891" s="73"/>
    </row>
    <row r="892" spans="1:10" ht="20.25">
      <c r="A892" s="50">
        <v>868</v>
      </c>
      <c r="B892" s="86"/>
      <c r="C892" s="54"/>
      <c r="D892" s="55"/>
      <c r="E892" s="110"/>
      <c r="F892" s="57"/>
      <c r="G892" s="106">
        <f t="shared" si="27"/>
        <v>4.2064129956997931E-12</v>
      </c>
      <c r="H892" s="82">
        <f t="shared" si="28"/>
        <v>0</v>
      </c>
      <c r="I892" s="67">
        <v>221</v>
      </c>
      <c r="J892" s="73"/>
    </row>
    <row r="893" spans="1:10" ht="20.25">
      <c r="A893" s="50">
        <v>869</v>
      </c>
      <c r="B893" s="86"/>
      <c r="C893" s="54"/>
      <c r="D893" s="55"/>
      <c r="E893" s="110"/>
      <c r="F893" s="57"/>
      <c r="G893" s="106">
        <f t="shared" si="27"/>
        <v>4.2064129956997931E-12</v>
      </c>
      <c r="H893" s="82">
        <f t="shared" si="28"/>
        <v>0</v>
      </c>
      <c r="I893" s="67">
        <v>0.221</v>
      </c>
      <c r="J893" s="73"/>
    </row>
    <row r="894" spans="1:10" ht="20.25">
      <c r="A894" s="50">
        <v>870</v>
      </c>
      <c r="B894" s="86"/>
      <c r="C894" s="54"/>
      <c r="D894" s="55"/>
      <c r="E894" s="110"/>
      <c r="F894" s="57"/>
      <c r="G894" s="106">
        <f t="shared" si="27"/>
        <v>4.2064129956997931E-12</v>
      </c>
      <c r="H894" s="82">
        <f t="shared" si="28"/>
        <v>0</v>
      </c>
      <c r="I894" s="67">
        <v>221</v>
      </c>
      <c r="J894" s="73"/>
    </row>
    <row r="895" spans="1:10" ht="20.25">
      <c r="A895" s="50">
        <v>871</v>
      </c>
      <c r="B895" s="86"/>
      <c r="C895" s="54"/>
      <c r="D895" s="55"/>
      <c r="E895" s="110"/>
      <c r="F895" s="57"/>
      <c r="G895" s="106">
        <f t="shared" si="27"/>
        <v>4.2064129956997931E-12</v>
      </c>
      <c r="H895" s="82">
        <f t="shared" si="28"/>
        <v>0</v>
      </c>
      <c r="I895" s="67">
        <v>221</v>
      </c>
      <c r="J895" s="73"/>
    </row>
    <row r="896" spans="1:10" ht="20.25">
      <c r="A896" s="50">
        <v>872</v>
      </c>
      <c r="B896" s="86"/>
      <c r="C896" s="54"/>
      <c r="D896" s="55"/>
      <c r="E896" s="110"/>
      <c r="F896" s="57"/>
      <c r="G896" s="106">
        <f t="shared" si="27"/>
        <v>4.2064129956997931E-12</v>
      </c>
      <c r="H896" s="82">
        <f t="shared" si="28"/>
        <v>0</v>
      </c>
      <c r="I896" s="67">
        <v>221</v>
      </c>
      <c r="J896" s="73"/>
    </row>
    <row r="897" spans="1:10" ht="20.25">
      <c r="A897" s="50">
        <v>873</v>
      </c>
      <c r="B897" s="86"/>
      <c r="C897" s="54"/>
      <c r="D897" s="55"/>
      <c r="E897" s="110"/>
      <c r="F897" s="57"/>
      <c r="G897" s="106">
        <f t="shared" si="27"/>
        <v>4.2064129956997931E-12</v>
      </c>
      <c r="H897" s="82">
        <f t="shared" si="28"/>
        <v>0</v>
      </c>
      <c r="I897" s="67">
        <v>221</v>
      </c>
      <c r="J897" s="73"/>
    </row>
    <row r="898" spans="1:10" ht="20.25">
      <c r="A898" s="50">
        <v>874</v>
      </c>
      <c r="B898" s="86"/>
      <c r="C898" s="54"/>
      <c r="D898" s="55"/>
      <c r="E898" s="110"/>
      <c r="F898" s="57"/>
      <c r="G898" s="106">
        <f t="shared" si="27"/>
        <v>4.2064129956997931E-12</v>
      </c>
      <c r="H898" s="82">
        <f t="shared" si="28"/>
        <v>0</v>
      </c>
      <c r="I898" s="67"/>
      <c r="J898" s="73"/>
    </row>
    <row r="899" spans="1:10" ht="20.25">
      <c r="A899" s="50">
        <v>875</v>
      </c>
      <c r="B899" s="86"/>
      <c r="C899" s="54"/>
      <c r="D899" s="55"/>
      <c r="E899" s="110"/>
      <c r="F899" s="57"/>
      <c r="G899" s="106">
        <f t="shared" si="27"/>
        <v>4.2064129956997931E-12</v>
      </c>
      <c r="H899" s="82">
        <f t="shared" si="28"/>
        <v>0</v>
      </c>
      <c r="I899" s="67"/>
      <c r="J899" s="73"/>
    </row>
    <row r="900" spans="1:10" ht="20.25">
      <c r="A900" s="50">
        <v>876</v>
      </c>
      <c r="B900" s="86"/>
      <c r="C900" s="54"/>
      <c r="D900" s="55"/>
      <c r="E900" s="110"/>
      <c r="F900" s="57"/>
      <c r="G900" s="106">
        <f t="shared" si="27"/>
        <v>4.2064129956997931E-12</v>
      </c>
      <c r="H900" s="82">
        <f t="shared" si="28"/>
        <v>0</v>
      </c>
      <c r="I900" s="67"/>
      <c r="J900" s="73"/>
    </row>
    <row r="901" spans="1:10" ht="20.25">
      <c r="A901" s="50">
        <v>877</v>
      </c>
      <c r="B901" s="86"/>
      <c r="C901" s="54"/>
      <c r="D901" s="55"/>
      <c r="E901" s="110"/>
      <c r="F901" s="57"/>
      <c r="G901" s="106">
        <f t="shared" si="27"/>
        <v>4.2064129956997931E-12</v>
      </c>
      <c r="H901" s="82">
        <f t="shared" si="28"/>
        <v>0</v>
      </c>
      <c r="I901" s="67">
        <v>230</v>
      </c>
      <c r="J901" s="73"/>
    </row>
    <row r="902" spans="1:10" ht="20.25">
      <c r="A902" s="50">
        <v>878</v>
      </c>
      <c r="B902" s="86"/>
      <c r="C902" s="54"/>
      <c r="D902" s="55"/>
      <c r="E902" s="110"/>
      <c r="F902" s="57"/>
      <c r="G902" s="106">
        <f t="shared" si="27"/>
        <v>4.2064129956997931E-12</v>
      </c>
      <c r="H902" s="82">
        <f t="shared" si="28"/>
        <v>0</v>
      </c>
      <c r="I902" s="67">
        <v>230</v>
      </c>
      <c r="J902" s="73"/>
    </row>
    <row r="903" spans="1:10" ht="20.25">
      <c r="A903" s="50">
        <v>879</v>
      </c>
      <c r="B903" s="86"/>
      <c r="C903" s="54"/>
      <c r="D903" s="55"/>
      <c r="E903" s="110"/>
      <c r="F903" s="57"/>
      <c r="G903" s="106">
        <f t="shared" si="27"/>
        <v>4.2064129956997931E-12</v>
      </c>
      <c r="H903" s="82">
        <f t="shared" si="28"/>
        <v>0</v>
      </c>
      <c r="I903" s="67">
        <v>230</v>
      </c>
      <c r="J903" s="73"/>
    </row>
    <row r="904" spans="1:10" ht="20.25">
      <c r="A904" s="50">
        <v>880</v>
      </c>
      <c r="B904" s="86"/>
      <c r="C904" s="54"/>
      <c r="D904" s="55"/>
      <c r="E904" s="110"/>
      <c r="F904" s="57"/>
      <c r="G904" s="106">
        <f t="shared" si="27"/>
        <v>4.2064129956997931E-12</v>
      </c>
      <c r="H904" s="82">
        <f t="shared" si="28"/>
        <v>0</v>
      </c>
      <c r="I904" s="67">
        <v>230</v>
      </c>
      <c r="J904" s="73"/>
    </row>
    <row r="905" spans="1:10" ht="20.25">
      <c r="A905" s="50">
        <v>881</v>
      </c>
      <c r="B905" s="86"/>
      <c r="C905" s="54"/>
      <c r="D905" s="55"/>
      <c r="E905" s="110"/>
      <c r="F905" s="57"/>
      <c r="G905" s="106">
        <f t="shared" si="27"/>
        <v>4.2064129956997931E-12</v>
      </c>
      <c r="H905" s="82">
        <f t="shared" si="28"/>
        <v>0</v>
      </c>
      <c r="I905" s="67">
        <v>230</v>
      </c>
      <c r="J905" s="73"/>
    </row>
    <row r="906" spans="1:10" ht="20.25">
      <c r="A906" s="50">
        <v>882</v>
      </c>
      <c r="B906" s="86"/>
      <c r="C906" s="54"/>
      <c r="D906" s="55"/>
      <c r="E906" s="110"/>
      <c r="F906" s="57"/>
      <c r="G906" s="106">
        <f t="shared" si="27"/>
        <v>4.2064129956997931E-12</v>
      </c>
      <c r="H906" s="82">
        <f t="shared" si="28"/>
        <v>0</v>
      </c>
      <c r="I906" s="67">
        <v>230</v>
      </c>
      <c r="J906" s="73"/>
    </row>
    <row r="907" spans="1:10" ht="20.25">
      <c r="A907" s="50">
        <v>883</v>
      </c>
      <c r="B907" s="86"/>
      <c r="C907" s="54"/>
      <c r="D907" s="55"/>
      <c r="E907" s="110"/>
      <c r="F907" s="57"/>
      <c r="G907" s="106">
        <f t="shared" si="27"/>
        <v>4.2064129956997931E-12</v>
      </c>
      <c r="H907" s="82">
        <f t="shared" si="28"/>
        <v>0</v>
      </c>
      <c r="I907" s="67">
        <v>230</v>
      </c>
      <c r="J907" s="73"/>
    </row>
    <row r="908" spans="1:10" ht="20.25">
      <c r="A908" s="50">
        <v>884</v>
      </c>
      <c r="B908" s="86"/>
      <c r="C908" s="54"/>
      <c r="D908" s="55"/>
      <c r="E908" s="110"/>
      <c r="F908" s="57"/>
      <c r="G908" s="106">
        <f t="shared" si="27"/>
        <v>4.2064129956997931E-12</v>
      </c>
      <c r="H908" s="82">
        <f t="shared" si="28"/>
        <v>0</v>
      </c>
      <c r="I908" s="67">
        <v>230</v>
      </c>
      <c r="J908" s="73"/>
    </row>
    <row r="909" spans="1:10" ht="20.25">
      <c r="A909" s="50">
        <v>885</v>
      </c>
      <c r="B909" s="86"/>
      <c r="C909" s="54"/>
      <c r="D909" s="55"/>
      <c r="E909" s="110"/>
      <c r="F909" s="57"/>
      <c r="G909" s="106">
        <f t="shared" si="27"/>
        <v>4.2064129956997931E-12</v>
      </c>
      <c r="H909" s="82">
        <f t="shared" si="28"/>
        <v>0</v>
      </c>
      <c r="I909" s="67">
        <v>230</v>
      </c>
      <c r="J909" s="73"/>
    </row>
    <row r="910" spans="1:10" ht="20.25">
      <c r="A910" s="50">
        <v>886</v>
      </c>
      <c r="B910" s="86"/>
      <c r="C910" s="54"/>
      <c r="D910" s="55"/>
      <c r="E910" s="110"/>
      <c r="F910" s="57"/>
      <c r="G910" s="106">
        <f t="shared" si="27"/>
        <v>4.2064129956997931E-12</v>
      </c>
      <c r="H910" s="82">
        <f t="shared" si="28"/>
        <v>0</v>
      </c>
      <c r="I910" s="67">
        <v>230</v>
      </c>
      <c r="J910" s="73"/>
    </row>
    <row r="911" spans="1:10" ht="20.25">
      <c r="A911" s="50">
        <v>887</v>
      </c>
      <c r="B911" s="86"/>
      <c r="C911" s="54"/>
      <c r="D911" s="55"/>
      <c r="E911" s="110"/>
      <c r="F911" s="57"/>
      <c r="G911" s="106">
        <f t="shared" si="27"/>
        <v>4.2064129956997931E-12</v>
      </c>
      <c r="H911" s="82">
        <f t="shared" si="28"/>
        <v>0</v>
      </c>
      <c r="I911" s="67">
        <v>235</v>
      </c>
      <c r="J911" s="73"/>
    </row>
    <row r="912" spans="1:10" ht="20.25">
      <c r="A912" s="50">
        <v>888</v>
      </c>
      <c r="B912" s="86"/>
      <c r="C912" s="54"/>
      <c r="D912" s="55"/>
      <c r="E912" s="110"/>
      <c r="F912" s="57"/>
      <c r="G912" s="106">
        <f t="shared" si="27"/>
        <v>4.2064129956997931E-12</v>
      </c>
      <c r="H912" s="82">
        <f t="shared" si="28"/>
        <v>0</v>
      </c>
      <c r="I912" s="67">
        <v>235</v>
      </c>
      <c r="J912" s="73"/>
    </row>
    <row r="913" spans="1:10" ht="20.25">
      <c r="A913" s="50">
        <v>889</v>
      </c>
      <c r="B913" s="86"/>
      <c r="C913" s="54"/>
      <c r="D913" s="55"/>
      <c r="E913" s="110"/>
      <c r="F913" s="57"/>
      <c r="G913" s="106">
        <f t="shared" si="27"/>
        <v>4.2064129956997931E-12</v>
      </c>
      <c r="H913" s="82">
        <f t="shared" si="28"/>
        <v>0</v>
      </c>
      <c r="I913" s="67">
        <v>235</v>
      </c>
      <c r="J913" s="73"/>
    </row>
    <row r="914" spans="1:10" ht="20.25">
      <c r="A914" s="50">
        <v>890</v>
      </c>
      <c r="B914" s="86"/>
      <c r="C914" s="54"/>
      <c r="D914" s="55"/>
      <c r="E914" s="110"/>
      <c r="F914" s="57"/>
      <c r="G914" s="106">
        <f t="shared" si="27"/>
        <v>4.2064129956997931E-12</v>
      </c>
      <c r="H914" s="82">
        <f t="shared" si="28"/>
        <v>0</v>
      </c>
      <c r="I914" s="67">
        <v>235</v>
      </c>
      <c r="J914" s="73"/>
    </row>
    <row r="915" spans="1:10" ht="20.25">
      <c r="A915" s="50">
        <v>891</v>
      </c>
      <c r="B915" s="86"/>
      <c r="C915" s="54"/>
      <c r="D915" s="55"/>
      <c r="E915" s="110"/>
      <c r="F915" s="57"/>
      <c r="G915" s="106">
        <f t="shared" si="27"/>
        <v>4.2064129956997931E-12</v>
      </c>
      <c r="H915" s="82">
        <f t="shared" si="28"/>
        <v>0</v>
      </c>
      <c r="I915" s="67">
        <v>235</v>
      </c>
      <c r="J915" s="73"/>
    </row>
    <row r="916" spans="1:10" ht="20.25">
      <c r="A916" s="50">
        <v>892</v>
      </c>
      <c r="B916" s="86"/>
      <c r="C916" s="54"/>
      <c r="D916" s="55"/>
      <c r="E916" s="110"/>
      <c r="F916" s="57"/>
      <c r="G916" s="106">
        <f t="shared" si="27"/>
        <v>4.2064129956997931E-12</v>
      </c>
      <c r="H916" s="82">
        <f t="shared" si="28"/>
        <v>0</v>
      </c>
      <c r="I916" s="67">
        <v>235</v>
      </c>
      <c r="J916" s="73"/>
    </row>
    <row r="917" spans="1:10" ht="20.25">
      <c r="A917" s="50">
        <v>893</v>
      </c>
      <c r="B917" s="86"/>
      <c r="C917" s="54"/>
      <c r="D917" s="55"/>
      <c r="E917" s="110"/>
      <c r="F917" s="57"/>
      <c r="G917" s="106">
        <f t="shared" si="27"/>
        <v>4.2064129956997931E-12</v>
      </c>
      <c r="H917" s="82">
        <f t="shared" si="28"/>
        <v>0</v>
      </c>
      <c r="I917" s="67">
        <v>235</v>
      </c>
      <c r="J917" s="73"/>
    </row>
    <row r="918" spans="1:10" ht="20.25">
      <c r="A918" s="50">
        <v>894</v>
      </c>
      <c r="B918" s="86"/>
      <c r="C918" s="54"/>
      <c r="D918" s="55"/>
      <c r="E918" s="110"/>
      <c r="F918" s="57"/>
      <c r="G918" s="106">
        <f t="shared" si="27"/>
        <v>4.2064129956997931E-12</v>
      </c>
      <c r="H918" s="82">
        <f t="shared" si="28"/>
        <v>0</v>
      </c>
      <c r="I918" s="67">
        <v>235</v>
      </c>
      <c r="J918" s="73"/>
    </row>
    <row r="919" spans="1:10" ht="20.25">
      <c r="A919" s="50">
        <v>895</v>
      </c>
      <c r="B919" s="86"/>
      <c r="C919" s="54"/>
      <c r="D919" s="55"/>
      <c r="E919" s="110"/>
      <c r="F919" s="57"/>
      <c r="G919" s="106">
        <f t="shared" si="27"/>
        <v>4.2064129956997931E-12</v>
      </c>
      <c r="H919" s="82">
        <f t="shared" si="28"/>
        <v>0</v>
      </c>
      <c r="I919" s="67">
        <v>235</v>
      </c>
      <c r="J919" s="73"/>
    </row>
    <row r="920" spans="1:10" ht="20.25">
      <c r="A920" s="50">
        <v>896</v>
      </c>
      <c r="B920" s="86"/>
      <c r="C920" s="54"/>
      <c r="D920" s="55"/>
      <c r="E920" s="110"/>
      <c r="F920" s="57"/>
      <c r="G920" s="106">
        <f t="shared" si="27"/>
        <v>4.2064129956997931E-12</v>
      </c>
      <c r="H920" s="82">
        <f t="shared" si="28"/>
        <v>0</v>
      </c>
      <c r="I920" s="67">
        <v>235</v>
      </c>
      <c r="J920" s="73"/>
    </row>
    <row r="921" spans="1:10" ht="20.25">
      <c r="A921" s="50">
        <v>897</v>
      </c>
      <c r="B921" s="86"/>
      <c r="C921" s="54"/>
      <c r="D921" s="55"/>
      <c r="E921" s="110"/>
      <c r="F921" s="57"/>
      <c r="G921" s="106">
        <f t="shared" si="27"/>
        <v>4.2064129956997931E-12</v>
      </c>
      <c r="H921" s="82">
        <f t="shared" si="28"/>
        <v>0</v>
      </c>
      <c r="I921" s="67"/>
      <c r="J921" s="73"/>
    </row>
    <row r="922" spans="1:10" ht="20.25">
      <c r="A922" s="50">
        <v>898</v>
      </c>
      <c r="B922" s="86"/>
      <c r="C922" s="54"/>
      <c r="D922" s="55"/>
      <c r="E922" s="110"/>
      <c r="F922" s="57"/>
      <c r="G922" s="106">
        <f t="shared" si="27"/>
        <v>4.2064129956997931E-12</v>
      </c>
      <c r="H922" s="82">
        <f t="shared" si="28"/>
        <v>0</v>
      </c>
      <c r="I922" s="67"/>
      <c r="J922" s="73"/>
    </row>
    <row r="923" spans="1:10" ht="20.25">
      <c r="A923" s="50">
        <v>899</v>
      </c>
      <c r="B923" s="86"/>
      <c r="C923" s="54"/>
      <c r="D923" s="55"/>
      <c r="E923" s="110"/>
      <c r="F923" s="57"/>
      <c r="G923" s="106">
        <f t="shared" si="27"/>
        <v>4.2064129956997931E-12</v>
      </c>
      <c r="H923" s="82">
        <f t="shared" si="28"/>
        <v>0</v>
      </c>
      <c r="I923" s="67"/>
      <c r="J923" s="73"/>
    </row>
    <row r="924" spans="1:10" ht="20.25">
      <c r="A924" s="50">
        <v>900</v>
      </c>
      <c r="B924" s="86"/>
      <c r="C924" s="54"/>
      <c r="D924" s="55"/>
      <c r="E924" s="110"/>
      <c r="F924" s="57"/>
      <c r="G924" s="106">
        <f t="shared" si="27"/>
        <v>4.2064129956997931E-12</v>
      </c>
      <c r="H924" s="82">
        <f t="shared" si="28"/>
        <v>0</v>
      </c>
      <c r="I924" s="67"/>
      <c r="J924" s="73"/>
    </row>
    <row r="925" spans="1:10" ht="20.25">
      <c r="A925" s="50">
        <v>901</v>
      </c>
      <c r="B925" s="86"/>
      <c r="C925" s="54"/>
      <c r="D925" s="55"/>
      <c r="E925" s="110"/>
      <c r="F925" s="57"/>
      <c r="G925" s="106">
        <f t="shared" ref="G925:G988" si="29">G924-E925+C925</f>
        <v>4.2064129956997931E-12</v>
      </c>
      <c r="H925" s="82">
        <f t="shared" si="28"/>
        <v>0</v>
      </c>
      <c r="I925" s="67"/>
      <c r="J925" s="73"/>
    </row>
    <row r="926" spans="1:10" ht="20.25">
      <c r="A926" s="50">
        <v>902</v>
      </c>
      <c r="B926" s="86"/>
      <c r="C926" s="54"/>
      <c r="D926" s="55"/>
      <c r="E926" s="110"/>
      <c r="F926" s="57"/>
      <c r="G926" s="106">
        <f t="shared" si="29"/>
        <v>4.2064129956997931E-12</v>
      </c>
      <c r="H926" s="82">
        <f t="shared" si="28"/>
        <v>0</v>
      </c>
      <c r="I926" s="67">
        <v>232</v>
      </c>
      <c r="J926" s="73" t="s">
        <v>85</v>
      </c>
    </row>
    <row r="927" spans="1:10" ht="20.25">
      <c r="A927" s="50">
        <v>903</v>
      </c>
      <c r="B927" s="86"/>
      <c r="C927" s="54"/>
      <c r="D927" s="55"/>
      <c r="E927" s="110"/>
      <c r="F927" s="57"/>
      <c r="G927" s="106">
        <f t="shared" si="29"/>
        <v>4.2064129956997931E-12</v>
      </c>
      <c r="H927" s="82">
        <f t="shared" si="28"/>
        <v>0</v>
      </c>
      <c r="I927" s="67">
        <v>232</v>
      </c>
      <c r="J927" s="73"/>
    </row>
    <row r="928" spans="1:10" ht="20.25">
      <c r="A928" s="50">
        <v>904</v>
      </c>
      <c r="B928" s="86"/>
      <c r="C928" s="54"/>
      <c r="D928" s="55"/>
      <c r="E928" s="110"/>
      <c r="F928" s="57"/>
      <c r="G928" s="106">
        <f t="shared" si="29"/>
        <v>4.2064129956997931E-12</v>
      </c>
      <c r="H928" s="82">
        <f t="shared" ref="H928:H991" si="30">H927-F928+D928</f>
        <v>0</v>
      </c>
      <c r="I928" s="67">
        <v>232</v>
      </c>
      <c r="J928" s="73"/>
    </row>
    <row r="929" spans="1:10" ht="20.25">
      <c r="A929" s="50">
        <v>905</v>
      </c>
      <c r="B929" s="86"/>
      <c r="C929" s="54"/>
      <c r="D929" s="55"/>
      <c r="E929" s="110"/>
      <c r="F929" s="57"/>
      <c r="G929" s="106">
        <f t="shared" si="29"/>
        <v>4.2064129956997931E-12</v>
      </c>
      <c r="H929" s="82">
        <f t="shared" si="30"/>
        <v>0</v>
      </c>
      <c r="I929" s="67">
        <v>232</v>
      </c>
      <c r="J929" s="73"/>
    </row>
    <row r="930" spans="1:10" ht="20.25">
      <c r="A930" s="50">
        <v>906</v>
      </c>
      <c r="B930" s="86"/>
      <c r="C930" s="54"/>
      <c r="D930" s="55"/>
      <c r="E930" s="110"/>
      <c r="F930" s="57"/>
      <c r="G930" s="106">
        <f t="shared" si="29"/>
        <v>4.2064129956997931E-12</v>
      </c>
      <c r="H930" s="82">
        <f t="shared" si="30"/>
        <v>0</v>
      </c>
      <c r="I930" s="67">
        <v>232</v>
      </c>
      <c r="J930" s="73"/>
    </row>
    <row r="931" spans="1:10" ht="20.25">
      <c r="A931" s="50">
        <v>907</v>
      </c>
      <c r="B931" s="86"/>
      <c r="C931" s="54"/>
      <c r="D931" s="55"/>
      <c r="E931" s="110"/>
      <c r="F931" s="57"/>
      <c r="G931" s="106">
        <f t="shared" si="29"/>
        <v>4.2064129956997931E-12</v>
      </c>
      <c r="H931" s="82">
        <f t="shared" si="30"/>
        <v>0</v>
      </c>
      <c r="I931" s="67">
        <v>232</v>
      </c>
      <c r="J931" s="73"/>
    </row>
    <row r="932" spans="1:10" ht="20.25">
      <c r="A932" s="50">
        <v>908</v>
      </c>
      <c r="B932" s="86"/>
      <c r="C932" s="54"/>
      <c r="D932" s="55"/>
      <c r="E932" s="110"/>
      <c r="F932" s="57"/>
      <c r="G932" s="106">
        <f t="shared" si="29"/>
        <v>4.2064129956997931E-12</v>
      </c>
      <c r="H932" s="82">
        <f t="shared" si="30"/>
        <v>0</v>
      </c>
      <c r="I932" s="67">
        <v>232</v>
      </c>
      <c r="J932" s="73"/>
    </row>
    <row r="933" spans="1:10" ht="20.25">
      <c r="A933" s="50">
        <v>909</v>
      </c>
      <c r="B933" s="86"/>
      <c r="C933" s="54"/>
      <c r="D933" s="55"/>
      <c r="E933" s="110"/>
      <c r="F933" s="57"/>
      <c r="G933" s="106">
        <f t="shared" si="29"/>
        <v>4.2064129956997931E-12</v>
      </c>
      <c r="H933" s="82">
        <f t="shared" si="30"/>
        <v>0</v>
      </c>
      <c r="I933" s="67">
        <v>232</v>
      </c>
      <c r="J933" s="73"/>
    </row>
    <row r="934" spans="1:10" ht="20.25">
      <c r="A934" s="50">
        <v>910</v>
      </c>
      <c r="B934" s="86"/>
      <c r="C934" s="54"/>
      <c r="D934" s="55"/>
      <c r="E934" s="110"/>
      <c r="F934" s="57"/>
      <c r="G934" s="106">
        <f t="shared" si="29"/>
        <v>4.2064129956997931E-12</v>
      </c>
      <c r="H934" s="82">
        <f t="shared" si="30"/>
        <v>0</v>
      </c>
      <c r="I934" s="67">
        <v>232</v>
      </c>
      <c r="J934" s="73"/>
    </row>
    <row r="935" spans="1:10" ht="20.25">
      <c r="A935" s="50">
        <v>911</v>
      </c>
      <c r="B935" s="86"/>
      <c r="C935" s="54"/>
      <c r="D935" s="55"/>
      <c r="E935" s="110"/>
      <c r="F935" s="57"/>
      <c r="G935" s="106">
        <f t="shared" si="29"/>
        <v>4.2064129956997931E-12</v>
      </c>
      <c r="H935" s="82">
        <f t="shared" si="30"/>
        <v>0</v>
      </c>
      <c r="I935" s="67">
        <v>232</v>
      </c>
      <c r="J935" s="73"/>
    </row>
    <row r="936" spans="1:10" ht="20.25">
      <c r="A936" s="50">
        <v>912</v>
      </c>
      <c r="B936" s="86"/>
      <c r="C936" s="54"/>
      <c r="D936" s="55"/>
      <c r="E936" s="110"/>
      <c r="F936" s="57"/>
      <c r="G936" s="106">
        <f t="shared" si="29"/>
        <v>4.2064129956997931E-12</v>
      </c>
      <c r="H936" s="82">
        <f t="shared" si="30"/>
        <v>0</v>
      </c>
      <c r="I936" s="67">
        <v>233</v>
      </c>
      <c r="J936" s="73"/>
    </row>
    <row r="937" spans="1:10" ht="20.25">
      <c r="A937" s="50">
        <v>913</v>
      </c>
      <c r="B937" s="86"/>
      <c r="C937" s="54"/>
      <c r="D937" s="55"/>
      <c r="E937" s="110"/>
      <c r="F937" s="57"/>
      <c r="G937" s="106">
        <f t="shared" si="29"/>
        <v>4.2064129956997931E-12</v>
      </c>
      <c r="H937" s="82">
        <f t="shared" si="30"/>
        <v>0</v>
      </c>
      <c r="I937" s="67">
        <v>233</v>
      </c>
      <c r="J937" s="73"/>
    </row>
    <row r="938" spans="1:10" ht="20.25">
      <c r="A938" s="50">
        <v>914</v>
      </c>
      <c r="B938" s="86"/>
      <c r="C938" s="54"/>
      <c r="D938" s="55"/>
      <c r="E938" s="110"/>
      <c r="F938" s="57"/>
      <c r="G938" s="106">
        <f t="shared" si="29"/>
        <v>4.2064129956997931E-12</v>
      </c>
      <c r="H938" s="82">
        <f t="shared" si="30"/>
        <v>0</v>
      </c>
      <c r="I938" s="67">
        <v>233</v>
      </c>
      <c r="J938" s="73"/>
    </row>
    <row r="939" spans="1:10" ht="20.25">
      <c r="A939" s="50">
        <v>915</v>
      </c>
      <c r="B939" s="86"/>
      <c r="C939" s="54"/>
      <c r="D939" s="55"/>
      <c r="E939" s="110"/>
      <c r="F939" s="57"/>
      <c r="G939" s="106">
        <f t="shared" si="29"/>
        <v>4.2064129956997931E-12</v>
      </c>
      <c r="H939" s="82">
        <f t="shared" si="30"/>
        <v>0</v>
      </c>
      <c r="I939" s="67">
        <v>233</v>
      </c>
      <c r="J939" s="73"/>
    </row>
    <row r="940" spans="1:10" ht="20.25">
      <c r="A940" s="50">
        <v>916</v>
      </c>
      <c r="B940" s="86"/>
      <c r="C940" s="54"/>
      <c r="D940" s="55"/>
      <c r="E940" s="110"/>
      <c r="F940" s="57"/>
      <c r="G940" s="106">
        <f t="shared" si="29"/>
        <v>4.2064129956997931E-12</v>
      </c>
      <c r="H940" s="82">
        <f t="shared" si="30"/>
        <v>0</v>
      </c>
      <c r="I940" s="67">
        <v>233</v>
      </c>
      <c r="J940" s="73"/>
    </row>
    <row r="941" spans="1:10" ht="20.25">
      <c r="A941" s="50">
        <v>917</v>
      </c>
      <c r="B941" s="86"/>
      <c r="C941" s="54"/>
      <c r="D941" s="55"/>
      <c r="E941" s="110"/>
      <c r="F941" s="57"/>
      <c r="G941" s="106">
        <f t="shared" si="29"/>
        <v>4.2064129956997931E-12</v>
      </c>
      <c r="H941" s="82">
        <f t="shared" si="30"/>
        <v>0</v>
      </c>
      <c r="I941" s="67">
        <v>233</v>
      </c>
      <c r="J941" s="73"/>
    </row>
    <row r="942" spans="1:10" ht="20.25">
      <c r="A942" s="50">
        <v>918</v>
      </c>
      <c r="B942" s="86"/>
      <c r="C942" s="54"/>
      <c r="D942" s="55"/>
      <c r="E942" s="110"/>
      <c r="F942" s="57"/>
      <c r="G942" s="106">
        <f t="shared" si="29"/>
        <v>4.2064129956997931E-12</v>
      </c>
      <c r="H942" s="82">
        <f t="shared" si="30"/>
        <v>0</v>
      </c>
      <c r="I942" s="67">
        <v>233</v>
      </c>
      <c r="J942" s="73"/>
    </row>
    <row r="943" spans="1:10" ht="20.25">
      <c r="A943" s="50">
        <v>919</v>
      </c>
      <c r="B943" s="86"/>
      <c r="C943" s="54"/>
      <c r="D943" s="55"/>
      <c r="E943" s="110"/>
      <c r="F943" s="57"/>
      <c r="G943" s="106">
        <f t="shared" si="29"/>
        <v>4.2064129956997931E-12</v>
      </c>
      <c r="H943" s="82">
        <f t="shared" si="30"/>
        <v>0</v>
      </c>
      <c r="I943" s="67">
        <v>233</v>
      </c>
      <c r="J943" s="73"/>
    </row>
    <row r="944" spans="1:10" ht="20.25">
      <c r="A944" s="50">
        <v>920</v>
      </c>
      <c r="B944" s="86"/>
      <c r="C944" s="54"/>
      <c r="D944" s="55"/>
      <c r="E944" s="110"/>
      <c r="F944" s="57"/>
      <c r="G944" s="106">
        <f t="shared" si="29"/>
        <v>4.2064129956997931E-12</v>
      </c>
      <c r="H944" s="82">
        <f t="shared" si="30"/>
        <v>0</v>
      </c>
      <c r="I944" s="67">
        <v>233</v>
      </c>
      <c r="J944" s="73"/>
    </row>
    <row r="945" spans="1:10" ht="20.25">
      <c r="A945" s="50">
        <v>921</v>
      </c>
      <c r="B945" s="86"/>
      <c r="C945" s="54"/>
      <c r="D945" s="55"/>
      <c r="E945" s="110"/>
      <c r="F945" s="57"/>
      <c r="G945" s="106">
        <f t="shared" si="29"/>
        <v>4.2064129956997931E-12</v>
      </c>
      <c r="H945" s="82">
        <f t="shared" si="30"/>
        <v>0</v>
      </c>
      <c r="I945" s="67">
        <v>233</v>
      </c>
      <c r="J945" s="73"/>
    </row>
    <row r="946" spans="1:10" ht="20.25">
      <c r="A946" s="50">
        <v>922</v>
      </c>
      <c r="B946" s="86"/>
      <c r="C946" s="54"/>
      <c r="D946" s="55"/>
      <c r="E946" s="110"/>
      <c r="F946" s="57"/>
      <c r="G946" s="106">
        <f t="shared" si="29"/>
        <v>4.2064129956997931E-12</v>
      </c>
      <c r="H946" s="82">
        <f t="shared" si="30"/>
        <v>0</v>
      </c>
      <c r="I946" s="67">
        <v>250</v>
      </c>
      <c r="J946" s="73"/>
    </row>
    <row r="947" spans="1:10" ht="20.25">
      <c r="A947" s="50">
        <v>923</v>
      </c>
      <c r="B947" s="86"/>
      <c r="C947" s="54"/>
      <c r="D947" s="55"/>
      <c r="E947" s="110"/>
      <c r="F947" s="57"/>
      <c r="G947" s="106">
        <f t="shared" si="29"/>
        <v>4.2064129956997931E-12</v>
      </c>
      <c r="H947" s="82">
        <f t="shared" si="30"/>
        <v>0</v>
      </c>
      <c r="I947" s="67"/>
      <c r="J947" s="73"/>
    </row>
    <row r="948" spans="1:10" ht="20.25">
      <c r="A948" s="50">
        <v>924</v>
      </c>
      <c r="B948" s="86"/>
      <c r="C948" s="54"/>
      <c r="D948" s="55"/>
      <c r="E948" s="110"/>
      <c r="F948" s="57"/>
      <c r="G948" s="106">
        <f t="shared" si="29"/>
        <v>4.2064129956997931E-12</v>
      </c>
      <c r="H948" s="82">
        <f t="shared" si="30"/>
        <v>0</v>
      </c>
      <c r="I948" s="67"/>
      <c r="J948" s="73"/>
    </row>
    <row r="949" spans="1:10" ht="20.25">
      <c r="A949" s="50">
        <v>925</v>
      </c>
      <c r="B949" s="86"/>
      <c r="C949" s="54"/>
      <c r="D949" s="55"/>
      <c r="E949" s="110"/>
      <c r="F949" s="57"/>
      <c r="G949" s="106">
        <f t="shared" si="29"/>
        <v>4.2064129956997931E-12</v>
      </c>
      <c r="H949" s="82">
        <f t="shared" si="30"/>
        <v>0</v>
      </c>
      <c r="I949" s="67">
        <v>246</v>
      </c>
      <c r="J949" s="73" t="s">
        <v>85</v>
      </c>
    </row>
    <row r="950" spans="1:10" ht="20.25">
      <c r="A950" s="50">
        <v>926</v>
      </c>
      <c r="B950" s="86"/>
      <c r="C950" s="54"/>
      <c r="D950" s="55"/>
      <c r="E950" s="110"/>
      <c r="F950" s="57"/>
      <c r="G950" s="106">
        <f t="shared" si="29"/>
        <v>4.2064129956997931E-12</v>
      </c>
      <c r="H950" s="82">
        <f t="shared" si="30"/>
        <v>0</v>
      </c>
      <c r="I950" s="67">
        <v>246</v>
      </c>
      <c r="J950" s="73"/>
    </row>
    <row r="951" spans="1:10" ht="20.25">
      <c r="A951" s="50">
        <v>927</v>
      </c>
      <c r="B951" s="86"/>
      <c r="C951" s="54"/>
      <c r="D951" s="55"/>
      <c r="E951" s="110"/>
      <c r="F951" s="57"/>
      <c r="G951" s="106">
        <f t="shared" si="29"/>
        <v>4.2064129956997931E-12</v>
      </c>
      <c r="H951" s="82">
        <f t="shared" si="30"/>
        <v>0</v>
      </c>
      <c r="I951" s="67">
        <v>246</v>
      </c>
      <c r="J951" s="73"/>
    </row>
    <row r="952" spans="1:10" ht="20.25">
      <c r="A952" s="50">
        <v>928</v>
      </c>
      <c r="B952" s="86"/>
      <c r="C952" s="54"/>
      <c r="D952" s="55"/>
      <c r="E952" s="110"/>
      <c r="F952" s="57"/>
      <c r="G952" s="106">
        <f t="shared" si="29"/>
        <v>4.2064129956997931E-12</v>
      </c>
      <c r="H952" s="82">
        <f t="shared" si="30"/>
        <v>0</v>
      </c>
      <c r="I952" s="67">
        <v>246</v>
      </c>
      <c r="J952" s="73"/>
    </row>
    <row r="953" spans="1:10" ht="20.25">
      <c r="A953" s="50">
        <v>929</v>
      </c>
      <c r="B953" s="86"/>
      <c r="C953" s="54"/>
      <c r="D953" s="55"/>
      <c r="E953" s="110"/>
      <c r="F953" s="57"/>
      <c r="G953" s="106">
        <f t="shared" si="29"/>
        <v>4.2064129956997931E-12</v>
      </c>
      <c r="H953" s="82">
        <f t="shared" si="30"/>
        <v>0</v>
      </c>
      <c r="I953" s="67">
        <v>246</v>
      </c>
      <c r="J953" s="73"/>
    </row>
    <row r="954" spans="1:10" ht="20.25">
      <c r="A954" s="50">
        <v>930</v>
      </c>
      <c r="B954" s="86"/>
      <c r="C954" s="54"/>
      <c r="D954" s="55"/>
      <c r="E954" s="110"/>
      <c r="F954" s="57"/>
      <c r="G954" s="106">
        <f t="shared" si="29"/>
        <v>4.2064129956997931E-12</v>
      </c>
      <c r="H954" s="82">
        <f t="shared" si="30"/>
        <v>0</v>
      </c>
      <c r="I954" s="67">
        <v>246</v>
      </c>
      <c r="J954" s="73"/>
    </row>
    <row r="955" spans="1:10" ht="20.25">
      <c r="A955" s="50">
        <v>931</v>
      </c>
      <c r="B955" s="86"/>
      <c r="C955" s="54"/>
      <c r="D955" s="55"/>
      <c r="E955" s="110"/>
      <c r="F955" s="57"/>
      <c r="G955" s="106">
        <f t="shared" si="29"/>
        <v>4.2064129956997931E-12</v>
      </c>
      <c r="H955" s="82">
        <f t="shared" si="30"/>
        <v>0</v>
      </c>
      <c r="I955" s="67">
        <v>246</v>
      </c>
      <c r="J955" s="73"/>
    </row>
    <row r="956" spans="1:10" ht="20.25">
      <c r="A956" s="50">
        <v>932</v>
      </c>
      <c r="B956" s="86"/>
      <c r="C956" s="54"/>
      <c r="D956" s="55"/>
      <c r="E956" s="110"/>
      <c r="F956" s="57"/>
      <c r="G956" s="106">
        <f t="shared" si="29"/>
        <v>4.2064129956997931E-12</v>
      </c>
      <c r="H956" s="82">
        <f t="shared" si="30"/>
        <v>0</v>
      </c>
      <c r="I956" s="67">
        <v>246</v>
      </c>
      <c r="J956" s="73"/>
    </row>
    <row r="957" spans="1:10" ht="20.25">
      <c r="A957" s="50">
        <v>933</v>
      </c>
      <c r="B957" s="86"/>
      <c r="C957" s="54"/>
      <c r="D957" s="55"/>
      <c r="E957" s="110"/>
      <c r="F957" s="57"/>
      <c r="G957" s="106">
        <f t="shared" si="29"/>
        <v>4.2064129956997931E-12</v>
      </c>
      <c r="H957" s="82">
        <f t="shared" si="30"/>
        <v>0</v>
      </c>
      <c r="I957" s="67">
        <v>246</v>
      </c>
      <c r="J957" s="73"/>
    </row>
    <row r="958" spans="1:10" ht="20.25">
      <c r="A958" s="95">
        <v>932</v>
      </c>
      <c r="B958" s="86"/>
      <c r="C958" s="54"/>
      <c r="D958" s="55"/>
      <c r="E958" s="110"/>
      <c r="F958" s="57"/>
      <c r="G958" s="106">
        <f t="shared" si="29"/>
        <v>4.2064129956997931E-12</v>
      </c>
      <c r="H958" s="82">
        <f t="shared" si="30"/>
        <v>0</v>
      </c>
      <c r="I958" s="67">
        <v>246</v>
      </c>
      <c r="J958" s="73"/>
    </row>
    <row r="959" spans="1:10" ht="20.25">
      <c r="A959" s="95">
        <v>933</v>
      </c>
      <c r="B959" s="86"/>
      <c r="C959" s="54"/>
      <c r="D959" s="55"/>
      <c r="E959" s="110"/>
      <c r="F959" s="57"/>
      <c r="G959" s="106">
        <f t="shared" si="29"/>
        <v>4.2064129956997931E-12</v>
      </c>
      <c r="H959" s="82">
        <f t="shared" si="30"/>
        <v>0</v>
      </c>
      <c r="I959" s="67">
        <v>250</v>
      </c>
      <c r="J959" s="73"/>
    </row>
    <row r="960" spans="1:10" ht="20.25">
      <c r="A960" s="95">
        <v>934</v>
      </c>
      <c r="B960" s="86"/>
      <c r="C960" s="54"/>
      <c r="D960" s="55"/>
      <c r="E960" s="110"/>
      <c r="F960" s="57"/>
      <c r="G960" s="106">
        <f t="shared" si="29"/>
        <v>4.2064129956997931E-12</v>
      </c>
      <c r="H960" s="82">
        <f t="shared" si="30"/>
        <v>0</v>
      </c>
      <c r="I960" s="67">
        <v>250</v>
      </c>
      <c r="J960" s="73"/>
    </row>
    <row r="961" spans="1:10" ht="20.25">
      <c r="A961" s="95">
        <v>935</v>
      </c>
      <c r="B961" s="86"/>
      <c r="C961" s="54"/>
      <c r="D961" s="55"/>
      <c r="E961" s="110"/>
      <c r="F961" s="57"/>
      <c r="G961" s="106">
        <f t="shared" si="29"/>
        <v>4.2064129956997931E-12</v>
      </c>
      <c r="H961" s="82">
        <f t="shared" si="30"/>
        <v>0</v>
      </c>
      <c r="I961" s="67">
        <v>250</v>
      </c>
      <c r="J961" s="73"/>
    </row>
    <row r="962" spans="1:10" ht="20.25">
      <c r="A962" s="95">
        <v>936</v>
      </c>
      <c r="B962" s="86"/>
      <c r="C962" s="54"/>
      <c r="D962" s="55"/>
      <c r="E962" s="110"/>
      <c r="F962" s="57"/>
      <c r="G962" s="106">
        <f t="shared" si="29"/>
        <v>4.2064129956997931E-12</v>
      </c>
      <c r="H962" s="82">
        <f t="shared" si="30"/>
        <v>0</v>
      </c>
      <c r="I962" s="67">
        <v>250</v>
      </c>
      <c r="J962" s="73"/>
    </row>
    <row r="963" spans="1:10" ht="20.25">
      <c r="A963" s="95">
        <v>937</v>
      </c>
      <c r="B963" s="86"/>
      <c r="C963" s="54"/>
      <c r="D963" s="55"/>
      <c r="E963" s="110"/>
      <c r="F963" s="57"/>
      <c r="G963" s="106">
        <f t="shared" si="29"/>
        <v>4.2064129956997931E-12</v>
      </c>
      <c r="H963" s="82">
        <f t="shared" si="30"/>
        <v>0</v>
      </c>
      <c r="I963" s="67">
        <v>250</v>
      </c>
      <c r="J963" s="73"/>
    </row>
    <row r="964" spans="1:10" ht="20.25">
      <c r="A964" s="95">
        <v>938</v>
      </c>
      <c r="B964" s="86"/>
      <c r="C964" s="54"/>
      <c r="D964" s="55"/>
      <c r="E964" s="110"/>
      <c r="F964" s="57"/>
      <c r="G964" s="106">
        <f t="shared" si="29"/>
        <v>4.2064129956997931E-12</v>
      </c>
      <c r="H964" s="82">
        <f t="shared" si="30"/>
        <v>0</v>
      </c>
      <c r="I964" s="67">
        <v>250</v>
      </c>
      <c r="J964" s="73"/>
    </row>
    <row r="965" spans="1:10" ht="20.25">
      <c r="A965" s="95">
        <v>939</v>
      </c>
      <c r="B965" s="86"/>
      <c r="C965" s="54"/>
      <c r="D965" s="55"/>
      <c r="E965" s="110"/>
      <c r="F965" s="57"/>
      <c r="G965" s="106">
        <f t="shared" si="29"/>
        <v>4.2064129956997931E-12</v>
      </c>
      <c r="H965" s="82">
        <f t="shared" si="30"/>
        <v>0</v>
      </c>
      <c r="I965" s="67">
        <v>250</v>
      </c>
      <c r="J965" s="73"/>
    </row>
    <row r="966" spans="1:10" ht="20.25">
      <c r="A966" s="95">
        <v>940</v>
      </c>
      <c r="B966" s="86"/>
      <c r="C966" s="54"/>
      <c r="D966" s="55"/>
      <c r="E966" s="110"/>
      <c r="F966" s="57"/>
      <c r="G966" s="106">
        <f t="shared" si="29"/>
        <v>4.2064129956997931E-12</v>
      </c>
      <c r="H966" s="82">
        <f t="shared" si="30"/>
        <v>0</v>
      </c>
      <c r="I966" s="67">
        <v>250</v>
      </c>
      <c r="J966" s="73"/>
    </row>
    <row r="967" spans="1:10" ht="20.25">
      <c r="A967" s="95">
        <v>941</v>
      </c>
      <c r="B967" s="86"/>
      <c r="C967" s="54"/>
      <c r="D967" s="55"/>
      <c r="E967" s="110"/>
      <c r="F967" s="57"/>
      <c r="G967" s="106">
        <f t="shared" si="29"/>
        <v>4.2064129956997931E-12</v>
      </c>
      <c r="H967" s="82">
        <f t="shared" si="30"/>
        <v>0</v>
      </c>
      <c r="I967" s="67">
        <v>250</v>
      </c>
      <c r="J967" s="73"/>
    </row>
    <row r="968" spans="1:10" ht="20.25">
      <c r="A968" s="95">
        <v>942</v>
      </c>
      <c r="B968" s="86"/>
      <c r="C968" s="54"/>
      <c r="D968" s="55"/>
      <c r="E968" s="110"/>
      <c r="F968" s="57"/>
      <c r="G968" s="106">
        <f t="shared" si="29"/>
        <v>4.2064129956997931E-12</v>
      </c>
      <c r="H968" s="82">
        <f t="shared" si="30"/>
        <v>0</v>
      </c>
      <c r="I968" s="67">
        <v>250</v>
      </c>
      <c r="J968" s="73"/>
    </row>
    <row r="969" spans="1:10" ht="20.25">
      <c r="A969" s="95">
        <v>943</v>
      </c>
      <c r="B969" s="86"/>
      <c r="C969" s="54"/>
      <c r="D969" s="55"/>
      <c r="E969" s="110"/>
      <c r="F969" s="57"/>
      <c r="G969" s="106">
        <f t="shared" si="29"/>
        <v>4.2064129956997931E-12</v>
      </c>
      <c r="H969" s="82">
        <f t="shared" si="30"/>
        <v>0</v>
      </c>
      <c r="I969" s="67">
        <v>250</v>
      </c>
      <c r="J969" s="73"/>
    </row>
    <row r="970" spans="1:10" ht="20.25">
      <c r="A970" s="95">
        <v>944</v>
      </c>
      <c r="B970" s="86"/>
      <c r="C970" s="54"/>
      <c r="D970" s="55"/>
      <c r="E970" s="110"/>
      <c r="F970" s="57"/>
      <c r="G970" s="106">
        <f t="shared" si="29"/>
        <v>4.2064129956997931E-12</v>
      </c>
      <c r="H970" s="82">
        <f t="shared" si="30"/>
        <v>0</v>
      </c>
      <c r="I970" s="67"/>
      <c r="J970" s="73"/>
    </row>
    <row r="971" spans="1:10" ht="20.25">
      <c r="A971" s="95">
        <v>945</v>
      </c>
      <c r="B971" s="86"/>
      <c r="C971" s="54"/>
      <c r="D971" s="55"/>
      <c r="E971" s="110"/>
      <c r="F971" s="57"/>
      <c r="G971" s="106">
        <f t="shared" si="29"/>
        <v>4.2064129956997931E-12</v>
      </c>
      <c r="H971" s="82">
        <f t="shared" si="30"/>
        <v>0</v>
      </c>
      <c r="I971" s="67"/>
      <c r="J971" s="73"/>
    </row>
    <row r="972" spans="1:10" ht="20.25">
      <c r="A972" s="95">
        <v>946</v>
      </c>
      <c r="B972" s="86"/>
      <c r="C972" s="54"/>
      <c r="D972" s="55"/>
      <c r="E972" s="110"/>
      <c r="F972" s="57"/>
      <c r="G972" s="106">
        <f t="shared" si="29"/>
        <v>4.2064129956997931E-12</v>
      </c>
      <c r="H972" s="82">
        <f t="shared" si="30"/>
        <v>0</v>
      </c>
      <c r="I972" s="67"/>
      <c r="J972" s="73"/>
    </row>
    <row r="973" spans="1:10" ht="20.25">
      <c r="A973" s="95">
        <v>947</v>
      </c>
      <c r="B973" s="86"/>
      <c r="C973" s="54"/>
      <c r="D973" s="55"/>
      <c r="E973" s="110"/>
      <c r="F973" s="57"/>
      <c r="G973" s="106">
        <f t="shared" si="29"/>
        <v>4.2064129956997931E-12</v>
      </c>
      <c r="H973" s="82">
        <f t="shared" si="30"/>
        <v>0</v>
      </c>
      <c r="I973" s="67">
        <v>255</v>
      </c>
      <c r="J973" s="73" t="s">
        <v>87</v>
      </c>
    </row>
    <row r="974" spans="1:10" ht="20.25">
      <c r="A974" s="95">
        <v>948</v>
      </c>
      <c r="B974" s="86"/>
      <c r="C974" s="54"/>
      <c r="D974" s="55"/>
      <c r="E974" s="110"/>
      <c r="F974" s="57"/>
      <c r="G974" s="106">
        <f t="shared" si="29"/>
        <v>4.2064129956997931E-12</v>
      </c>
      <c r="H974" s="82">
        <f t="shared" si="30"/>
        <v>0</v>
      </c>
      <c r="I974" s="67">
        <v>255</v>
      </c>
      <c r="J974" s="73"/>
    </row>
    <row r="975" spans="1:10" ht="20.25">
      <c r="A975" s="95">
        <v>949</v>
      </c>
      <c r="B975" s="86"/>
      <c r="C975" s="54"/>
      <c r="D975" s="55"/>
      <c r="E975" s="110"/>
      <c r="F975" s="57"/>
      <c r="G975" s="106">
        <f t="shared" si="29"/>
        <v>4.2064129956997931E-12</v>
      </c>
      <c r="H975" s="82">
        <f t="shared" si="30"/>
        <v>0</v>
      </c>
      <c r="I975" s="67">
        <v>255</v>
      </c>
      <c r="J975" s="73"/>
    </row>
    <row r="976" spans="1:10" ht="20.25">
      <c r="A976" s="95">
        <v>950</v>
      </c>
      <c r="B976" s="86"/>
      <c r="C976" s="54"/>
      <c r="D976" s="55"/>
      <c r="E976" s="110"/>
      <c r="F976" s="57"/>
      <c r="G976" s="106">
        <f t="shared" si="29"/>
        <v>4.2064129956997931E-12</v>
      </c>
      <c r="H976" s="82">
        <f t="shared" si="30"/>
        <v>0</v>
      </c>
      <c r="I976" s="67">
        <v>255</v>
      </c>
      <c r="J976" s="73"/>
    </row>
    <row r="977" spans="1:10" ht="20.25">
      <c r="A977" s="95">
        <v>951</v>
      </c>
      <c r="B977" s="86"/>
      <c r="C977" s="54"/>
      <c r="D977" s="55"/>
      <c r="E977" s="110"/>
      <c r="F977" s="57"/>
      <c r="G977" s="106">
        <f t="shared" si="29"/>
        <v>4.2064129956997931E-12</v>
      </c>
      <c r="H977" s="82">
        <f t="shared" si="30"/>
        <v>0</v>
      </c>
      <c r="I977" s="67">
        <v>255</v>
      </c>
      <c r="J977" s="73"/>
    </row>
    <row r="978" spans="1:10" ht="20.25">
      <c r="A978" s="95">
        <v>952</v>
      </c>
      <c r="B978" s="86"/>
      <c r="C978" s="54"/>
      <c r="D978" s="55"/>
      <c r="E978" s="110"/>
      <c r="F978" s="57"/>
      <c r="G978" s="106">
        <f t="shared" si="29"/>
        <v>4.2064129956997931E-12</v>
      </c>
      <c r="H978" s="82">
        <f t="shared" si="30"/>
        <v>0</v>
      </c>
      <c r="I978" s="67">
        <v>255</v>
      </c>
      <c r="J978" s="73"/>
    </row>
    <row r="979" spans="1:10" ht="20.25">
      <c r="A979" s="95">
        <v>953</v>
      </c>
      <c r="B979" s="86"/>
      <c r="C979" s="54"/>
      <c r="D979" s="55"/>
      <c r="E979" s="110"/>
      <c r="F979" s="57"/>
      <c r="G979" s="106">
        <f t="shared" si="29"/>
        <v>4.2064129956997931E-12</v>
      </c>
      <c r="H979" s="82">
        <f t="shared" si="30"/>
        <v>0</v>
      </c>
      <c r="I979" s="67">
        <v>255</v>
      </c>
      <c r="J979" s="73"/>
    </row>
    <row r="980" spans="1:10" ht="20.25">
      <c r="A980" s="95">
        <v>954</v>
      </c>
      <c r="B980" s="86"/>
      <c r="C980" s="54"/>
      <c r="D980" s="55"/>
      <c r="E980" s="110"/>
      <c r="F980" s="57"/>
      <c r="G980" s="106">
        <f t="shared" si="29"/>
        <v>4.2064129956997931E-12</v>
      </c>
      <c r="H980" s="82">
        <f t="shared" si="30"/>
        <v>0</v>
      </c>
      <c r="I980" s="67">
        <v>255</v>
      </c>
      <c r="J980" s="73"/>
    </row>
    <row r="981" spans="1:10" ht="20.25">
      <c r="A981" s="95">
        <v>955</v>
      </c>
      <c r="B981" s="86"/>
      <c r="C981" s="54"/>
      <c r="D981" s="55"/>
      <c r="E981" s="110"/>
      <c r="F981" s="57"/>
      <c r="G981" s="106">
        <f t="shared" si="29"/>
        <v>4.2064129956997931E-12</v>
      </c>
      <c r="H981" s="82">
        <f t="shared" si="30"/>
        <v>0</v>
      </c>
      <c r="I981" s="67">
        <v>255</v>
      </c>
      <c r="J981" s="73"/>
    </row>
    <row r="982" spans="1:10" ht="20.25">
      <c r="A982" s="95">
        <v>956</v>
      </c>
      <c r="B982" s="86"/>
      <c r="C982" s="54"/>
      <c r="D982" s="55"/>
      <c r="E982" s="110"/>
      <c r="F982" s="57"/>
      <c r="G982" s="106">
        <f t="shared" si="29"/>
        <v>4.2064129956997931E-12</v>
      </c>
      <c r="H982" s="82">
        <f t="shared" si="30"/>
        <v>0</v>
      </c>
      <c r="I982" s="67">
        <v>255</v>
      </c>
      <c r="J982" s="73"/>
    </row>
    <row r="983" spans="1:10" ht="20.25">
      <c r="A983" s="95">
        <v>957</v>
      </c>
      <c r="B983" s="86"/>
      <c r="C983" s="54"/>
      <c r="D983" s="55"/>
      <c r="E983" s="110"/>
      <c r="F983" s="57"/>
      <c r="G983" s="106">
        <f t="shared" si="29"/>
        <v>4.2064129956997931E-12</v>
      </c>
      <c r="H983" s="82">
        <f t="shared" si="30"/>
        <v>0</v>
      </c>
      <c r="I983" s="67">
        <v>256</v>
      </c>
      <c r="J983" s="73"/>
    </row>
    <row r="984" spans="1:10" ht="20.25">
      <c r="A984" s="95">
        <v>958</v>
      </c>
      <c r="B984" s="86"/>
      <c r="C984" s="54"/>
      <c r="D984" s="55"/>
      <c r="E984" s="110"/>
      <c r="F984" s="57"/>
      <c r="G984" s="106">
        <f t="shared" si="29"/>
        <v>4.2064129956997931E-12</v>
      </c>
      <c r="H984" s="82">
        <f t="shared" si="30"/>
        <v>0</v>
      </c>
      <c r="I984" s="67">
        <v>256</v>
      </c>
      <c r="J984" s="73"/>
    </row>
    <row r="985" spans="1:10" ht="20.25">
      <c r="A985" s="95">
        <v>959</v>
      </c>
      <c r="B985" s="86"/>
      <c r="C985" s="54"/>
      <c r="D985" s="55"/>
      <c r="E985" s="110"/>
      <c r="F985" s="57"/>
      <c r="G985" s="106">
        <f t="shared" si="29"/>
        <v>4.2064129956997931E-12</v>
      </c>
      <c r="H985" s="82">
        <f t="shared" si="30"/>
        <v>0</v>
      </c>
      <c r="I985" s="67">
        <v>256</v>
      </c>
      <c r="J985" s="73"/>
    </row>
    <row r="986" spans="1:10" ht="20.25">
      <c r="A986" s="95">
        <v>960</v>
      </c>
      <c r="B986" s="86"/>
      <c r="C986" s="54"/>
      <c r="D986" s="55"/>
      <c r="E986" s="110"/>
      <c r="F986" s="57"/>
      <c r="G986" s="106">
        <f t="shared" si="29"/>
        <v>4.2064129956997931E-12</v>
      </c>
      <c r="H986" s="82">
        <f t="shared" si="30"/>
        <v>0</v>
      </c>
      <c r="I986" s="67">
        <v>256</v>
      </c>
      <c r="J986" s="73"/>
    </row>
    <row r="987" spans="1:10" ht="20.25">
      <c r="A987" s="95">
        <v>961</v>
      </c>
      <c r="B987" s="86"/>
      <c r="C987" s="54"/>
      <c r="D987" s="55"/>
      <c r="E987" s="110"/>
      <c r="F987" s="57"/>
      <c r="G987" s="106">
        <f t="shared" si="29"/>
        <v>4.2064129956997931E-12</v>
      </c>
      <c r="H987" s="82">
        <f t="shared" si="30"/>
        <v>0</v>
      </c>
      <c r="I987" s="67">
        <v>256</v>
      </c>
      <c r="J987" s="73"/>
    </row>
    <row r="988" spans="1:10" ht="20.25">
      <c r="A988" s="95">
        <v>962</v>
      </c>
      <c r="B988" s="86"/>
      <c r="C988" s="54"/>
      <c r="D988" s="55"/>
      <c r="E988" s="110"/>
      <c r="F988" s="57"/>
      <c r="G988" s="106">
        <f t="shared" si="29"/>
        <v>4.2064129956997931E-12</v>
      </c>
      <c r="H988" s="82">
        <f t="shared" si="30"/>
        <v>0</v>
      </c>
      <c r="I988" s="67">
        <v>256</v>
      </c>
      <c r="J988" s="73"/>
    </row>
    <row r="989" spans="1:10" ht="20.25">
      <c r="A989" s="95">
        <v>963</v>
      </c>
      <c r="B989" s="86"/>
      <c r="C989" s="54"/>
      <c r="D989" s="55"/>
      <c r="E989" s="110"/>
      <c r="F989" s="57"/>
      <c r="G989" s="106">
        <f t="shared" ref="G989:G1052" si="31">G988-E989+C989</f>
        <v>4.2064129956997931E-12</v>
      </c>
      <c r="H989" s="82">
        <f t="shared" si="30"/>
        <v>0</v>
      </c>
      <c r="I989" s="67">
        <v>256</v>
      </c>
      <c r="J989" s="73"/>
    </row>
    <row r="990" spans="1:10" ht="20.25">
      <c r="A990" s="95">
        <v>964</v>
      </c>
      <c r="B990" s="86"/>
      <c r="C990" s="54"/>
      <c r="D990" s="55"/>
      <c r="E990" s="110"/>
      <c r="F990" s="57"/>
      <c r="G990" s="106">
        <f t="shared" si="31"/>
        <v>4.2064129956997931E-12</v>
      </c>
      <c r="H990" s="82">
        <f t="shared" si="30"/>
        <v>0</v>
      </c>
      <c r="I990" s="67">
        <v>256</v>
      </c>
      <c r="J990" s="73"/>
    </row>
    <row r="991" spans="1:10" ht="20.25">
      <c r="A991" s="95">
        <v>965</v>
      </c>
      <c r="B991" s="86"/>
      <c r="C991" s="54"/>
      <c r="D991" s="55"/>
      <c r="E991" s="110"/>
      <c r="F991" s="57"/>
      <c r="G991" s="106">
        <f t="shared" si="31"/>
        <v>4.2064129956997931E-12</v>
      </c>
      <c r="H991" s="82">
        <f t="shared" si="30"/>
        <v>0</v>
      </c>
      <c r="I991" s="67">
        <v>256</v>
      </c>
      <c r="J991" s="73"/>
    </row>
    <row r="992" spans="1:10" ht="20.25">
      <c r="A992" s="95">
        <v>966</v>
      </c>
      <c r="B992" s="86"/>
      <c r="C992" s="54"/>
      <c r="D992" s="55"/>
      <c r="E992" s="110"/>
      <c r="F992" s="57"/>
      <c r="G992" s="106">
        <f t="shared" si="31"/>
        <v>4.2064129956997931E-12</v>
      </c>
      <c r="H992" s="82">
        <f t="shared" ref="H992:H1055" si="32">H991-F992+D992</f>
        <v>0</v>
      </c>
      <c r="I992" s="67">
        <v>256</v>
      </c>
      <c r="J992" s="73"/>
    </row>
    <row r="993" spans="1:10" ht="20.25">
      <c r="A993" s="95">
        <v>967</v>
      </c>
      <c r="B993" s="86"/>
      <c r="C993" s="54"/>
      <c r="D993" s="55"/>
      <c r="E993" s="110"/>
      <c r="F993" s="57"/>
      <c r="G993" s="106">
        <f t="shared" si="31"/>
        <v>4.2064129956997931E-12</v>
      </c>
      <c r="H993" s="82">
        <f t="shared" si="32"/>
        <v>0</v>
      </c>
      <c r="I993" s="67"/>
      <c r="J993" s="73"/>
    </row>
    <row r="994" spans="1:10" ht="20.25">
      <c r="A994" s="95">
        <v>968</v>
      </c>
      <c r="B994" s="86"/>
      <c r="C994" s="54"/>
      <c r="D994" s="55"/>
      <c r="E994" s="110"/>
      <c r="F994" s="57"/>
      <c r="G994" s="106">
        <f t="shared" si="31"/>
        <v>4.2064129956997931E-12</v>
      </c>
      <c r="H994" s="82">
        <f t="shared" si="32"/>
        <v>0</v>
      </c>
      <c r="I994" s="67"/>
      <c r="J994" s="73"/>
    </row>
    <row r="995" spans="1:10" ht="20.25">
      <c r="A995" s="95">
        <v>969</v>
      </c>
      <c r="B995" s="86"/>
      <c r="C995" s="54"/>
      <c r="D995" s="55"/>
      <c r="E995" s="110"/>
      <c r="F995" s="57"/>
      <c r="G995" s="106">
        <f t="shared" si="31"/>
        <v>4.2064129956997931E-12</v>
      </c>
      <c r="H995" s="82">
        <f t="shared" si="32"/>
        <v>0</v>
      </c>
      <c r="I995" s="67"/>
      <c r="J995" s="73"/>
    </row>
    <row r="996" spans="1:10" ht="20.25">
      <c r="A996" s="95">
        <v>970</v>
      </c>
      <c r="B996" s="86"/>
      <c r="C996" s="54"/>
      <c r="D996" s="55"/>
      <c r="E996" s="110"/>
      <c r="F996" s="57"/>
      <c r="G996" s="106">
        <f t="shared" si="31"/>
        <v>4.2064129956997931E-12</v>
      </c>
      <c r="H996" s="82">
        <f t="shared" si="32"/>
        <v>0</v>
      </c>
      <c r="I996" s="67"/>
      <c r="J996" s="73"/>
    </row>
    <row r="997" spans="1:10" ht="20.25">
      <c r="A997" s="95">
        <v>971</v>
      </c>
      <c r="B997" s="86"/>
      <c r="C997" s="54"/>
      <c r="D997" s="55"/>
      <c r="E997" s="110"/>
      <c r="F997" s="57"/>
      <c r="G997" s="106">
        <f t="shared" si="31"/>
        <v>4.2064129956997931E-12</v>
      </c>
      <c r="H997" s="82">
        <f t="shared" si="32"/>
        <v>0</v>
      </c>
      <c r="I997" s="67"/>
      <c r="J997" s="73"/>
    </row>
    <row r="998" spans="1:10" ht="20.25">
      <c r="A998" s="95">
        <v>972</v>
      </c>
      <c r="B998" s="86"/>
      <c r="C998" s="54"/>
      <c r="D998" s="55"/>
      <c r="E998" s="110"/>
      <c r="F998" s="57"/>
      <c r="G998" s="106">
        <f t="shared" si="31"/>
        <v>4.2064129956997931E-12</v>
      </c>
      <c r="H998" s="82">
        <f t="shared" si="32"/>
        <v>0</v>
      </c>
      <c r="I998" s="67"/>
      <c r="J998" s="73"/>
    </row>
    <row r="999" spans="1:10" ht="20.25">
      <c r="A999" s="95">
        <v>973</v>
      </c>
      <c r="B999" s="86"/>
      <c r="C999" s="54"/>
      <c r="D999" s="55"/>
      <c r="E999" s="110"/>
      <c r="F999" s="57"/>
      <c r="G999" s="106">
        <f t="shared" si="31"/>
        <v>4.2064129956997931E-12</v>
      </c>
      <c r="H999" s="82">
        <f t="shared" si="32"/>
        <v>0</v>
      </c>
      <c r="I999" s="67"/>
      <c r="J999" s="73"/>
    </row>
    <row r="1000" spans="1:10" ht="20.25">
      <c r="A1000" s="95">
        <v>974</v>
      </c>
      <c r="B1000" s="86"/>
      <c r="C1000" s="54"/>
      <c r="D1000" s="55"/>
      <c r="E1000" s="110"/>
      <c r="F1000" s="57"/>
      <c r="G1000" s="106">
        <f t="shared" si="31"/>
        <v>4.2064129956997931E-12</v>
      </c>
      <c r="H1000" s="82">
        <f t="shared" si="32"/>
        <v>0</v>
      </c>
      <c r="I1000" s="67"/>
      <c r="J1000" s="73"/>
    </row>
    <row r="1001" spans="1:10" ht="20.25">
      <c r="A1001" s="95">
        <v>975</v>
      </c>
      <c r="B1001" s="86"/>
      <c r="C1001" s="54"/>
      <c r="D1001" s="55"/>
      <c r="E1001" s="110"/>
      <c r="F1001" s="57"/>
      <c r="G1001" s="106">
        <f t="shared" si="31"/>
        <v>4.2064129956997931E-12</v>
      </c>
      <c r="H1001" s="82">
        <f t="shared" si="32"/>
        <v>0</v>
      </c>
      <c r="I1001" s="67"/>
      <c r="J1001" s="73"/>
    </row>
    <row r="1002" spans="1:10" ht="20.25">
      <c r="A1002" s="95">
        <v>976</v>
      </c>
      <c r="B1002" s="86"/>
      <c r="C1002" s="54"/>
      <c r="D1002" s="55"/>
      <c r="E1002" s="110"/>
      <c r="F1002" s="57"/>
      <c r="G1002" s="106">
        <f t="shared" si="31"/>
        <v>4.2064129956997931E-12</v>
      </c>
      <c r="H1002" s="82">
        <f t="shared" si="32"/>
        <v>0</v>
      </c>
      <c r="I1002" s="67"/>
      <c r="J1002" s="73"/>
    </row>
    <row r="1003" spans="1:10" ht="20.25">
      <c r="A1003" s="95">
        <v>977</v>
      </c>
      <c r="B1003" s="86"/>
      <c r="C1003" s="54"/>
      <c r="D1003" s="55"/>
      <c r="E1003" s="110"/>
      <c r="F1003" s="57"/>
      <c r="G1003" s="106">
        <f t="shared" si="31"/>
        <v>4.2064129956997931E-12</v>
      </c>
      <c r="H1003" s="82">
        <f t="shared" si="32"/>
        <v>0</v>
      </c>
      <c r="I1003" s="67"/>
      <c r="J1003" s="73"/>
    </row>
    <row r="1004" spans="1:10" ht="20.25">
      <c r="A1004" s="95">
        <v>978</v>
      </c>
      <c r="B1004" s="86"/>
      <c r="C1004" s="54"/>
      <c r="D1004" s="55"/>
      <c r="E1004" s="110"/>
      <c r="F1004" s="57"/>
      <c r="G1004" s="106">
        <f t="shared" si="31"/>
        <v>4.2064129956997931E-12</v>
      </c>
      <c r="H1004" s="82">
        <f t="shared" si="32"/>
        <v>0</v>
      </c>
      <c r="I1004" s="67"/>
      <c r="J1004" s="73"/>
    </row>
    <row r="1005" spans="1:10" ht="20.25">
      <c r="A1005" s="95">
        <v>979</v>
      </c>
      <c r="B1005" s="86"/>
      <c r="C1005" s="54"/>
      <c r="D1005" s="55"/>
      <c r="E1005" s="110"/>
      <c r="F1005" s="57"/>
      <c r="G1005" s="106">
        <f t="shared" si="31"/>
        <v>4.2064129956997931E-12</v>
      </c>
      <c r="H1005" s="82">
        <f t="shared" si="32"/>
        <v>0</v>
      </c>
      <c r="I1005" s="67"/>
      <c r="J1005" s="73"/>
    </row>
    <row r="1006" spans="1:10" ht="20.25">
      <c r="A1006" s="95">
        <v>980</v>
      </c>
      <c r="B1006" s="86"/>
      <c r="C1006" s="54"/>
      <c r="D1006" s="55"/>
      <c r="E1006" s="110"/>
      <c r="F1006" s="57"/>
      <c r="G1006" s="106">
        <f t="shared" si="31"/>
        <v>4.2064129956997931E-12</v>
      </c>
      <c r="H1006" s="82">
        <f t="shared" si="32"/>
        <v>0</v>
      </c>
      <c r="I1006" s="67"/>
      <c r="J1006" s="73"/>
    </row>
    <row r="1007" spans="1:10" ht="20.25">
      <c r="A1007" s="95">
        <v>981</v>
      </c>
      <c r="B1007" s="86"/>
      <c r="C1007" s="54"/>
      <c r="D1007" s="55"/>
      <c r="E1007" s="110"/>
      <c r="F1007" s="57"/>
      <c r="G1007" s="106">
        <f t="shared" si="31"/>
        <v>4.2064129956997931E-12</v>
      </c>
      <c r="H1007" s="82">
        <f t="shared" si="32"/>
        <v>0</v>
      </c>
      <c r="I1007" s="67"/>
      <c r="J1007" s="73"/>
    </row>
    <row r="1008" spans="1:10" ht="20.25">
      <c r="A1008" s="95">
        <v>982</v>
      </c>
      <c r="B1008" s="86"/>
      <c r="C1008" s="54"/>
      <c r="D1008" s="55"/>
      <c r="E1008" s="110"/>
      <c r="F1008" s="57"/>
      <c r="G1008" s="106">
        <f t="shared" si="31"/>
        <v>4.2064129956997931E-12</v>
      </c>
      <c r="H1008" s="82">
        <f t="shared" si="32"/>
        <v>0</v>
      </c>
      <c r="I1008" s="67"/>
      <c r="J1008" s="73"/>
    </row>
    <row r="1009" spans="1:10" ht="20.25">
      <c r="A1009" s="95">
        <v>983</v>
      </c>
      <c r="B1009" s="86"/>
      <c r="C1009" s="54"/>
      <c r="D1009" s="55"/>
      <c r="E1009" s="110"/>
      <c r="F1009" s="57"/>
      <c r="G1009" s="106">
        <f t="shared" si="31"/>
        <v>4.2064129956997931E-12</v>
      </c>
      <c r="H1009" s="82">
        <f t="shared" si="32"/>
        <v>0</v>
      </c>
      <c r="I1009" s="67"/>
      <c r="J1009" s="73"/>
    </row>
    <row r="1010" spans="1:10" ht="20.25">
      <c r="A1010" s="95">
        <v>984</v>
      </c>
      <c r="B1010" s="86"/>
      <c r="C1010" s="54"/>
      <c r="D1010" s="55"/>
      <c r="E1010" s="110"/>
      <c r="F1010" s="57"/>
      <c r="G1010" s="106">
        <f t="shared" si="31"/>
        <v>4.2064129956997931E-12</v>
      </c>
      <c r="H1010" s="82">
        <f t="shared" si="32"/>
        <v>0</v>
      </c>
      <c r="I1010" s="67"/>
      <c r="J1010" s="73"/>
    </row>
    <row r="1011" spans="1:10" ht="20.25">
      <c r="A1011" s="95">
        <v>985</v>
      </c>
      <c r="B1011" s="86"/>
      <c r="C1011" s="54"/>
      <c r="D1011" s="55"/>
      <c r="E1011" s="110"/>
      <c r="F1011" s="57"/>
      <c r="G1011" s="106">
        <f t="shared" si="31"/>
        <v>4.2064129956997931E-12</v>
      </c>
      <c r="H1011" s="82">
        <f t="shared" si="32"/>
        <v>0</v>
      </c>
      <c r="I1011" s="67"/>
      <c r="J1011" s="73"/>
    </row>
    <row r="1012" spans="1:10" ht="20.25">
      <c r="A1012" s="95">
        <v>986</v>
      </c>
      <c r="B1012" s="86"/>
      <c r="C1012" s="54"/>
      <c r="D1012" s="55"/>
      <c r="E1012" s="110"/>
      <c r="F1012" s="57"/>
      <c r="G1012" s="106">
        <f t="shared" si="31"/>
        <v>4.2064129956997931E-12</v>
      </c>
      <c r="H1012" s="82">
        <f t="shared" si="32"/>
        <v>0</v>
      </c>
      <c r="I1012" s="67"/>
      <c r="J1012" s="73"/>
    </row>
    <row r="1013" spans="1:10" ht="20.25">
      <c r="A1013" s="95">
        <v>987</v>
      </c>
      <c r="B1013" s="86"/>
      <c r="C1013" s="54"/>
      <c r="D1013" s="55"/>
      <c r="E1013" s="110"/>
      <c r="F1013" s="57"/>
      <c r="G1013" s="106">
        <f t="shared" si="31"/>
        <v>4.2064129956997931E-12</v>
      </c>
      <c r="H1013" s="82">
        <f t="shared" si="32"/>
        <v>0</v>
      </c>
      <c r="I1013" s="67"/>
      <c r="J1013" s="73"/>
    </row>
    <row r="1014" spans="1:10" ht="20.25">
      <c r="A1014" s="95">
        <v>988</v>
      </c>
      <c r="B1014" s="86"/>
      <c r="C1014" s="54"/>
      <c r="D1014" s="55"/>
      <c r="E1014" s="110"/>
      <c r="F1014" s="57"/>
      <c r="G1014" s="106">
        <f t="shared" si="31"/>
        <v>4.2064129956997931E-12</v>
      </c>
      <c r="H1014" s="82">
        <f t="shared" si="32"/>
        <v>0</v>
      </c>
      <c r="I1014" s="67"/>
      <c r="J1014" s="73"/>
    </row>
    <row r="1015" spans="1:10" ht="20.25">
      <c r="A1015" s="95">
        <v>989</v>
      </c>
      <c r="B1015" s="86"/>
      <c r="C1015" s="54"/>
      <c r="D1015" s="55"/>
      <c r="E1015" s="110"/>
      <c r="F1015" s="57"/>
      <c r="G1015" s="106">
        <f t="shared" si="31"/>
        <v>4.2064129956997931E-12</v>
      </c>
      <c r="H1015" s="82">
        <f t="shared" si="32"/>
        <v>0</v>
      </c>
      <c r="I1015" s="67"/>
      <c r="J1015" s="73"/>
    </row>
    <row r="1016" spans="1:10" ht="20.25">
      <c r="A1016" s="95">
        <v>990</v>
      </c>
      <c r="B1016" s="86"/>
      <c r="C1016" s="54"/>
      <c r="D1016" s="55"/>
      <c r="E1016" s="110"/>
      <c r="F1016" s="57"/>
      <c r="G1016" s="106">
        <f t="shared" si="31"/>
        <v>4.2064129956997931E-12</v>
      </c>
      <c r="H1016" s="82">
        <f t="shared" si="32"/>
        <v>0</v>
      </c>
      <c r="I1016" s="67"/>
      <c r="J1016" s="73"/>
    </row>
    <row r="1017" spans="1:10" ht="20.25">
      <c r="A1017" s="95">
        <v>991</v>
      </c>
      <c r="B1017" s="86"/>
      <c r="C1017" s="54"/>
      <c r="D1017" s="55"/>
      <c r="E1017" s="110"/>
      <c r="F1017" s="57"/>
      <c r="G1017" s="106">
        <f t="shared" si="31"/>
        <v>4.2064129956997931E-12</v>
      </c>
      <c r="H1017" s="82">
        <f t="shared" si="32"/>
        <v>0</v>
      </c>
      <c r="I1017" s="67"/>
      <c r="J1017" s="73"/>
    </row>
    <row r="1018" spans="1:10" ht="20.25">
      <c r="A1018" s="95">
        <v>992</v>
      </c>
      <c r="B1018" s="86"/>
      <c r="C1018" s="54"/>
      <c r="D1018" s="55"/>
      <c r="E1018" s="110"/>
      <c r="F1018" s="57"/>
      <c r="G1018" s="106">
        <f t="shared" si="31"/>
        <v>4.2064129956997931E-12</v>
      </c>
      <c r="H1018" s="82">
        <f t="shared" si="32"/>
        <v>0</v>
      </c>
      <c r="I1018" s="67"/>
      <c r="J1018" s="73"/>
    </row>
    <row r="1019" spans="1:10" ht="20.25">
      <c r="A1019" s="95">
        <v>993</v>
      </c>
      <c r="B1019" s="86"/>
      <c r="C1019" s="54"/>
      <c r="D1019" s="55"/>
      <c r="E1019" s="110"/>
      <c r="F1019" s="57"/>
      <c r="G1019" s="106">
        <f t="shared" si="31"/>
        <v>4.2064129956997931E-12</v>
      </c>
      <c r="H1019" s="82">
        <f t="shared" si="32"/>
        <v>0</v>
      </c>
      <c r="I1019" s="67"/>
      <c r="J1019" s="73"/>
    </row>
    <row r="1020" spans="1:10" ht="20.25">
      <c r="A1020" s="95">
        <v>994</v>
      </c>
      <c r="B1020" s="86"/>
      <c r="C1020" s="54"/>
      <c r="D1020" s="55"/>
      <c r="E1020" s="110"/>
      <c r="F1020" s="57"/>
      <c r="G1020" s="106">
        <f t="shared" si="31"/>
        <v>4.2064129956997931E-12</v>
      </c>
      <c r="H1020" s="82">
        <f t="shared" si="32"/>
        <v>0</v>
      </c>
      <c r="I1020" s="67"/>
      <c r="J1020" s="73"/>
    </row>
    <row r="1021" spans="1:10" ht="20.25">
      <c r="A1021" s="95">
        <v>995</v>
      </c>
      <c r="B1021" s="86"/>
      <c r="C1021" s="54"/>
      <c r="D1021" s="55"/>
      <c r="E1021" s="110"/>
      <c r="F1021" s="57"/>
      <c r="G1021" s="106">
        <f t="shared" si="31"/>
        <v>4.2064129956997931E-12</v>
      </c>
      <c r="H1021" s="82">
        <f t="shared" si="32"/>
        <v>0</v>
      </c>
      <c r="I1021" s="67"/>
      <c r="J1021" s="73"/>
    </row>
    <row r="1022" spans="1:10" ht="20.25">
      <c r="A1022" s="95">
        <v>996</v>
      </c>
      <c r="B1022" s="86"/>
      <c r="C1022" s="54"/>
      <c r="D1022" s="55"/>
      <c r="E1022" s="110"/>
      <c r="F1022" s="57"/>
      <c r="G1022" s="106">
        <f t="shared" si="31"/>
        <v>4.2064129956997931E-12</v>
      </c>
      <c r="H1022" s="82">
        <f t="shared" si="32"/>
        <v>0</v>
      </c>
      <c r="I1022" s="67"/>
      <c r="J1022" s="73"/>
    </row>
    <row r="1023" spans="1:10" ht="20.25">
      <c r="A1023" s="95">
        <v>997</v>
      </c>
      <c r="B1023" s="86"/>
      <c r="C1023" s="54"/>
      <c r="D1023" s="55"/>
      <c r="E1023" s="110"/>
      <c r="F1023" s="57"/>
      <c r="G1023" s="106">
        <f t="shared" si="31"/>
        <v>4.2064129956997931E-12</v>
      </c>
      <c r="H1023" s="82">
        <f t="shared" si="32"/>
        <v>0</v>
      </c>
      <c r="I1023" s="67"/>
      <c r="J1023" s="73"/>
    </row>
    <row r="1024" spans="1:10" ht="20.25">
      <c r="A1024" s="95">
        <v>998</v>
      </c>
      <c r="B1024" s="86"/>
      <c r="C1024" s="54"/>
      <c r="D1024" s="55"/>
      <c r="E1024" s="110"/>
      <c r="F1024" s="57"/>
      <c r="G1024" s="106">
        <f t="shared" si="31"/>
        <v>4.2064129956997931E-12</v>
      </c>
      <c r="H1024" s="82">
        <f t="shared" si="32"/>
        <v>0</v>
      </c>
      <c r="I1024" s="67"/>
      <c r="J1024" s="73"/>
    </row>
    <row r="1025" spans="1:10" ht="20.25">
      <c r="A1025" s="95">
        <v>999</v>
      </c>
      <c r="B1025" s="86"/>
      <c r="C1025" s="54"/>
      <c r="D1025" s="55"/>
      <c r="E1025" s="110"/>
      <c r="F1025" s="57"/>
      <c r="G1025" s="106">
        <f t="shared" si="31"/>
        <v>4.2064129956997931E-12</v>
      </c>
      <c r="H1025" s="82">
        <f t="shared" si="32"/>
        <v>0</v>
      </c>
      <c r="I1025" s="67"/>
      <c r="J1025" s="73"/>
    </row>
    <row r="1026" spans="1:10" ht="20.25">
      <c r="A1026" s="95">
        <v>1000</v>
      </c>
      <c r="B1026" s="86"/>
      <c r="C1026" s="54"/>
      <c r="D1026" s="55"/>
      <c r="E1026" s="110"/>
      <c r="F1026" s="57"/>
      <c r="G1026" s="106">
        <f t="shared" si="31"/>
        <v>4.2064129956997931E-12</v>
      </c>
      <c r="H1026" s="82">
        <f t="shared" si="32"/>
        <v>0</v>
      </c>
      <c r="I1026" s="67"/>
      <c r="J1026" s="73"/>
    </row>
    <row r="1027" spans="1:10" ht="20.25">
      <c r="A1027" s="95">
        <v>1001</v>
      </c>
      <c r="B1027" s="86"/>
      <c r="C1027" s="54"/>
      <c r="D1027" s="55"/>
      <c r="E1027" s="110"/>
      <c r="F1027" s="57"/>
      <c r="G1027" s="106">
        <f t="shared" si="31"/>
        <v>4.2064129956997931E-12</v>
      </c>
      <c r="H1027" s="82">
        <f t="shared" si="32"/>
        <v>0</v>
      </c>
      <c r="I1027" s="67"/>
      <c r="J1027" s="73"/>
    </row>
    <row r="1028" spans="1:10" ht="20.25">
      <c r="A1028" s="95">
        <v>1002</v>
      </c>
      <c r="B1028" s="86"/>
      <c r="C1028" s="54"/>
      <c r="D1028" s="55"/>
      <c r="E1028" s="110"/>
      <c r="F1028" s="57"/>
      <c r="G1028" s="106">
        <f t="shared" si="31"/>
        <v>4.2064129956997931E-12</v>
      </c>
      <c r="H1028" s="82">
        <f t="shared" si="32"/>
        <v>0</v>
      </c>
      <c r="I1028" s="67"/>
      <c r="J1028" s="73"/>
    </row>
    <row r="1029" spans="1:10" ht="20.25">
      <c r="A1029" s="95">
        <v>1003</v>
      </c>
      <c r="B1029" s="86"/>
      <c r="C1029" s="54"/>
      <c r="D1029" s="55"/>
      <c r="E1029" s="110"/>
      <c r="F1029" s="57"/>
      <c r="G1029" s="106">
        <f t="shared" si="31"/>
        <v>4.2064129956997931E-12</v>
      </c>
      <c r="H1029" s="82">
        <f t="shared" si="32"/>
        <v>0</v>
      </c>
      <c r="I1029" s="67"/>
      <c r="J1029" s="73"/>
    </row>
    <row r="1030" spans="1:10" ht="20.25">
      <c r="A1030" s="95">
        <v>1004</v>
      </c>
      <c r="B1030" s="86"/>
      <c r="C1030" s="54"/>
      <c r="D1030" s="55"/>
      <c r="E1030" s="110"/>
      <c r="F1030" s="57"/>
      <c r="G1030" s="106">
        <f t="shared" si="31"/>
        <v>4.2064129956997931E-12</v>
      </c>
      <c r="H1030" s="82">
        <f t="shared" si="32"/>
        <v>0</v>
      </c>
      <c r="I1030" s="67"/>
      <c r="J1030" s="73"/>
    </row>
    <row r="1031" spans="1:10" ht="20.25">
      <c r="A1031" s="95">
        <v>1005</v>
      </c>
      <c r="B1031" s="86"/>
      <c r="C1031" s="54"/>
      <c r="D1031" s="55"/>
      <c r="E1031" s="110"/>
      <c r="F1031" s="57"/>
      <c r="G1031" s="106">
        <f t="shared" si="31"/>
        <v>4.2064129956997931E-12</v>
      </c>
      <c r="H1031" s="82">
        <f t="shared" si="32"/>
        <v>0</v>
      </c>
      <c r="I1031" s="67"/>
      <c r="J1031" s="73"/>
    </row>
    <row r="1032" spans="1:10" ht="20.25">
      <c r="A1032" s="95">
        <v>1006</v>
      </c>
      <c r="B1032" s="86"/>
      <c r="C1032" s="54"/>
      <c r="D1032" s="55"/>
      <c r="E1032" s="110"/>
      <c r="F1032" s="57"/>
      <c r="G1032" s="106">
        <f t="shared" si="31"/>
        <v>4.2064129956997931E-12</v>
      </c>
      <c r="H1032" s="82">
        <f t="shared" si="32"/>
        <v>0</v>
      </c>
      <c r="I1032" s="67"/>
      <c r="J1032" s="73"/>
    </row>
    <row r="1033" spans="1:10" ht="20.25">
      <c r="A1033" s="95">
        <v>1007</v>
      </c>
      <c r="B1033" s="86"/>
      <c r="C1033" s="54"/>
      <c r="D1033" s="55"/>
      <c r="E1033" s="110"/>
      <c r="F1033" s="57"/>
      <c r="G1033" s="106">
        <f t="shared" si="31"/>
        <v>4.2064129956997931E-12</v>
      </c>
      <c r="H1033" s="82">
        <f t="shared" si="32"/>
        <v>0</v>
      </c>
      <c r="I1033" s="67"/>
      <c r="J1033" s="73"/>
    </row>
    <row r="1034" spans="1:10" ht="20.25">
      <c r="A1034" s="95">
        <v>1008</v>
      </c>
      <c r="B1034" s="86"/>
      <c r="C1034" s="54"/>
      <c r="D1034" s="55"/>
      <c r="E1034" s="110"/>
      <c r="F1034" s="57"/>
      <c r="G1034" s="106">
        <f t="shared" si="31"/>
        <v>4.2064129956997931E-12</v>
      </c>
      <c r="H1034" s="82">
        <f t="shared" si="32"/>
        <v>0</v>
      </c>
      <c r="I1034" s="67"/>
      <c r="J1034" s="73"/>
    </row>
    <row r="1035" spans="1:10" ht="20.25">
      <c r="A1035" s="95">
        <v>1009</v>
      </c>
      <c r="B1035" s="86"/>
      <c r="C1035" s="54"/>
      <c r="D1035" s="55"/>
      <c r="E1035" s="110"/>
      <c r="F1035" s="57"/>
      <c r="G1035" s="106">
        <f t="shared" si="31"/>
        <v>4.2064129956997931E-12</v>
      </c>
      <c r="H1035" s="82">
        <f t="shared" si="32"/>
        <v>0</v>
      </c>
      <c r="I1035" s="67"/>
      <c r="J1035" s="73"/>
    </row>
    <row r="1036" spans="1:10" ht="20.25">
      <c r="A1036" s="95">
        <v>1010</v>
      </c>
      <c r="B1036" s="86"/>
      <c r="C1036" s="54"/>
      <c r="D1036" s="55"/>
      <c r="E1036" s="110"/>
      <c r="F1036" s="57"/>
      <c r="G1036" s="106">
        <f t="shared" si="31"/>
        <v>4.2064129956997931E-12</v>
      </c>
      <c r="H1036" s="82">
        <f t="shared" si="32"/>
        <v>0</v>
      </c>
      <c r="I1036" s="67"/>
      <c r="J1036" s="73"/>
    </row>
    <row r="1037" spans="1:10" ht="20.25">
      <c r="A1037" s="95">
        <v>1011</v>
      </c>
      <c r="B1037" s="86"/>
      <c r="C1037" s="54"/>
      <c r="D1037" s="55"/>
      <c r="E1037" s="110"/>
      <c r="F1037" s="57"/>
      <c r="G1037" s="106">
        <f t="shared" si="31"/>
        <v>4.2064129956997931E-12</v>
      </c>
      <c r="H1037" s="82">
        <f t="shared" si="32"/>
        <v>0</v>
      </c>
      <c r="I1037" s="67"/>
      <c r="J1037" s="73"/>
    </row>
    <row r="1038" spans="1:10" ht="20.25">
      <c r="A1038" s="95">
        <v>1012</v>
      </c>
      <c r="B1038" s="86"/>
      <c r="C1038" s="54"/>
      <c r="D1038" s="55"/>
      <c r="E1038" s="110"/>
      <c r="F1038" s="57"/>
      <c r="G1038" s="106">
        <f t="shared" si="31"/>
        <v>4.2064129956997931E-12</v>
      </c>
      <c r="H1038" s="82">
        <f t="shared" si="32"/>
        <v>0</v>
      </c>
      <c r="I1038" s="67"/>
      <c r="J1038" s="73"/>
    </row>
    <row r="1039" spans="1:10" ht="20.25">
      <c r="A1039" s="95">
        <v>1013</v>
      </c>
      <c r="B1039" s="86"/>
      <c r="C1039" s="54"/>
      <c r="D1039" s="55"/>
      <c r="E1039" s="110"/>
      <c r="F1039" s="57"/>
      <c r="G1039" s="106">
        <f t="shared" si="31"/>
        <v>4.2064129956997931E-12</v>
      </c>
      <c r="H1039" s="82">
        <f t="shared" si="32"/>
        <v>0</v>
      </c>
      <c r="I1039" s="67"/>
      <c r="J1039" s="73"/>
    </row>
    <row r="1040" spans="1:10" ht="20.25">
      <c r="A1040" s="95">
        <v>1014</v>
      </c>
      <c r="B1040" s="86"/>
      <c r="C1040" s="54"/>
      <c r="D1040" s="55"/>
      <c r="E1040" s="110"/>
      <c r="F1040" s="57"/>
      <c r="G1040" s="106">
        <f t="shared" si="31"/>
        <v>4.2064129956997931E-12</v>
      </c>
      <c r="H1040" s="82">
        <f t="shared" si="32"/>
        <v>0</v>
      </c>
      <c r="I1040" s="67"/>
      <c r="J1040" s="73"/>
    </row>
    <row r="1041" spans="1:10" ht="20.25">
      <c r="A1041" s="95">
        <v>1015</v>
      </c>
      <c r="B1041" s="86"/>
      <c r="C1041" s="54"/>
      <c r="D1041" s="55"/>
      <c r="E1041" s="110"/>
      <c r="F1041" s="57"/>
      <c r="G1041" s="106">
        <f t="shared" si="31"/>
        <v>4.2064129956997931E-12</v>
      </c>
      <c r="H1041" s="82">
        <f t="shared" si="32"/>
        <v>0</v>
      </c>
      <c r="I1041" s="67"/>
      <c r="J1041" s="73"/>
    </row>
    <row r="1042" spans="1:10" ht="20.25">
      <c r="A1042" s="95">
        <v>1016</v>
      </c>
      <c r="B1042" s="86"/>
      <c r="C1042" s="54"/>
      <c r="D1042" s="55"/>
      <c r="E1042" s="110"/>
      <c r="F1042" s="57"/>
      <c r="G1042" s="106">
        <f t="shared" si="31"/>
        <v>4.2064129956997931E-12</v>
      </c>
      <c r="H1042" s="82">
        <f t="shared" si="32"/>
        <v>0</v>
      </c>
      <c r="I1042" s="67"/>
      <c r="J1042" s="73"/>
    </row>
    <row r="1043" spans="1:10" ht="20.25">
      <c r="A1043" s="95">
        <v>1017</v>
      </c>
      <c r="B1043" s="86"/>
      <c r="C1043" s="54"/>
      <c r="D1043" s="55"/>
      <c r="E1043" s="110"/>
      <c r="F1043" s="57"/>
      <c r="G1043" s="106">
        <f t="shared" si="31"/>
        <v>4.2064129956997931E-12</v>
      </c>
      <c r="H1043" s="82">
        <f t="shared" si="32"/>
        <v>0</v>
      </c>
      <c r="I1043" s="67"/>
      <c r="J1043" s="73"/>
    </row>
    <row r="1044" spans="1:10" ht="20.25">
      <c r="A1044" s="95">
        <v>1018</v>
      </c>
      <c r="B1044" s="86"/>
      <c r="C1044" s="54"/>
      <c r="D1044" s="55"/>
      <c r="E1044" s="110"/>
      <c r="F1044" s="57"/>
      <c r="G1044" s="106">
        <f t="shared" si="31"/>
        <v>4.2064129956997931E-12</v>
      </c>
      <c r="H1044" s="82">
        <f t="shared" si="32"/>
        <v>0</v>
      </c>
      <c r="I1044" s="67"/>
      <c r="J1044" s="73"/>
    </row>
    <row r="1045" spans="1:10" ht="20.25">
      <c r="A1045" s="95">
        <v>1019</v>
      </c>
      <c r="B1045" s="86"/>
      <c r="C1045" s="54"/>
      <c r="D1045" s="55"/>
      <c r="E1045" s="110"/>
      <c r="F1045" s="57"/>
      <c r="G1045" s="106">
        <f t="shared" si="31"/>
        <v>4.2064129956997931E-12</v>
      </c>
      <c r="H1045" s="82">
        <f t="shared" si="32"/>
        <v>0</v>
      </c>
      <c r="I1045" s="67"/>
      <c r="J1045" s="73"/>
    </row>
    <row r="1046" spans="1:10" ht="20.25">
      <c r="A1046" s="95">
        <v>1020</v>
      </c>
      <c r="B1046" s="86"/>
      <c r="C1046" s="54"/>
      <c r="D1046" s="55"/>
      <c r="E1046" s="110"/>
      <c r="F1046" s="57"/>
      <c r="G1046" s="106">
        <f t="shared" si="31"/>
        <v>4.2064129956997931E-12</v>
      </c>
      <c r="H1046" s="82">
        <f t="shared" si="32"/>
        <v>0</v>
      </c>
      <c r="I1046" s="67"/>
      <c r="J1046" s="73"/>
    </row>
    <row r="1047" spans="1:10" ht="20.25">
      <c r="A1047" s="95">
        <v>1021</v>
      </c>
      <c r="B1047" s="86"/>
      <c r="C1047" s="54"/>
      <c r="D1047" s="55"/>
      <c r="E1047" s="110"/>
      <c r="F1047" s="57"/>
      <c r="G1047" s="106">
        <f t="shared" si="31"/>
        <v>4.2064129956997931E-12</v>
      </c>
      <c r="H1047" s="82">
        <f t="shared" si="32"/>
        <v>0</v>
      </c>
      <c r="I1047" s="67"/>
      <c r="J1047" s="73"/>
    </row>
    <row r="1048" spans="1:10" ht="20.25">
      <c r="A1048" s="95">
        <v>1022</v>
      </c>
      <c r="B1048" s="86"/>
      <c r="C1048" s="54"/>
      <c r="D1048" s="55"/>
      <c r="E1048" s="110"/>
      <c r="F1048" s="57"/>
      <c r="G1048" s="106">
        <f t="shared" si="31"/>
        <v>4.2064129956997931E-12</v>
      </c>
      <c r="H1048" s="82">
        <f t="shared" si="32"/>
        <v>0</v>
      </c>
      <c r="I1048" s="67"/>
      <c r="J1048" s="73"/>
    </row>
    <row r="1049" spans="1:10" ht="20.25">
      <c r="A1049" s="95">
        <v>1023</v>
      </c>
      <c r="B1049" s="86"/>
      <c r="C1049" s="54"/>
      <c r="D1049" s="55"/>
      <c r="E1049" s="110"/>
      <c r="F1049" s="57"/>
      <c r="G1049" s="106">
        <f t="shared" si="31"/>
        <v>4.2064129956997931E-12</v>
      </c>
      <c r="H1049" s="82">
        <f t="shared" si="32"/>
        <v>0</v>
      </c>
      <c r="I1049" s="67"/>
      <c r="J1049" s="73"/>
    </row>
    <row r="1050" spans="1:10" ht="20.25">
      <c r="A1050" s="95">
        <v>1024</v>
      </c>
      <c r="B1050" s="86"/>
      <c r="C1050" s="54"/>
      <c r="D1050" s="55"/>
      <c r="E1050" s="110"/>
      <c r="F1050" s="57"/>
      <c r="G1050" s="106">
        <f t="shared" si="31"/>
        <v>4.2064129956997931E-12</v>
      </c>
      <c r="H1050" s="82">
        <f t="shared" si="32"/>
        <v>0</v>
      </c>
      <c r="I1050" s="67"/>
      <c r="J1050" s="73"/>
    </row>
    <row r="1051" spans="1:10" ht="20.25">
      <c r="A1051" s="95">
        <v>1025</v>
      </c>
      <c r="B1051" s="86"/>
      <c r="C1051" s="54"/>
      <c r="D1051" s="55"/>
      <c r="E1051" s="110"/>
      <c r="F1051" s="57"/>
      <c r="G1051" s="106">
        <f t="shared" si="31"/>
        <v>4.2064129956997931E-12</v>
      </c>
      <c r="H1051" s="82">
        <f t="shared" si="32"/>
        <v>0</v>
      </c>
      <c r="I1051" s="67"/>
      <c r="J1051" s="73"/>
    </row>
    <row r="1052" spans="1:10" ht="20.25">
      <c r="A1052" s="95">
        <v>1026</v>
      </c>
      <c r="B1052" s="86"/>
      <c r="C1052" s="54"/>
      <c r="D1052" s="55"/>
      <c r="E1052" s="110"/>
      <c r="F1052" s="57"/>
      <c r="G1052" s="106">
        <f t="shared" si="31"/>
        <v>4.2064129956997931E-12</v>
      </c>
      <c r="H1052" s="82">
        <f t="shared" si="32"/>
        <v>0</v>
      </c>
      <c r="I1052" s="67"/>
      <c r="J1052" s="73"/>
    </row>
    <row r="1053" spans="1:10" ht="20.25">
      <c r="A1053" s="95">
        <v>1027</v>
      </c>
      <c r="B1053" s="86"/>
      <c r="C1053" s="54"/>
      <c r="D1053" s="55"/>
      <c r="E1053" s="110"/>
      <c r="F1053" s="57"/>
      <c r="G1053" s="106">
        <f t="shared" ref="G1053:G1116" si="33">G1052-E1053+C1053</f>
        <v>4.2064129956997931E-12</v>
      </c>
      <c r="H1053" s="82">
        <f t="shared" si="32"/>
        <v>0</v>
      </c>
      <c r="I1053" s="67"/>
      <c r="J1053" s="73"/>
    </row>
    <row r="1054" spans="1:10" ht="20.25">
      <c r="A1054" s="95">
        <v>1028</v>
      </c>
      <c r="B1054" s="86"/>
      <c r="C1054" s="54"/>
      <c r="D1054" s="55"/>
      <c r="E1054" s="110"/>
      <c r="F1054" s="57"/>
      <c r="G1054" s="106">
        <f t="shared" si="33"/>
        <v>4.2064129956997931E-12</v>
      </c>
      <c r="H1054" s="82">
        <f t="shared" si="32"/>
        <v>0</v>
      </c>
      <c r="I1054" s="67"/>
      <c r="J1054" s="73"/>
    </row>
    <row r="1055" spans="1:10" ht="20.25">
      <c r="A1055" s="95">
        <v>1029</v>
      </c>
      <c r="B1055" s="86"/>
      <c r="C1055" s="54"/>
      <c r="D1055" s="55"/>
      <c r="E1055" s="110"/>
      <c r="F1055" s="57"/>
      <c r="G1055" s="106">
        <f t="shared" si="33"/>
        <v>4.2064129956997931E-12</v>
      </c>
      <c r="H1055" s="82">
        <f t="shared" si="32"/>
        <v>0</v>
      </c>
      <c r="I1055" s="67"/>
      <c r="J1055" s="73"/>
    </row>
    <row r="1056" spans="1:10" ht="20.25">
      <c r="A1056" s="95">
        <v>1030</v>
      </c>
      <c r="B1056" s="86"/>
      <c r="C1056" s="54"/>
      <c r="D1056" s="55"/>
      <c r="E1056" s="110"/>
      <c r="F1056" s="57"/>
      <c r="G1056" s="106">
        <f t="shared" si="33"/>
        <v>4.2064129956997931E-12</v>
      </c>
      <c r="H1056" s="82">
        <f t="shared" ref="H1056:H1119" si="34">H1055-F1056+D1056</f>
        <v>0</v>
      </c>
      <c r="I1056" s="67"/>
      <c r="J1056" s="73"/>
    </row>
    <row r="1057" spans="1:10" ht="20.25">
      <c r="A1057" s="95">
        <v>1031</v>
      </c>
      <c r="B1057" s="86"/>
      <c r="C1057" s="54"/>
      <c r="D1057" s="55"/>
      <c r="E1057" s="110"/>
      <c r="F1057" s="57"/>
      <c r="G1057" s="106">
        <f t="shared" si="33"/>
        <v>4.2064129956997931E-12</v>
      </c>
      <c r="H1057" s="82">
        <f t="shared" si="34"/>
        <v>0</v>
      </c>
      <c r="I1057" s="67"/>
      <c r="J1057" s="73"/>
    </row>
    <row r="1058" spans="1:10" ht="20.25">
      <c r="A1058" s="95">
        <v>1032</v>
      </c>
      <c r="B1058" s="86"/>
      <c r="C1058" s="54"/>
      <c r="D1058" s="55"/>
      <c r="E1058" s="110"/>
      <c r="F1058" s="57"/>
      <c r="G1058" s="106">
        <f t="shared" si="33"/>
        <v>4.2064129956997931E-12</v>
      </c>
      <c r="H1058" s="82">
        <f t="shared" si="34"/>
        <v>0</v>
      </c>
      <c r="I1058" s="67"/>
      <c r="J1058" s="73"/>
    </row>
    <row r="1059" spans="1:10" ht="20.25">
      <c r="A1059" s="95">
        <v>1033</v>
      </c>
      <c r="B1059" s="86"/>
      <c r="C1059" s="54"/>
      <c r="D1059" s="55"/>
      <c r="E1059" s="110"/>
      <c r="F1059" s="57"/>
      <c r="G1059" s="106">
        <f t="shared" si="33"/>
        <v>4.2064129956997931E-12</v>
      </c>
      <c r="H1059" s="82">
        <f t="shared" si="34"/>
        <v>0</v>
      </c>
      <c r="I1059" s="67"/>
      <c r="J1059" s="73"/>
    </row>
    <row r="1060" spans="1:10" ht="20.25">
      <c r="A1060" s="95">
        <v>1034</v>
      </c>
      <c r="B1060" s="86"/>
      <c r="C1060" s="54"/>
      <c r="D1060" s="55"/>
      <c r="E1060" s="110"/>
      <c r="F1060" s="57"/>
      <c r="G1060" s="106">
        <f t="shared" si="33"/>
        <v>4.2064129956997931E-12</v>
      </c>
      <c r="H1060" s="82">
        <f t="shared" si="34"/>
        <v>0</v>
      </c>
      <c r="I1060" s="67"/>
      <c r="J1060" s="73"/>
    </row>
    <row r="1061" spans="1:10" ht="20.25">
      <c r="A1061" s="95">
        <v>1035</v>
      </c>
      <c r="B1061" s="86"/>
      <c r="C1061" s="54"/>
      <c r="D1061" s="55"/>
      <c r="E1061" s="110"/>
      <c r="F1061" s="57"/>
      <c r="G1061" s="106">
        <f t="shared" si="33"/>
        <v>4.2064129956997931E-12</v>
      </c>
      <c r="H1061" s="82">
        <f t="shared" si="34"/>
        <v>0</v>
      </c>
      <c r="I1061" s="67"/>
      <c r="J1061" s="73"/>
    </row>
    <row r="1062" spans="1:10" ht="20.25">
      <c r="A1062" s="95">
        <v>1036</v>
      </c>
      <c r="B1062" s="86"/>
      <c r="C1062" s="54"/>
      <c r="D1062" s="55"/>
      <c r="E1062" s="110"/>
      <c r="F1062" s="57"/>
      <c r="G1062" s="106">
        <f t="shared" si="33"/>
        <v>4.2064129956997931E-12</v>
      </c>
      <c r="H1062" s="82">
        <f t="shared" si="34"/>
        <v>0</v>
      </c>
      <c r="I1062" s="67"/>
      <c r="J1062" s="73"/>
    </row>
    <row r="1063" spans="1:10" ht="20.25">
      <c r="A1063" s="95">
        <v>1037</v>
      </c>
      <c r="B1063" s="86"/>
      <c r="C1063" s="54"/>
      <c r="D1063" s="55"/>
      <c r="E1063" s="110"/>
      <c r="F1063" s="57"/>
      <c r="G1063" s="106">
        <f t="shared" si="33"/>
        <v>4.2064129956997931E-12</v>
      </c>
      <c r="H1063" s="82">
        <f t="shared" si="34"/>
        <v>0</v>
      </c>
      <c r="I1063" s="67"/>
      <c r="J1063" s="73"/>
    </row>
    <row r="1064" spans="1:10" ht="20.25">
      <c r="A1064" s="95">
        <v>1038</v>
      </c>
      <c r="B1064" s="86"/>
      <c r="C1064" s="54"/>
      <c r="D1064" s="55"/>
      <c r="E1064" s="110"/>
      <c r="F1064" s="57"/>
      <c r="G1064" s="106">
        <f t="shared" si="33"/>
        <v>4.2064129956997931E-12</v>
      </c>
      <c r="H1064" s="82">
        <f t="shared" si="34"/>
        <v>0</v>
      </c>
      <c r="I1064" s="67"/>
      <c r="J1064" s="73"/>
    </row>
    <row r="1065" spans="1:10" ht="20.25">
      <c r="A1065" s="95">
        <v>1039</v>
      </c>
      <c r="B1065" s="86"/>
      <c r="C1065" s="54"/>
      <c r="D1065" s="55"/>
      <c r="E1065" s="110"/>
      <c r="F1065" s="57"/>
      <c r="G1065" s="106">
        <f t="shared" si="33"/>
        <v>4.2064129956997931E-12</v>
      </c>
      <c r="H1065" s="82">
        <f t="shared" si="34"/>
        <v>0</v>
      </c>
      <c r="I1065" s="67"/>
      <c r="J1065" s="73"/>
    </row>
    <row r="1066" spans="1:10" ht="20.25">
      <c r="A1066" s="95">
        <v>1040</v>
      </c>
      <c r="B1066" s="86"/>
      <c r="C1066" s="54"/>
      <c r="D1066" s="55"/>
      <c r="E1066" s="110"/>
      <c r="F1066" s="57"/>
      <c r="G1066" s="106">
        <f t="shared" si="33"/>
        <v>4.2064129956997931E-12</v>
      </c>
      <c r="H1066" s="82">
        <f t="shared" si="34"/>
        <v>0</v>
      </c>
      <c r="I1066" s="67"/>
      <c r="J1066" s="73"/>
    </row>
    <row r="1067" spans="1:10" ht="20.25">
      <c r="A1067" s="95">
        <v>1041</v>
      </c>
      <c r="B1067" s="86"/>
      <c r="C1067" s="54"/>
      <c r="D1067" s="55"/>
      <c r="E1067" s="110"/>
      <c r="F1067" s="57"/>
      <c r="G1067" s="106">
        <f t="shared" si="33"/>
        <v>4.2064129956997931E-12</v>
      </c>
      <c r="H1067" s="82">
        <f t="shared" si="34"/>
        <v>0</v>
      </c>
      <c r="I1067" s="67"/>
      <c r="J1067" s="73"/>
    </row>
    <row r="1068" spans="1:10" ht="20.25">
      <c r="A1068" s="95">
        <v>1042</v>
      </c>
      <c r="B1068" s="86"/>
      <c r="C1068" s="54"/>
      <c r="D1068" s="55"/>
      <c r="E1068" s="110"/>
      <c r="F1068" s="57"/>
      <c r="G1068" s="106">
        <f t="shared" si="33"/>
        <v>4.2064129956997931E-12</v>
      </c>
      <c r="H1068" s="82">
        <f t="shared" si="34"/>
        <v>0</v>
      </c>
      <c r="I1068" s="67"/>
      <c r="J1068" s="73"/>
    </row>
    <row r="1069" spans="1:10" ht="20.25">
      <c r="A1069" s="95">
        <v>1043</v>
      </c>
      <c r="B1069" s="86"/>
      <c r="C1069" s="54"/>
      <c r="D1069" s="55"/>
      <c r="E1069" s="110"/>
      <c r="F1069" s="57"/>
      <c r="G1069" s="106">
        <f t="shared" si="33"/>
        <v>4.2064129956997931E-12</v>
      </c>
      <c r="H1069" s="82">
        <f t="shared" si="34"/>
        <v>0</v>
      </c>
      <c r="I1069" s="67"/>
      <c r="J1069" s="73"/>
    </row>
    <row r="1070" spans="1:10" ht="20.25">
      <c r="A1070" s="95">
        <v>1044</v>
      </c>
      <c r="B1070" s="86"/>
      <c r="C1070" s="54"/>
      <c r="D1070" s="55"/>
      <c r="E1070" s="110"/>
      <c r="F1070" s="57"/>
      <c r="G1070" s="106">
        <f t="shared" si="33"/>
        <v>4.2064129956997931E-12</v>
      </c>
      <c r="H1070" s="82">
        <f t="shared" si="34"/>
        <v>0</v>
      </c>
      <c r="I1070" s="67"/>
      <c r="J1070" s="73"/>
    </row>
    <row r="1071" spans="1:10" ht="20.25">
      <c r="A1071" s="95">
        <v>1045</v>
      </c>
      <c r="B1071" s="86"/>
      <c r="C1071" s="54"/>
      <c r="D1071" s="55"/>
      <c r="E1071" s="110"/>
      <c r="F1071" s="57"/>
      <c r="G1071" s="106">
        <f t="shared" si="33"/>
        <v>4.2064129956997931E-12</v>
      </c>
      <c r="H1071" s="82">
        <f t="shared" si="34"/>
        <v>0</v>
      </c>
      <c r="I1071" s="67"/>
      <c r="J1071" s="73"/>
    </row>
    <row r="1072" spans="1:10" ht="20.25">
      <c r="A1072" s="95">
        <v>1046</v>
      </c>
      <c r="B1072" s="86"/>
      <c r="C1072" s="54"/>
      <c r="D1072" s="55"/>
      <c r="E1072" s="110"/>
      <c r="F1072" s="57"/>
      <c r="G1072" s="106">
        <f t="shared" si="33"/>
        <v>4.2064129956997931E-12</v>
      </c>
      <c r="H1072" s="82">
        <f t="shared" si="34"/>
        <v>0</v>
      </c>
      <c r="I1072" s="67"/>
      <c r="J1072" s="73"/>
    </row>
    <row r="1073" spans="1:10" ht="20.25">
      <c r="A1073" s="95">
        <v>1047</v>
      </c>
      <c r="B1073" s="86"/>
      <c r="C1073" s="54"/>
      <c r="D1073" s="55"/>
      <c r="E1073" s="110"/>
      <c r="F1073" s="57"/>
      <c r="G1073" s="106">
        <f t="shared" si="33"/>
        <v>4.2064129956997931E-12</v>
      </c>
      <c r="H1073" s="82">
        <f t="shared" si="34"/>
        <v>0</v>
      </c>
      <c r="I1073" s="67"/>
      <c r="J1073" s="73"/>
    </row>
    <row r="1074" spans="1:10" ht="20.25">
      <c r="A1074" s="95">
        <v>1048</v>
      </c>
      <c r="B1074" s="86"/>
      <c r="C1074" s="54"/>
      <c r="D1074" s="55"/>
      <c r="E1074" s="110"/>
      <c r="F1074" s="57"/>
      <c r="G1074" s="106">
        <f t="shared" si="33"/>
        <v>4.2064129956997931E-12</v>
      </c>
      <c r="H1074" s="82">
        <f t="shared" si="34"/>
        <v>0</v>
      </c>
      <c r="I1074" s="67"/>
      <c r="J1074" s="73"/>
    </row>
    <row r="1075" spans="1:10" ht="20.25">
      <c r="A1075" s="95">
        <v>1049</v>
      </c>
      <c r="B1075" s="86"/>
      <c r="C1075" s="54"/>
      <c r="D1075" s="55"/>
      <c r="E1075" s="110"/>
      <c r="F1075" s="57"/>
      <c r="G1075" s="106">
        <f t="shared" si="33"/>
        <v>4.2064129956997931E-12</v>
      </c>
      <c r="H1075" s="82">
        <f t="shared" si="34"/>
        <v>0</v>
      </c>
      <c r="I1075" s="67"/>
      <c r="J1075" s="73"/>
    </row>
    <row r="1076" spans="1:10" ht="20.25">
      <c r="A1076" s="95">
        <v>1050</v>
      </c>
      <c r="B1076" s="86"/>
      <c r="C1076" s="54"/>
      <c r="D1076" s="55"/>
      <c r="E1076" s="110"/>
      <c r="F1076" s="57"/>
      <c r="G1076" s="106">
        <f t="shared" si="33"/>
        <v>4.2064129956997931E-12</v>
      </c>
      <c r="H1076" s="82">
        <f t="shared" si="34"/>
        <v>0</v>
      </c>
      <c r="I1076" s="67"/>
      <c r="J1076" s="73"/>
    </row>
    <row r="1077" spans="1:10" ht="20.25">
      <c r="A1077" s="95">
        <v>1051</v>
      </c>
      <c r="B1077" s="86"/>
      <c r="C1077" s="54"/>
      <c r="D1077" s="55"/>
      <c r="E1077" s="110"/>
      <c r="F1077" s="57"/>
      <c r="G1077" s="106">
        <f t="shared" si="33"/>
        <v>4.2064129956997931E-12</v>
      </c>
      <c r="H1077" s="82">
        <f t="shared" si="34"/>
        <v>0</v>
      </c>
      <c r="I1077" s="67"/>
      <c r="J1077" s="73"/>
    </row>
    <row r="1078" spans="1:10" ht="20.25">
      <c r="A1078" s="95">
        <v>1052</v>
      </c>
      <c r="B1078" s="86"/>
      <c r="C1078" s="54"/>
      <c r="D1078" s="55"/>
      <c r="E1078" s="110"/>
      <c r="F1078" s="57"/>
      <c r="G1078" s="106">
        <f t="shared" si="33"/>
        <v>4.2064129956997931E-12</v>
      </c>
      <c r="H1078" s="82">
        <f t="shared" si="34"/>
        <v>0</v>
      </c>
      <c r="I1078" s="67"/>
      <c r="J1078" s="73"/>
    </row>
    <row r="1079" spans="1:10" ht="20.25">
      <c r="A1079" s="95">
        <v>1053</v>
      </c>
      <c r="B1079" s="86"/>
      <c r="C1079" s="54"/>
      <c r="D1079" s="55"/>
      <c r="E1079" s="110"/>
      <c r="F1079" s="57"/>
      <c r="G1079" s="106">
        <f t="shared" si="33"/>
        <v>4.2064129956997931E-12</v>
      </c>
      <c r="H1079" s="82">
        <f t="shared" si="34"/>
        <v>0</v>
      </c>
      <c r="I1079" s="67"/>
      <c r="J1079" s="73"/>
    </row>
    <row r="1080" spans="1:10" ht="20.25">
      <c r="A1080" s="95">
        <v>1054</v>
      </c>
      <c r="B1080" s="86"/>
      <c r="C1080" s="54"/>
      <c r="D1080" s="55"/>
      <c r="E1080" s="110"/>
      <c r="F1080" s="57"/>
      <c r="G1080" s="106">
        <f t="shared" si="33"/>
        <v>4.2064129956997931E-12</v>
      </c>
      <c r="H1080" s="82">
        <f t="shared" si="34"/>
        <v>0</v>
      </c>
      <c r="I1080" s="67"/>
      <c r="J1080" s="73"/>
    </row>
    <row r="1081" spans="1:10" ht="20.25">
      <c r="A1081" s="95">
        <v>1055</v>
      </c>
      <c r="B1081" s="86"/>
      <c r="C1081" s="54"/>
      <c r="D1081" s="55"/>
      <c r="E1081" s="110"/>
      <c r="F1081" s="57"/>
      <c r="G1081" s="106">
        <f t="shared" si="33"/>
        <v>4.2064129956997931E-12</v>
      </c>
      <c r="H1081" s="82">
        <f t="shared" si="34"/>
        <v>0</v>
      </c>
      <c r="I1081" s="67"/>
      <c r="J1081" s="73"/>
    </row>
    <row r="1082" spans="1:10" ht="20.25">
      <c r="A1082" s="95">
        <v>1056</v>
      </c>
      <c r="B1082" s="86"/>
      <c r="C1082" s="54"/>
      <c r="D1082" s="55"/>
      <c r="E1082" s="110"/>
      <c r="F1082" s="57"/>
      <c r="G1082" s="106">
        <f t="shared" si="33"/>
        <v>4.2064129956997931E-12</v>
      </c>
      <c r="H1082" s="82">
        <f t="shared" si="34"/>
        <v>0</v>
      </c>
      <c r="I1082" s="67"/>
      <c r="J1082" s="73"/>
    </row>
    <row r="1083" spans="1:10" ht="20.25">
      <c r="A1083" s="95">
        <v>1057</v>
      </c>
      <c r="B1083" s="86"/>
      <c r="C1083" s="54"/>
      <c r="D1083" s="55"/>
      <c r="E1083" s="110"/>
      <c r="F1083" s="57"/>
      <c r="G1083" s="106">
        <f t="shared" si="33"/>
        <v>4.2064129956997931E-12</v>
      </c>
      <c r="H1083" s="82">
        <f t="shared" si="34"/>
        <v>0</v>
      </c>
      <c r="I1083" s="67"/>
      <c r="J1083" s="73"/>
    </row>
    <row r="1084" spans="1:10" ht="20.25">
      <c r="A1084" s="95">
        <v>1058</v>
      </c>
      <c r="B1084" s="86"/>
      <c r="C1084" s="54"/>
      <c r="D1084" s="55"/>
      <c r="E1084" s="110"/>
      <c r="F1084" s="57"/>
      <c r="G1084" s="106">
        <f t="shared" si="33"/>
        <v>4.2064129956997931E-12</v>
      </c>
      <c r="H1084" s="82">
        <f t="shared" si="34"/>
        <v>0</v>
      </c>
      <c r="I1084" s="67"/>
      <c r="J1084" s="73"/>
    </row>
    <row r="1085" spans="1:10" ht="20.25">
      <c r="A1085" s="95">
        <v>1059</v>
      </c>
      <c r="B1085" s="86"/>
      <c r="C1085" s="54"/>
      <c r="D1085" s="55"/>
      <c r="E1085" s="110"/>
      <c r="F1085" s="57"/>
      <c r="G1085" s="106">
        <f t="shared" si="33"/>
        <v>4.2064129956997931E-12</v>
      </c>
      <c r="H1085" s="82">
        <f t="shared" si="34"/>
        <v>0</v>
      </c>
      <c r="I1085" s="67"/>
      <c r="J1085" s="73"/>
    </row>
    <row r="1086" spans="1:10" ht="20.25">
      <c r="A1086" s="95">
        <v>1060</v>
      </c>
      <c r="B1086" s="86"/>
      <c r="C1086" s="54"/>
      <c r="D1086" s="55"/>
      <c r="E1086" s="110"/>
      <c r="F1086" s="57"/>
      <c r="G1086" s="106">
        <f t="shared" si="33"/>
        <v>4.2064129956997931E-12</v>
      </c>
      <c r="H1086" s="82">
        <f t="shared" si="34"/>
        <v>0</v>
      </c>
      <c r="I1086" s="67"/>
      <c r="J1086" s="73"/>
    </row>
    <row r="1087" spans="1:10" ht="20.25">
      <c r="A1087" s="95">
        <v>1061</v>
      </c>
      <c r="B1087" s="86"/>
      <c r="C1087" s="54"/>
      <c r="D1087" s="55"/>
      <c r="E1087" s="110"/>
      <c r="F1087" s="57"/>
      <c r="G1087" s="106">
        <f t="shared" si="33"/>
        <v>4.2064129956997931E-12</v>
      </c>
      <c r="H1087" s="82">
        <f t="shared" si="34"/>
        <v>0</v>
      </c>
      <c r="I1087" s="67"/>
      <c r="J1087" s="73"/>
    </row>
    <row r="1088" spans="1:10" ht="20.25">
      <c r="A1088" s="95">
        <v>1062</v>
      </c>
      <c r="B1088" s="86"/>
      <c r="C1088" s="54"/>
      <c r="D1088" s="55"/>
      <c r="E1088" s="110"/>
      <c r="F1088" s="57"/>
      <c r="G1088" s="106">
        <f t="shared" si="33"/>
        <v>4.2064129956997931E-12</v>
      </c>
      <c r="H1088" s="82">
        <f t="shared" si="34"/>
        <v>0</v>
      </c>
      <c r="I1088" s="67"/>
      <c r="J1088" s="73"/>
    </row>
    <row r="1089" spans="1:10" ht="20.25">
      <c r="A1089" s="95">
        <v>1063</v>
      </c>
      <c r="B1089" s="86"/>
      <c r="C1089" s="54"/>
      <c r="D1089" s="55"/>
      <c r="E1089" s="110"/>
      <c r="F1089" s="57"/>
      <c r="G1089" s="106">
        <f t="shared" si="33"/>
        <v>4.2064129956997931E-12</v>
      </c>
      <c r="H1089" s="82">
        <f t="shared" si="34"/>
        <v>0</v>
      </c>
      <c r="I1089" s="67"/>
      <c r="J1089" s="73"/>
    </row>
    <row r="1090" spans="1:10" ht="20.25">
      <c r="A1090" s="95">
        <v>1064</v>
      </c>
      <c r="B1090" s="86"/>
      <c r="C1090" s="54"/>
      <c r="D1090" s="55"/>
      <c r="E1090" s="110"/>
      <c r="F1090" s="57"/>
      <c r="G1090" s="106">
        <f t="shared" si="33"/>
        <v>4.2064129956997931E-12</v>
      </c>
      <c r="H1090" s="82">
        <f t="shared" si="34"/>
        <v>0</v>
      </c>
      <c r="I1090" s="67"/>
      <c r="J1090" s="73"/>
    </row>
    <row r="1091" spans="1:10" ht="20.25">
      <c r="A1091" s="95">
        <v>1065</v>
      </c>
      <c r="B1091" s="86"/>
      <c r="C1091" s="54"/>
      <c r="D1091" s="55"/>
      <c r="E1091" s="110"/>
      <c r="F1091" s="57"/>
      <c r="G1091" s="106">
        <f t="shared" si="33"/>
        <v>4.2064129956997931E-12</v>
      </c>
      <c r="H1091" s="82">
        <f t="shared" si="34"/>
        <v>0</v>
      </c>
      <c r="I1091" s="67"/>
      <c r="J1091" s="73"/>
    </row>
    <row r="1092" spans="1:10" ht="20.25">
      <c r="A1092" s="95">
        <v>1066</v>
      </c>
      <c r="B1092" s="86"/>
      <c r="C1092" s="54"/>
      <c r="D1092" s="55"/>
      <c r="E1092" s="110"/>
      <c r="F1092" s="57"/>
      <c r="G1092" s="106">
        <f t="shared" si="33"/>
        <v>4.2064129956997931E-12</v>
      </c>
      <c r="H1092" s="82">
        <f t="shared" si="34"/>
        <v>0</v>
      </c>
      <c r="I1092" s="67"/>
      <c r="J1092" s="73"/>
    </row>
    <row r="1093" spans="1:10" ht="20.25">
      <c r="A1093" s="95">
        <v>1067</v>
      </c>
      <c r="B1093" s="86"/>
      <c r="C1093" s="54"/>
      <c r="D1093" s="55"/>
      <c r="E1093" s="110"/>
      <c r="F1093" s="57"/>
      <c r="G1093" s="106">
        <f t="shared" si="33"/>
        <v>4.2064129956997931E-12</v>
      </c>
      <c r="H1093" s="82">
        <f t="shared" si="34"/>
        <v>0</v>
      </c>
      <c r="I1093" s="67"/>
      <c r="J1093" s="73"/>
    </row>
    <row r="1094" spans="1:10" ht="20.25">
      <c r="A1094" s="95">
        <v>1068</v>
      </c>
      <c r="B1094" s="86"/>
      <c r="C1094" s="54"/>
      <c r="D1094" s="55"/>
      <c r="E1094" s="110"/>
      <c r="F1094" s="57"/>
      <c r="G1094" s="106">
        <f t="shared" si="33"/>
        <v>4.2064129956997931E-12</v>
      </c>
      <c r="H1094" s="82">
        <f t="shared" si="34"/>
        <v>0</v>
      </c>
      <c r="I1094" s="67"/>
      <c r="J1094" s="73"/>
    </row>
    <row r="1095" spans="1:10" ht="20.25">
      <c r="A1095" s="95">
        <v>1069</v>
      </c>
      <c r="B1095" s="86"/>
      <c r="C1095" s="54"/>
      <c r="D1095" s="55"/>
      <c r="E1095" s="110"/>
      <c r="F1095" s="57"/>
      <c r="G1095" s="106">
        <f t="shared" si="33"/>
        <v>4.2064129956997931E-12</v>
      </c>
      <c r="H1095" s="82">
        <f t="shared" si="34"/>
        <v>0</v>
      </c>
      <c r="I1095" s="67"/>
      <c r="J1095" s="73"/>
    </row>
    <row r="1096" spans="1:10" ht="20.25">
      <c r="A1096" s="95">
        <v>1070</v>
      </c>
      <c r="B1096" s="86"/>
      <c r="C1096" s="54"/>
      <c r="D1096" s="55"/>
      <c r="E1096" s="110"/>
      <c r="F1096" s="57"/>
      <c r="G1096" s="106">
        <f t="shared" si="33"/>
        <v>4.2064129956997931E-12</v>
      </c>
      <c r="H1096" s="82">
        <f t="shared" si="34"/>
        <v>0</v>
      </c>
      <c r="I1096" s="67"/>
      <c r="J1096" s="73"/>
    </row>
    <row r="1097" spans="1:10" ht="20.25">
      <c r="A1097" s="95">
        <v>1071</v>
      </c>
      <c r="B1097" s="86"/>
      <c r="C1097" s="54"/>
      <c r="D1097" s="55"/>
      <c r="E1097" s="110"/>
      <c r="F1097" s="57"/>
      <c r="G1097" s="106">
        <f t="shared" si="33"/>
        <v>4.2064129956997931E-12</v>
      </c>
      <c r="H1097" s="82">
        <f t="shared" si="34"/>
        <v>0</v>
      </c>
      <c r="I1097" s="67"/>
      <c r="J1097" s="73"/>
    </row>
    <row r="1098" spans="1:10" ht="20.25">
      <c r="A1098" s="95">
        <v>1072</v>
      </c>
      <c r="B1098" s="86"/>
      <c r="C1098" s="54"/>
      <c r="D1098" s="55"/>
      <c r="E1098" s="110"/>
      <c r="F1098" s="57"/>
      <c r="G1098" s="106">
        <f t="shared" si="33"/>
        <v>4.2064129956997931E-12</v>
      </c>
      <c r="H1098" s="82">
        <f t="shared" si="34"/>
        <v>0</v>
      </c>
      <c r="I1098" s="67"/>
      <c r="J1098" s="73"/>
    </row>
    <row r="1099" spans="1:10" ht="20.25">
      <c r="A1099" s="95">
        <v>1073</v>
      </c>
      <c r="B1099" s="86"/>
      <c r="C1099" s="54"/>
      <c r="D1099" s="55"/>
      <c r="E1099" s="110"/>
      <c r="F1099" s="57"/>
      <c r="G1099" s="106">
        <f t="shared" si="33"/>
        <v>4.2064129956997931E-12</v>
      </c>
      <c r="H1099" s="82">
        <f t="shared" si="34"/>
        <v>0</v>
      </c>
      <c r="I1099" s="67"/>
      <c r="J1099" s="73"/>
    </row>
    <row r="1100" spans="1:10" ht="20.25">
      <c r="A1100" s="95">
        <v>1074</v>
      </c>
      <c r="B1100" s="86"/>
      <c r="C1100" s="54"/>
      <c r="D1100" s="55"/>
      <c r="E1100" s="110"/>
      <c r="F1100" s="57"/>
      <c r="G1100" s="106">
        <f t="shared" si="33"/>
        <v>4.2064129956997931E-12</v>
      </c>
      <c r="H1100" s="82">
        <f t="shared" si="34"/>
        <v>0</v>
      </c>
      <c r="I1100" s="67"/>
      <c r="J1100" s="73"/>
    </row>
    <row r="1101" spans="1:10" ht="20.25">
      <c r="A1101" s="95">
        <v>1075</v>
      </c>
      <c r="B1101" s="86"/>
      <c r="C1101" s="54"/>
      <c r="D1101" s="55"/>
      <c r="E1101" s="110"/>
      <c r="F1101" s="57"/>
      <c r="G1101" s="106">
        <f t="shared" si="33"/>
        <v>4.2064129956997931E-12</v>
      </c>
      <c r="H1101" s="82">
        <f t="shared" si="34"/>
        <v>0</v>
      </c>
      <c r="I1101" s="67"/>
      <c r="J1101" s="73"/>
    </row>
    <row r="1102" spans="1:10" ht="20.25">
      <c r="A1102" s="95">
        <v>1076</v>
      </c>
      <c r="B1102" s="86"/>
      <c r="C1102" s="54"/>
      <c r="D1102" s="55"/>
      <c r="E1102" s="110"/>
      <c r="F1102" s="57"/>
      <c r="G1102" s="106">
        <f t="shared" si="33"/>
        <v>4.2064129956997931E-12</v>
      </c>
      <c r="H1102" s="82">
        <f t="shared" si="34"/>
        <v>0</v>
      </c>
      <c r="I1102" s="67"/>
      <c r="J1102" s="73"/>
    </row>
    <row r="1103" spans="1:10" ht="20.25">
      <c r="A1103" s="95">
        <v>1077</v>
      </c>
      <c r="B1103" s="86"/>
      <c r="C1103" s="54"/>
      <c r="D1103" s="55"/>
      <c r="E1103" s="110"/>
      <c r="F1103" s="57"/>
      <c r="G1103" s="106">
        <f t="shared" si="33"/>
        <v>4.2064129956997931E-12</v>
      </c>
      <c r="H1103" s="82">
        <f t="shared" si="34"/>
        <v>0</v>
      </c>
      <c r="I1103" s="67"/>
      <c r="J1103" s="73"/>
    </row>
    <row r="1104" spans="1:10" ht="20.25">
      <c r="A1104" s="95">
        <v>1078</v>
      </c>
      <c r="B1104" s="86"/>
      <c r="C1104" s="54"/>
      <c r="D1104" s="55"/>
      <c r="E1104" s="110"/>
      <c r="F1104" s="57"/>
      <c r="G1104" s="106">
        <f t="shared" si="33"/>
        <v>4.2064129956997931E-12</v>
      </c>
      <c r="H1104" s="82">
        <f t="shared" si="34"/>
        <v>0</v>
      </c>
      <c r="I1104" s="67"/>
      <c r="J1104" s="73"/>
    </row>
    <row r="1105" spans="1:10" ht="20.25">
      <c r="A1105" s="95">
        <v>1079</v>
      </c>
      <c r="B1105" s="86"/>
      <c r="C1105" s="54"/>
      <c r="D1105" s="55"/>
      <c r="E1105" s="110"/>
      <c r="F1105" s="57"/>
      <c r="G1105" s="106">
        <f t="shared" si="33"/>
        <v>4.2064129956997931E-12</v>
      </c>
      <c r="H1105" s="82">
        <f t="shared" si="34"/>
        <v>0</v>
      </c>
      <c r="I1105" s="67"/>
      <c r="J1105" s="73"/>
    </row>
    <row r="1106" spans="1:10" ht="20.25">
      <c r="A1106" s="95">
        <v>1080</v>
      </c>
      <c r="B1106" s="86"/>
      <c r="C1106" s="54"/>
      <c r="D1106" s="55"/>
      <c r="E1106" s="110"/>
      <c r="F1106" s="57"/>
      <c r="G1106" s="106">
        <f t="shared" si="33"/>
        <v>4.2064129956997931E-12</v>
      </c>
      <c r="H1106" s="82">
        <f t="shared" si="34"/>
        <v>0</v>
      </c>
      <c r="I1106" s="67"/>
      <c r="J1106" s="73"/>
    </row>
    <row r="1107" spans="1:10" ht="20.25">
      <c r="A1107" s="95">
        <v>1081</v>
      </c>
      <c r="B1107" s="86"/>
      <c r="C1107" s="54"/>
      <c r="D1107" s="55"/>
      <c r="E1107" s="110"/>
      <c r="F1107" s="57"/>
      <c r="G1107" s="106">
        <f t="shared" si="33"/>
        <v>4.2064129956997931E-12</v>
      </c>
      <c r="H1107" s="82">
        <f t="shared" si="34"/>
        <v>0</v>
      </c>
      <c r="I1107" s="67"/>
      <c r="J1107" s="73"/>
    </row>
    <row r="1108" spans="1:10" ht="20.25">
      <c r="A1108" s="95">
        <v>1082</v>
      </c>
      <c r="B1108" s="86"/>
      <c r="C1108" s="54"/>
      <c r="D1108" s="55"/>
      <c r="E1108" s="110"/>
      <c r="F1108" s="57"/>
      <c r="G1108" s="106">
        <f t="shared" si="33"/>
        <v>4.2064129956997931E-12</v>
      </c>
      <c r="H1108" s="82">
        <f t="shared" si="34"/>
        <v>0</v>
      </c>
      <c r="I1108" s="67"/>
      <c r="J1108" s="73"/>
    </row>
    <row r="1109" spans="1:10" ht="20.25">
      <c r="A1109" s="95">
        <v>1083</v>
      </c>
      <c r="B1109" s="86"/>
      <c r="C1109" s="54"/>
      <c r="D1109" s="55"/>
      <c r="E1109" s="110"/>
      <c r="F1109" s="57"/>
      <c r="G1109" s="106">
        <f t="shared" si="33"/>
        <v>4.2064129956997931E-12</v>
      </c>
      <c r="H1109" s="82">
        <f t="shared" si="34"/>
        <v>0</v>
      </c>
      <c r="I1109" s="67"/>
      <c r="J1109" s="73"/>
    </row>
    <row r="1110" spans="1:10" ht="20.25">
      <c r="A1110" s="95">
        <v>1084</v>
      </c>
      <c r="B1110" s="86"/>
      <c r="C1110" s="54"/>
      <c r="D1110" s="55"/>
      <c r="E1110" s="110"/>
      <c r="F1110" s="57"/>
      <c r="G1110" s="106">
        <f t="shared" si="33"/>
        <v>4.2064129956997931E-12</v>
      </c>
      <c r="H1110" s="82">
        <f t="shared" si="34"/>
        <v>0</v>
      </c>
      <c r="I1110" s="67"/>
      <c r="J1110" s="73"/>
    </row>
    <row r="1111" spans="1:10" ht="20.25">
      <c r="A1111" s="95">
        <v>1085</v>
      </c>
      <c r="B1111" s="86"/>
      <c r="C1111" s="54"/>
      <c r="D1111" s="55"/>
      <c r="E1111" s="110"/>
      <c r="F1111" s="57"/>
      <c r="G1111" s="106">
        <f t="shared" si="33"/>
        <v>4.2064129956997931E-12</v>
      </c>
      <c r="H1111" s="82">
        <f t="shared" si="34"/>
        <v>0</v>
      </c>
      <c r="I1111" s="67"/>
      <c r="J1111" s="73"/>
    </row>
    <row r="1112" spans="1:10" ht="20.25">
      <c r="A1112" s="95">
        <v>1086</v>
      </c>
      <c r="B1112" s="86"/>
      <c r="C1112" s="54"/>
      <c r="D1112" s="55"/>
      <c r="E1112" s="110"/>
      <c r="F1112" s="57"/>
      <c r="G1112" s="106">
        <f t="shared" si="33"/>
        <v>4.2064129956997931E-12</v>
      </c>
      <c r="H1112" s="82">
        <f t="shared" si="34"/>
        <v>0</v>
      </c>
      <c r="I1112" s="67"/>
      <c r="J1112" s="73"/>
    </row>
    <row r="1113" spans="1:10" ht="20.25">
      <c r="A1113" s="95">
        <v>1087</v>
      </c>
      <c r="B1113" s="86"/>
      <c r="C1113" s="54"/>
      <c r="D1113" s="55"/>
      <c r="E1113" s="110"/>
      <c r="F1113" s="57"/>
      <c r="G1113" s="106">
        <f t="shared" si="33"/>
        <v>4.2064129956997931E-12</v>
      </c>
      <c r="H1113" s="82">
        <f t="shared" si="34"/>
        <v>0</v>
      </c>
      <c r="I1113" s="67"/>
      <c r="J1113" s="73"/>
    </row>
    <row r="1114" spans="1:10" ht="20.25">
      <c r="A1114" s="95">
        <v>1088</v>
      </c>
      <c r="B1114" s="86"/>
      <c r="C1114" s="54"/>
      <c r="D1114" s="55"/>
      <c r="E1114" s="110"/>
      <c r="F1114" s="57"/>
      <c r="G1114" s="106">
        <f t="shared" si="33"/>
        <v>4.2064129956997931E-12</v>
      </c>
      <c r="H1114" s="82">
        <f t="shared" si="34"/>
        <v>0</v>
      </c>
      <c r="I1114" s="67"/>
      <c r="J1114" s="73"/>
    </row>
    <row r="1115" spans="1:10" ht="20.25">
      <c r="A1115" s="95">
        <v>1089</v>
      </c>
      <c r="B1115" s="86"/>
      <c r="C1115" s="54"/>
      <c r="D1115" s="55"/>
      <c r="E1115" s="110"/>
      <c r="F1115" s="57"/>
      <c r="G1115" s="106">
        <f t="shared" si="33"/>
        <v>4.2064129956997931E-12</v>
      </c>
      <c r="H1115" s="82">
        <f t="shared" si="34"/>
        <v>0</v>
      </c>
      <c r="I1115" s="67"/>
      <c r="J1115" s="73"/>
    </row>
    <row r="1116" spans="1:10" ht="20.25">
      <c r="A1116" s="95">
        <v>1090</v>
      </c>
      <c r="B1116" s="86"/>
      <c r="C1116" s="54"/>
      <c r="D1116" s="55"/>
      <c r="E1116" s="110"/>
      <c r="F1116" s="57"/>
      <c r="G1116" s="106">
        <f t="shared" si="33"/>
        <v>4.2064129956997931E-12</v>
      </c>
      <c r="H1116" s="82">
        <f t="shared" si="34"/>
        <v>0</v>
      </c>
      <c r="I1116" s="67"/>
      <c r="J1116" s="73"/>
    </row>
    <row r="1117" spans="1:10" ht="20.25">
      <c r="A1117" s="95">
        <v>1091</v>
      </c>
      <c r="B1117" s="86"/>
      <c r="C1117" s="54"/>
      <c r="D1117" s="55"/>
      <c r="E1117" s="110"/>
      <c r="F1117" s="57"/>
      <c r="G1117" s="106">
        <f t="shared" ref="G1117:G1180" si="35">G1116-E1117+C1117</f>
        <v>4.2064129956997931E-12</v>
      </c>
      <c r="H1117" s="82">
        <f t="shared" si="34"/>
        <v>0</v>
      </c>
      <c r="I1117" s="67"/>
      <c r="J1117" s="73"/>
    </row>
    <row r="1118" spans="1:10" ht="20.25">
      <c r="A1118" s="95">
        <v>1092</v>
      </c>
      <c r="B1118" s="86"/>
      <c r="C1118" s="54"/>
      <c r="D1118" s="55"/>
      <c r="E1118" s="110"/>
      <c r="F1118" s="57"/>
      <c r="G1118" s="106">
        <f t="shared" si="35"/>
        <v>4.2064129956997931E-12</v>
      </c>
      <c r="H1118" s="82">
        <f t="shared" si="34"/>
        <v>0</v>
      </c>
      <c r="I1118" s="67"/>
      <c r="J1118" s="73"/>
    </row>
    <row r="1119" spans="1:10" ht="20.25">
      <c r="A1119" s="95">
        <v>1093</v>
      </c>
      <c r="B1119" s="86"/>
      <c r="C1119" s="54"/>
      <c r="D1119" s="55"/>
      <c r="E1119" s="110"/>
      <c r="F1119" s="57"/>
      <c r="G1119" s="106">
        <f t="shared" si="35"/>
        <v>4.2064129956997931E-12</v>
      </c>
      <c r="H1119" s="82">
        <f t="shared" si="34"/>
        <v>0</v>
      </c>
      <c r="I1119" s="67"/>
      <c r="J1119" s="73"/>
    </row>
    <row r="1120" spans="1:10" ht="20.25">
      <c r="A1120" s="95">
        <v>1094</v>
      </c>
      <c r="B1120" s="86"/>
      <c r="C1120" s="54"/>
      <c r="D1120" s="55"/>
      <c r="E1120" s="110"/>
      <c r="F1120" s="57"/>
      <c r="G1120" s="106">
        <f t="shared" si="35"/>
        <v>4.2064129956997931E-12</v>
      </c>
      <c r="H1120" s="82">
        <f t="shared" ref="H1120:H1183" si="36">H1119-F1120+D1120</f>
        <v>0</v>
      </c>
      <c r="I1120" s="67"/>
      <c r="J1120" s="73"/>
    </row>
    <row r="1121" spans="1:10" ht="20.25">
      <c r="A1121" s="95">
        <v>1095</v>
      </c>
      <c r="B1121" s="86"/>
      <c r="C1121" s="54"/>
      <c r="D1121" s="55"/>
      <c r="E1121" s="110"/>
      <c r="F1121" s="57"/>
      <c r="G1121" s="106">
        <f t="shared" si="35"/>
        <v>4.2064129956997931E-12</v>
      </c>
      <c r="H1121" s="82">
        <f t="shared" si="36"/>
        <v>0</v>
      </c>
      <c r="I1121" s="67"/>
      <c r="J1121" s="73"/>
    </row>
    <row r="1122" spans="1:10" ht="20.25">
      <c r="A1122" s="95">
        <v>1096</v>
      </c>
      <c r="B1122" s="86"/>
      <c r="C1122" s="54"/>
      <c r="D1122" s="55"/>
      <c r="E1122" s="110"/>
      <c r="F1122" s="57"/>
      <c r="G1122" s="106">
        <f t="shared" si="35"/>
        <v>4.2064129956997931E-12</v>
      </c>
      <c r="H1122" s="82">
        <f t="shared" si="36"/>
        <v>0</v>
      </c>
      <c r="I1122" s="67"/>
      <c r="J1122" s="73"/>
    </row>
    <row r="1123" spans="1:10" ht="20.25">
      <c r="A1123" s="95">
        <v>1097</v>
      </c>
      <c r="B1123" s="86"/>
      <c r="C1123" s="54"/>
      <c r="D1123" s="55"/>
      <c r="E1123" s="110"/>
      <c r="F1123" s="57"/>
      <c r="G1123" s="106">
        <f t="shared" si="35"/>
        <v>4.2064129956997931E-12</v>
      </c>
      <c r="H1123" s="82">
        <f t="shared" si="36"/>
        <v>0</v>
      </c>
      <c r="I1123" s="67"/>
      <c r="J1123" s="73"/>
    </row>
    <row r="1124" spans="1:10" ht="20.25">
      <c r="A1124" s="95">
        <v>1098</v>
      </c>
      <c r="B1124" s="86"/>
      <c r="C1124" s="54"/>
      <c r="D1124" s="55"/>
      <c r="E1124" s="110"/>
      <c r="F1124" s="57"/>
      <c r="G1124" s="106">
        <f t="shared" si="35"/>
        <v>4.2064129956997931E-12</v>
      </c>
      <c r="H1124" s="82">
        <f t="shared" si="36"/>
        <v>0</v>
      </c>
      <c r="I1124" s="67"/>
      <c r="J1124" s="73"/>
    </row>
    <row r="1125" spans="1:10" ht="20.25">
      <c r="A1125" s="95">
        <v>1099</v>
      </c>
      <c r="B1125" s="86"/>
      <c r="C1125" s="54"/>
      <c r="D1125" s="55"/>
      <c r="E1125" s="110"/>
      <c r="F1125" s="57"/>
      <c r="G1125" s="106">
        <f t="shared" si="35"/>
        <v>4.2064129956997931E-12</v>
      </c>
      <c r="H1125" s="82">
        <f t="shared" si="36"/>
        <v>0</v>
      </c>
      <c r="I1125" s="67"/>
      <c r="J1125" s="73"/>
    </row>
    <row r="1126" spans="1:10" ht="20.25">
      <c r="A1126" s="95">
        <v>1100</v>
      </c>
      <c r="B1126" s="86"/>
      <c r="C1126" s="54"/>
      <c r="D1126" s="55"/>
      <c r="E1126" s="110"/>
      <c r="F1126" s="57"/>
      <c r="G1126" s="106">
        <f t="shared" si="35"/>
        <v>4.2064129956997931E-12</v>
      </c>
      <c r="H1126" s="82">
        <f t="shared" si="36"/>
        <v>0</v>
      </c>
      <c r="I1126" s="67"/>
      <c r="J1126" s="73"/>
    </row>
    <row r="1127" spans="1:10" ht="20.25">
      <c r="A1127" s="95">
        <v>1101</v>
      </c>
      <c r="B1127" s="86"/>
      <c r="C1127" s="54"/>
      <c r="D1127" s="55"/>
      <c r="E1127" s="110"/>
      <c r="F1127" s="57"/>
      <c r="G1127" s="106">
        <f t="shared" si="35"/>
        <v>4.2064129956997931E-12</v>
      </c>
      <c r="H1127" s="82">
        <f t="shared" si="36"/>
        <v>0</v>
      </c>
      <c r="I1127" s="67"/>
      <c r="J1127" s="73"/>
    </row>
    <row r="1128" spans="1:10" ht="20.25">
      <c r="A1128" s="95">
        <v>1102</v>
      </c>
      <c r="B1128" s="86"/>
      <c r="C1128" s="54"/>
      <c r="D1128" s="55"/>
      <c r="E1128" s="110"/>
      <c r="F1128" s="57"/>
      <c r="G1128" s="106">
        <f t="shared" si="35"/>
        <v>4.2064129956997931E-12</v>
      </c>
      <c r="H1128" s="82">
        <f t="shared" si="36"/>
        <v>0</v>
      </c>
      <c r="I1128" s="67"/>
      <c r="J1128" s="73"/>
    </row>
    <row r="1129" spans="1:10" ht="20.25">
      <c r="A1129" s="95">
        <v>1103</v>
      </c>
      <c r="B1129" s="86"/>
      <c r="C1129" s="54"/>
      <c r="D1129" s="55"/>
      <c r="E1129" s="110"/>
      <c r="F1129" s="57"/>
      <c r="G1129" s="106">
        <f t="shared" si="35"/>
        <v>4.2064129956997931E-12</v>
      </c>
      <c r="H1129" s="82">
        <f t="shared" si="36"/>
        <v>0</v>
      </c>
      <c r="I1129" s="67"/>
      <c r="J1129" s="73"/>
    </row>
    <row r="1130" spans="1:10" ht="20.25">
      <c r="A1130" s="95">
        <v>1104</v>
      </c>
      <c r="B1130" s="86"/>
      <c r="C1130" s="54"/>
      <c r="D1130" s="55"/>
      <c r="E1130" s="110"/>
      <c r="F1130" s="57"/>
      <c r="G1130" s="106">
        <f t="shared" si="35"/>
        <v>4.2064129956997931E-12</v>
      </c>
      <c r="H1130" s="82">
        <f t="shared" si="36"/>
        <v>0</v>
      </c>
      <c r="I1130" s="67"/>
      <c r="J1130" s="73"/>
    </row>
    <row r="1131" spans="1:10" ht="20.25">
      <c r="A1131" s="95">
        <v>1105</v>
      </c>
      <c r="B1131" s="86"/>
      <c r="C1131" s="54"/>
      <c r="D1131" s="55"/>
      <c r="E1131" s="110"/>
      <c r="F1131" s="57"/>
      <c r="G1131" s="106">
        <f t="shared" si="35"/>
        <v>4.2064129956997931E-12</v>
      </c>
      <c r="H1131" s="82">
        <f t="shared" si="36"/>
        <v>0</v>
      </c>
      <c r="I1131" s="67"/>
      <c r="J1131" s="73"/>
    </row>
    <row r="1132" spans="1:10" ht="20.25">
      <c r="A1132" s="95">
        <v>1106</v>
      </c>
      <c r="B1132" s="86"/>
      <c r="C1132" s="54"/>
      <c r="D1132" s="55"/>
      <c r="E1132" s="110"/>
      <c r="F1132" s="57"/>
      <c r="G1132" s="106">
        <f t="shared" si="35"/>
        <v>4.2064129956997931E-12</v>
      </c>
      <c r="H1132" s="82">
        <f t="shared" si="36"/>
        <v>0</v>
      </c>
      <c r="I1132" s="67"/>
      <c r="J1132" s="73"/>
    </row>
    <row r="1133" spans="1:10" ht="20.25">
      <c r="A1133" s="95">
        <v>1107</v>
      </c>
      <c r="B1133" s="86"/>
      <c r="C1133" s="54"/>
      <c r="D1133" s="55"/>
      <c r="E1133" s="110"/>
      <c r="F1133" s="57"/>
      <c r="G1133" s="106">
        <f t="shared" si="35"/>
        <v>4.2064129956997931E-12</v>
      </c>
      <c r="H1133" s="82">
        <f t="shared" si="36"/>
        <v>0</v>
      </c>
      <c r="I1133" s="67"/>
      <c r="J1133" s="73"/>
    </row>
    <row r="1134" spans="1:10" ht="20.25">
      <c r="A1134" s="95">
        <v>1108</v>
      </c>
      <c r="B1134" s="86"/>
      <c r="C1134" s="54"/>
      <c r="D1134" s="55"/>
      <c r="E1134" s="110"/>
      <c r="F1134" s="57"/>
      <c r="G1134" s="106">
        <f t="shared" si="35"/>
        <v>4.2064129956997931E-12</v>
      </c>
      <c r="H1134" s="82">
        <f t="shared" si="36"/>
        <v>0</v>
      </c>
      <c r="I1134" s="67"/>
      <c r="J1134" s="73"/>
    </row>
    <row r="1135" spans="1:10" ht="20.25">
      <c r="A1135" s="95">
        <v>1109</v>
      </c>
      <c r="B1135" s="86"/>
      <c r="C1135" s="54"/>
      <c r="D1135" s="55"/>
      <c r="E1135" s="110"/>
      <c r="F1135" s="57"/>
      <c r="G1135" s="106">
        <f t="shared" si="35"/>
        <v>4.2064129956997931E-12</v>
      </c>
      <c r="H1135" s="82">
        <f t="shared" si="36"/>
        <v>0</v>
      </c>
      <c r="I1135" s="67"/>
      <c r="J1135" s="73"/>
    </row>
    <row r="1136" spans="1:10" ht="20.25">
      <c r="A1136" s="95">
        <v>1110</v>
      </c>
      <c r="B1136" s="86"/>
      <c r="C1136" s="54"/>
      <c r="D1136" s="55"/>
      <c r="E1136" s="110"/>
      <c r="F1136" s="57"/>
      <c r="G1136" s="106">
        <f t="shared" si="35"/>
        <v>4.2064129956997931E-12</v>
      </c>
      <c r="H1136" s="82">
        <f t="shared" si="36"/>
        <v>0</v>
      </c>
      <c r="I1136" s="67"/>
      <c r="J1136" s="73"/>
    </row>
    <row r="1137" spans="1:10" ht="20.25">
      <c r="A1137" s="95">
        <v>1111</v>
      </c>
      <c r="B1137" s="86"/>
      <c r="C1137" s="54"/>
      <c r="D1137" s="55"/>
      <c r="E1137" s="110"/>
      <c r="F1137" s="57"/>
      <c r="G1137" s="106">
        <f t="shared" si="35"/>
        <v>4.2064129956997931E-12</v>
      </c>
      <c r="H1137" s="82">
        <f t="shared" si="36"/>
        <v>0</v>
      </c>
      <c r="I1137" s="67"/>
      <c r="J1137" s="73"/>
    </row>
    <row r="1138" spans="1:10" ht="20.25">
      <c r="A1138" s="95">
        <v>1112</v>
      </c>
      <c r="B1138" s="86"/>
      <c r="C1138" s="54"/>
      <c r="D1138" s="55"/>
      <c r="E1138" s="110"/>
      <c r="F1138" s="57"/>
      <c r="G1138" s="106">
        <f t="shared" si="35"/>
        <v>4.2064129956997931E-12</v>
      </c>
      <c r="H1138" s="82">
        <f t="shared" si="36"/>
        <v>0</v>
      </c>
      <c r="I1138" s="67"/>
      <c r="J1138" s="73"/>
    </row>
    <row r="1139" spans="1:10" ht="20.25">
      <c r="A1139" s="95">
        <v>1113</v>
      </c>
      <c r="B1139" s="86"/>
      <c r="C1139" s="54"/>
      <c r="D1139" s="55"/>
      <c r="E1139" s="110"/>
      <c r="F1139" s="57"/>
      <c r="G1139" s="106">
        <f t="shared" si="35"/>
        <v>4.2064129956997931E-12</v>
      </c>
      <c r="H1139" s="82">
        <f t="shared" si="36"/>
        <v>0</v>
      </c>
      <c r="I1139" s="67"/>
      <c r="J1139" s="73"/>
    </row>
    <row r="1140" spans="1:10" ht="20.25">
      <c r="A1140" s="95">
        <v>1114</v>
      </c>
      <c r="B1140" s="86"/>
      <c r="C1140" s="54"/>
      <c r="D1140" s="55"/>
      <c r="E1140" s="110"/>
      <c r="F1140" s="57"/>
      <c r="G1140" s="106">
        <f t="shared" si="35"/>
        <v>4.2064129956997931E-12</v>
      </c>
      <c r="H1140" s="82">
        <f t="shared" si="36"/>
        <v>0</v>
      </c>
      <c r="I1140" s="67"/>
      <c r="J1140" s="73"/>
    </row>
    <row r="1141" spans="1:10" ht="20.25">
      <c r="A1141" s="95">
        <v>1115</v>
      </c>
      <c r="B1141" s="86"/>
      <c r="C1141" s="54"/>
      <c r="D1141" s="55"/>
      <c r="E1141" s="110"/>
      <c r="F1141" s="57"/>
      <c r="G1141" s="106">
        <f t="shared" si="35"/>
        <v>4.2064129956997931E-12</v>
      </c>
      <c r="H1141" s="82">
        <f t="shared" si="36"/>
        <v>0</v>
      </c>
      <c r="I1141" s="67"/>
      <c r="J1141" s="73"/>
    </row>
    <row r="1142" spans="1:10" ht="20.25">
      <c r="A1142" s="95">
        <v>1116</v>
      </c>
      <c r="B1142" s="86"/>
      <c r="C1142" s="54"/>
      <c r="D1142" s="55"/>
      <c r="E1142" s="110"/>
      <c r="F1142" s="57"/>
      <c r="G1142" s="106">
        <f t="shared" si="35"/>
        <v>4.2064129956997931E-12</v>
      </c>
      <c r="H1142" s="82">
        <f t="shared" si="36"/>
        <v>0</v>
      </c>
      <c r="I1142" s="67"/>
      <c r="J1142" s="73"/>
    </row>
    <row r="1143" spans="1:10" ht="20.25">
      <c r="A1143" s="95">
        <v>1117</v>
      </c>
      <c r="B1143" s="86"/>
      <c r="C1143" s="54"/>
      <c r="D1143" s="55"/>
      <c r="E1143" s="110"/>
      <c r="F1143" s="57"/>
      <c r="G1143" s="106">
        <f t="shared" si="35"/>
        <v>4.2064129956997931E-12</v>
      </c>
      <c r="H1143" s="82">
        <f t="shared" si="36"/>
        <v>0</v>
      </c>
      <c r="I1143" s="67"/>
      <c r="J1143" s="73"/>
    </row>
    <row r="1144" spans="1:10" ht="20.25">
      <c r="A1144" s="95">
        <v>1118</v>
      </c>
      <c r="B1144" s="86"/>
      <c r="C1144" s="54"/>
      <c r="D1144" s="55"/>
      <c r="E1144" s="110"/>
      <c r="F1144" s="57"/>
      <c r="G1144" s="106">
        <f t="shared" si="35"/>
        <v>4.2064129956997931E-12</v>
      </c>
      <c r="H1144" s="82">
        <f t="shared" si="36"/>
        <v>0</v>
      </c>
      <c r="I1144" s="67"/>
      <c r="J1144" s="73"/>
    </row>
    <row r="1145" spans="1:10" ht="20.25">
      <c r="A1145" s="95">
        <v>1119</v>
      </c>
      <c r="B1145" s="86"/>
      <c r="C1145" s="54"/>
      <c r="D1145" s="55"/>
      <c r="E1145" s="110"/>
      <c r="F1145" s="57"/>
      <c r="G1145" s="106">
        <f t="shared" si="35"/>
        <v>4.2064129956997931E-12</v>
      </c>
      <c r="H1145" s="82">
        <f t="shared" si="36"/>
        <v>0</v>
      </c>
      <c r="I1145" s="67"/>
      <c r="J1145" s="73"/>
    </row>
    <row r="1146" spans="1:10" ht="20.25">
      <c r="A1146" s="95">
        <v>1120</v>
      </c>
      <c r="B1146" s="86"/>
      <c r="C1146" s="54"/>
      <c r="D1146" s="55"/>
      <c r="E1146" s="110"/>
      <c r="F1146" s="57"/>
      <c r="G1146" s="106">
        <f t="shared" si="35"/>
        <v>4.2064129956997931E-12</v>
      </c>
      <c r="H1146" s="82">
        <f t="shared" si="36"/>
        <v>0</v>
      </c>
      <c r="I1146" s="67"/>
      <c r="J1146" s="73"/>
    </row>
    <row r="1147" spans="1:10" ht="20.25">
      <c r="A1147" s="95">
        <v>1121</v>
      </c>
      <c r="B1147" s="86"/>
      <c r="C1147" s="54"/>
      <c r="D1147" s="55"/>
      <c r="E1147" s="110"/>
      <c r="F1147" s="57"/>
      <c r="G1147" s="106">
        <f t="shared" si="35"/>
        <v>4.2064129956997931E-12</v>
      </c>
      <c r="H1147" s="82">
        <f t="shared" si="36"/>
        <v>0</v>
      </c>
      <c r="I1147" s="67"/>
      <c r="J1147" s="73"/>
    </row>
    <row r="1148" spans="1:10" ht="20.25">
      <c r="A1148" s="95">
        <v>1122</v>
      </c>
      <c r="B1148" s="86"/>
      <c r="C1148" s="54"/>
      <c r="D1148" s="55"/>
      <c r="E1148" s="110"/>
      <c r="F1148" s="57"/>
      <c r="G1148" s="106">
        <f t="shared" si="35"/>
        <v>4.2064129956997931E-12</v>
      </c>
      <c r="H1148" s="82">
        <f t="shared" si="36"/>
        <v>0</v>
      </c>
      <c r="I1148" s="67"/>
      <c r="J1148" s="73"/>
    </row>
    <row r="1149" spans="1:10" ht="20.25">
      <c r="A1149" s="95">
        <v>1123</v>
      </c>
      <c r="B1149" s="86"/>
      <c r="C1149" s="54"/>
      <c r="D1149" s="55"/>
      <c r="E1149" s="110"/>
      <c r="F1149" s="57"/>
      <c r="G1149" s="106">
        <f t="shared" si="35"/>
        <v>4.2064129956997931E-12</v>
      </c>
      <c r="H1149" s="82">
        <f t="shared" si="36"/>
        <v>0</v>
      </c>
      <c r="I1149" s="67"/>
      <c r="J1149" s="73"/>
    </row>
    <row r="1150" spans="1:10" ht="20.25">
      <c r="A1150" s="95">
        <v>1124</v>
      </c>
      <c r="B1150" s="86"/>
      <c r="C1150" s="54"/>
      <c r="D1150" s="55"/>
      <c r="E1150" s="110"/>
      <c r="F1150" s="57"/>
      <c r="G1150" s="106">
        <f t="shared" si="35"/>
        <v>4.2064129956997931E-12</v>
      </c>
      <c r="H1150" s="82">
        <f t="shared" si="36"/>
        <v>0</v>
      </c>
      <c r="I1150" s="67"/>
      <c r="J1150" s="73"/>
    </row>
    <row r="1151" spans="1:10" ht="20.25">
      <c r="A1151" s="95">
        <v>1125</v>
      </c>
      <c r="B1151" s="86"/>
      <c r="C1151" s="54"/>
      <c r="D1151" s="55"/>
      <c r="E1151" s="110"/>
      <c r="F1151" s="57"/>
      <c r="G1151" s="106">
        <f t="shared" si="35"/>
        <v>4.2064129956997931E-12</v>
      </c>
      <c r="H1151" s="82">
        <f t="shared" si="36"/>
        <v>0</v>
      </c>
      <c r="I1151" s="67"/>
      <c r="J1151" s="73"/>
    </row>
    <row r="1152" spans="1:10" ht="20.25">
      <c r="A1152" s="95">
        <v>1126</v>
      </c>
      <c r="B1152" s="86"/>
      <c r="C1152" s="54"/>
      <c r="D1152" s="55"/>
      <c r="E1152" s="110"/>
      <c r="F1152" s="57"/>
      <c r="G1152" s="106">
        <f t="shared" si="35"/>
        <v>4.2064129956997931E-12</v>
      </c>
      <c r="H1152" s="82">
        <f t="shared" si="36"/>
        <v>0</v>
      </c>
      <c r="I1152" s="67"/>
      <c r="J1152" s="73"/>
    </row>
    <row r="1153" spans="1:10" ht="20.25">
      <c r="A1153" s="95">
        <v>1127</v>
      </c>
      <c r="B1153" s="86"/>
      <c r="C1153" s="54"/>
      <c r="D1153" s="55"/>
      <c r="E1153" s="110"/>
      <c r="F1153" s="57"/>
      <c r="G1153" s="106">
        <f t="shared" si="35"/>
        <v>4.2064129956997931E-12</v>
      </c>
      <c r="H1153" s="82">
        <f t="shared" si="36"/>
        <v>0</v>
      </c>
      <c r="I1153" s="67"/>
      <c r="J1153" s="73"/>
    </row>
    <row r="1154" spans="1:10" ht="20.25">
      <c r="A1154" s="95">
        <v>1128</v>
      </c>
      <c r="B1154" s="86"/>
      <c r="C1154" s="54"/>
      <c r="D1154" s="55"/>
      <c r="E1154" s="110"/>
      <c r="F1154" s="57"/>
      <c r="G1154" s="106">
        <f t="shared" si="35"/>
        <v>4.2064129956997931E-12</v>
      </c>
      <c r="H1154" s="82">
        <f t="shared" si="36"/>
        <v>0</v>
      </c>
      <c r="I1154" s="67"/>
      <c r="J1154" s="73"/>
    </row>
    <row r="1155" spans="1:10" ht="20.25">
      <c r="A1155" s="95">
        <v>1129</v>
      </c>
      <c r="B1155" s="86"/>
      <c r="C1155" s="54"/>
      <c r="D1155" s="55"/>
      <c r="E1155" s="110"/>
      <c r="F1155" s="57"/>
      <c r="G1155" s="106">
        <f t="shared" si="35"/>
        <v>4.2064129956997931E-12</v>
      </c>
      <c r="H1155" s="82">
        <f t="shared" si="36"/>
        <v>0</v>
      </c>
      <c r="I1155" s="67"/>
      <c r="J1155" s="73"/>
    </row>
    <row r="1156" spans="1:10" ht="20.25">
      <c r="A1156" s="95">
        <v>1130</v>
      </c>
      <c r="B1156" s="86"/>
      <c r="C1156" s="54"/>
      <c r="D1156" s="55"/>
      <c r="E1156" s="110"/>
      <c r="F1156" s="57"/>
      <c r="G1156" s="106">
        <f t="shared" si="35"/>
        <v>4.2064129956997931E-12</v>
      </c>
      <c r="H1156" s="82">
        <f t="shared" si="36"/>
        <v>0</v>
      </c>
      <c r="I1156" s="67"/>
      <c r="J1156" s="73"/>
    </row>
    <row r="1157" spans="1:10" ht="20.25">
      <c r="A1157" s="95">
        <v>1131</v>
      </c>
      <c r="B1157" s="86"/>
      <c r="C1157" s="54"/>
      <c r="D1157" s="55"/>
      <c r="E1157" s="110"/>
      <c r="F1157" s="57"/>
      <c r="G1157" s="106">
        <f t="shared" si="35"/>
        <v>4.2064129956997931E-12</v>
      </c>
      <c r="H1157" s="82">
        <f t="shared" si="36"/>
        <v>0</v>
      </c>
      <c r="I1157" s="67"/>
      <c r="J1157" s="73"/>
    </row>
    <row r="1158" spans="1:10" ht="20.25">
      <c r="A1158" s="95">
        <v>1132</v>
      </c>
      <c r="B1158" s="86"/>
      <c r="C1158" s="54"/>
      <c r="D1158" s="55"/>
      <c r="E1158" s="110"/>
      <c r="F1158" s="57"/>
      <c r="G1158" s="106">
        <f t="shared" si="35"/>
        <v>4.2064129956997931E-12</v>
      </c>
      <c r="H1158" s="82">
        <f t="shared" si="36"/>
        <v>0</v>
      </c>
      <c r="I1158" s="67"/>
      <c r="J1158" s="73"/>
    </row>
    <row r="1159" spans="1:10" ht="20.25">
      <c r="A1159" s="95">
        <v>1133</v>
      </c>
      <c r="B1159" s="86"/>
      <c r="C1159" s="54"/>
      <c r="D1159" s="55"/>
      <c r="E1159" s="110"/>
      <c r="F1159" s="57"/>
      <c r="G1159" s="106">
        <f t="shared" si="35"/>
        <v>4.2064129956997931E-12</v>
      </c>
      <c r="H1159" s="82">
        <f t="shared" si="36"/>
        <v>0</v>
      </c>
      <c r="I1159" s="67"/>
      <c r="J1159" s="73"/>
    </row>
    <row r="1160" spans="1:10" ht="20.25">
      <c r="A1160" s="95">
        <v>1134</v>
      </c>
      <c r="B1160" s="86"/>
      <c r="C1160" s="54"/>
      <c r="D1160" s="55"/>
      <c r="E1160" s="110"/>
      <c r="F1160" s="57"/>
      <c r="G1160" s="106">
        <f t="shared" si="35"/>
        <v>4.2064129956997931E-12</v>
      </c>
      <c r="H1160" s="82">
        <f t="shared" si="36"/>
        <v>0</v>
      </c>
      <c r="I1160" s="67"/>
      <c r="J1160" s="73"/>
    </row>
    <row r="1161" spans="1:10" ht="20.25">
      <c r="A1161" s="95">
        <v>1135</v>
      </c>
      <c r="B1161" s="86"/>
      <c r="C1161" s="54"/>
      <c r="D1161" s="55"/>
      <c r="E1161" s="110"/>
      <c r="F1161" s="57"/>
      <c r="G1161" s="106">
        <f t="shared" si="35"/>
        <v>4.2064129956997931E-12</v>
      </c>
      <c r="H1161" s="82">
        <f t="shared" si="36"/>
        <v>0</v>
      </c>
      <c r="I1161" s="67"/>
      <c r="J1161" s="73"/>
    </row>
    <row r="1162" spans="1:10" ht="20.25">
      <c r="A1162" s="95">
        <v>1136</v>
      </c>
      <c r="B1162" s="86"/>
      <c r="C1162" s="54"/>
      <c r="D1162" s="55"/>
      <c r="E1162" s="110"/>
      <c r="F1162" s="57"/>
      <c r="G1162" s="106">
        <f t="shared" si="35"/>
        <v>4.2064129956997931E-12</v>
      </c>
      <c r="H1162" s="82">
        <f t="shared" si="36"/>
        <v>0</v>
      </c>
      <c r="I1162" s="67"/>
      <c r="J1162" s="73"/>
    </row>
    <row r="1163" spans="1:10" ht="20.25">
      <c r="A1163" s="95">
        <v>1137</v>
      </c>
      <c r="B1163" s="86"/>
      <c r="C1163" s="54"/>
      <c r="D1163" s="55"/>
      <c r="E1163" s="110"/>
      <c r="F1163" s="57"/>
      <c r="G1163" s="106">
        <f t="shared" si="35"/>
        <v>4.2064129956997931E-12</v>
      </c>
      <c r="H1163" s="82">
        <f t="shared" si="36"/>
        <v>0</v>
      </c>
      <c r="I1163" s="67"/>
      <c r="J1163" s="73"/>
    </row>
    <row r="1164" spans="1:10" ht="20.25">
      <c r="A1164" s="95">
        <v>1138</v>
      </c>
      <c r="B1164" s="86"/>
      <c r="C1164" s="54"/>
      <c r="D1164" s="55"/>
      <c r="E1164" s="110"/>
      <c r="F1164" s="57"/>
      <c r="G1164" s="106">
        <f t="shared" si="35"/>
        <v>4.2064129956997931E-12</v>
      </c>
      <c r="H1164" s="82">
        <f t="shared" si="36"/>
        <v>0</v>
      </c>
      <c r="I1164" s="67"/>
      <c r="J1164" s="73"/>
    </row>
    <row r="1165" spans="1:10" ht="20.25">
      <c r="A1165" s="95">
        <v>1139</v>
      </c>
      <c r="B1165" s="86"/>
      <c r="C1165" s="54"/>
      <c r="D1165" s="55"/>
      <c r="E1165" s="110"/>
      <c r="F1165" s="57"/>
      <c r="G1165" s="106">
        <f t="shared" si="35"/>
        <v>4.2064129956997931E-12</v>
      </c>
      <c r="H1165" s="82">
        <f t="shared" si="36"/>
        <v>0</v>
      </c>
      <c r="I1165" s="67"/>
      <c r="J1165" s="73"/>
    </row>
    <row r="1166" spans="1:10" ht="20.25">
      <c r="A1166" s="95">
        <v>1140</v>
      </c>
      <c r="B1166" s="86"/>
      <c r="C1166" s="54"/>
      <c r="D1166" s="55"/>
      <c r="E1166" s="110"/>
      <c r="F1166" s="57"/>
      <c r="G1166" s="106">
        <f t="shared" si="35"/>
        <v>4.2064129956997931E-12</v>
      </c>
      <c r="H1166" s="82">
        <f t="shared" si="36"/>
        <v>0</v>
      </c>
      <c r="I1166" s="67"/>
      <c r="J1166" s="73"/>
    </row>
    <row r="1167" spans="1:10" ht="20.25">
      <c r="A1167" s="95">
        <v>1141</v>
      </c>
      <c r="B1167" s="86"/>
      <c r="C1167" s="54"/>
      <c r="D1167" s="55"/>
      <c r="E1167" s="110"/>
      <c r="F1167" s="57"/>
      <c r="G1167" s="106">
        <f t="shared" si="35"/>
        <v>4.2064129956997931E-12</v>
      </c>
      <c r="H1167" s="82">
        <f t="shared" si="36"/>
        <v>0</v>
      </c>
      <c r="I1167" s="67"/>
      <c r="J1167" s="73"/>
    </row>
    <row r="1168" spans="1:10" ht="20.25">
      <c r="A1168" s="95">
        <v>1142</v>
      </c>
      <c r="B1168" s="86"/>
      <c r="C1168" s="54"/>
      <c r="D1168" s="55"/>
      <c r="E1168" s="110"/>
      <c r="F1168" s="57"/>
      <c r="G1168" s="106">
        <f t="shared" si="35"/>
        <v>4.2064129956997931E-12</v>
      </c>
      <c r="H1168" s="82">
        <f t="shared" si="36"/>
        <v>0</v>
      </c>
      <c r="I1168" s="67"/>
      <c r="J1168" s="73"/>
    </row>
    <row r="1169" spans="1:10" ht="20.25">
      <c r="A1169" s="95">
        <v>1143</v>
      </c>
      <c r="B1169" s="86"/>
      <c r="C1169" s="54"/>
      <c r="D1169" s="55"/>
      <c r="E1169" s="110"/>
      <c r="F1169" s="57"/>
      <c r="G1169" s="106">
        <f t="shared" si="35"/>
        <v>4.2064129956997931E-12</v>
      </c>
      <c r="H1169" s="82">
        <f t="shared" si="36"/>
        <v>0</v>
      </c>
      <c r="I1169" s="67"/>
      <c r="J1169" s="73"/>
    </row>
    <row r="1170" spans="1:10" ht="20.25">
      <c r="A1170" s="95">
        <v>1144</v>
      </c>
      <c r="B1170" s="86"/>
      <c r="C1170" s="54"/>
      <c r="D1170" s="55"/>
      <c r="E1170" s="110"/>
      <c r="F1170" s="57"/>
      <c r="G1170" s="106">
        <f t="shared" si="35"/>
        <v>4.2064129956997931E-12</v>
      </c>
      <c r="H1170" s="82">
        <f t="shared" si="36"/>
        <v>0</v>
      </c>
      <c r="I1170" s="67"/>
      <c r="J1170" s="73"/>
    </row>
    <row r="1171" spans="1:10" ht="20.25">
      <c r="A1171" s="95">
        <v>1145</v>
      </c>
      <c r="B1171" s="86"/>
      <c r="C1171" s="54"/>
      <c r="D1171" s="55"/>
      <c r="E1171" s="110"/>
      <c r="F1171" s="57"/>
      <c r="G1171" s="106">
        <f t="shared" si="35"/>
        <v>4.2064129956997931E-12</v>
      </c>
      <c r="H1171" s="82">
        <f t="shared" si="36"/>
        <v>0</v>
      </c>
      <c r="I1171" s="67"/>
      <c r="J1171" s="73"/>
    </row>
    <row r="1172" spans="1:10" ht="20.25">
      <c r="A1172" s="95">
        <v>1146</v>
      </c>
      <c r="B1172" s="86"/>
      <c r="C1172" s="54"/>
      <c r="D1172" s="55"/>
      <c r="E1172" s="110"/>
      <c r="F1172" s="57"/>
      <c r="G1172" s="106">
        <f t="shared" si="35"/>
        <v>4.2064129956997931E-12</v>
      </c>
      <c r="H1172" s="82">
        <f t="shared" si="36"/>
        <v>0</v>
      </c>
      <c r="I1172" s="67"/>
      <c r="J1172" s="73"/>
    </row>
    <row r="1173" spans="1:10" ht="20.25">
      <c r="A1173" s="95">
        <v>1147</v>
      </c>
      <c r="B1173" s="86"/>
      <c r="C1173" s="54"/>
      <c r="D1173" s="55"/>
      <c r="E1173" s="110"/>
      <c r="F1173" s="57"/>
      <c r="G1173" s="106">
        <f t="shared" si="35"/>
        <v>4.2064129956997931E-12</v>
      </c>
      <c r="H1173" s="82">
        <f t="shared" si="36"/>
        <v>0</v>
      </c>
      <c r="I1173" s="67"/>
      <c r="J1173" s="73"/>
    </row>
    <row r="1174" spans="1:10" ht="20.25">
      <c r="A1174" s="95">
        <v>1148</v>
      </c>
      <c r="B1174" s="86"/>
      <c r="C1174" s="54"/>
      <c r="D1174" s="55"/>
      <c r="E1174" s="110"/>
      <c r="F1174" s="57"/>
      <c r="G1174" s="106">
        <f t="shared" si="35"/>
        <v>4.2064129956997931E-12</v>
      </c>
      <c r="H1174" s="82">
        <f t="shared" si="36"/>
        <v>0</v>
      </c>
      <c r="I1174" s="67"/>
      <c r="J1174" s="73"/>
    </row>
    <row r="1175" spans="1:10" ht="20.25">
      <c r="A1175" s="95">
        <v>1149</v>
      </c>
      <c r="B1175" s="86"/>
      <c r="C1175" s="54"/>
      <c r="D1175" s="55"/>
      <c r="E1175" s="110"/>
      <c r="F1175" s="57"/>
      <c r="G1175" s="106">
        <f t="shared" si="35"/>
        <v>4.2064129956997931E-12</v>
      </c>
      <c r="H1175" s="82">
        <f t="shared" si="36"/>
        <v>0</v>
      </c>
      <c r="I1175" s="67"/>
      <c r="J1175" s="73"/>
    </row>
    <row r="1176" spans="1:10" ht="20.25">
      <c r="A1176" s="95">
        <v>1150</v>
      </c>
      <c r="B1176" s="86"/>
      <c r="C1176" s="54"/>
      <c r="D1176" s="55"/>
      <c r="E1176" s="110"/>
      <c r="F1176" s="57"/>
      <c r="G1176" s="106">
        <f t="shared" si="35"/>
        <v>4.2064129956997931E-12</v>
      </c>
      <c r="H1176" s="82">
        <f t="shared" si="36"/>
        <v>0</v>
      </c>
      <c r="I1176" s="67"/>
      <c r="J1176" s="73"/>
    </row>
    <row r="1177" spans="1:10" ht="20.25">
      <c r="A1177" s="95">
        <v>1151</v>
      </c>
      <c r="B1177" s="86"/>
      <c r="C1177" s="54"/>
      <c r="D1177" s="55"/>
      <c r="E1177" s="110"/>
      <c r="F1177" s="57"/>
      <c r="G1177" s="106">
        <f t="shared" si="35"/>
        <v>4.2064129956997931E-12</v>
      </c>
      <c r="H1177" s="82">
        <f t="shared" si="36"/>
        <v>0</v>
      </c>
      <c r="I1177" s="67"/>
      <c r="J1177" s="73"/>
    </row>
    <row r="1178" spans="1:10" ht="20.25">
      <c r="A1178" s="95">
        <v>1152</v>
      </c>
      <c r="B1178" s="86"/>
      <c r="C1178" s="54"/>
      <c r="D1178" s="55"/>
      <c r="E1178" s="110"/>
      <c r="F1178" s="57"/>
      <c r="G1178" s="106">
        <f t="shared" si="35"/>
        <v>4.2064129956997931E-12</v>
      </c>
      <c r="H1178" s="82">
        <f t="shared" si="36"/>
        <v>0</v>
      </c>
      <c r="I1178" s="67"/>
      <c r="J1178" s="73"/>
    </row>
    <row r="1179" spans="1:10" ht="20.25">
      <c r="A1179" s="95">
        <v>1153</v>
      </c>
      <c r="B1179" s="86"/>
      <c r="C1179" s="54"/>
      <c r="D1179" s="55"/>
      <c r="E1179" s="110"/>
      <c r="F1179" s="57"/>
      <c r="G1179" s="106">
        <f t="shared" si="35"/>
        <v>4.2064129956997931E-12</v>
      </c>
      <c r="H1179" s="82">
        <f t="shared" si="36"/>
        <v>0</v>
      </c>
      <c r="I1179" s="67"/>
      <c r="J1179" s="73"/>
    </row>
    <row r="1180" spans="1:10" ht="20.25">
      <c r="A1180" s="95">
        <v>1154</v>
      </c>
      <c r="B1180" s="86"/>
      <c r="C1180" s="54"/>
      <c r="D1180" s="55"/>
      <c r="E1180" s="110"/>
      <c r="F1180" s="57"/>
      <c r="G1180" s="106">
        <f t="shared" si="35"/>
        <v>4.2064129956997931E-12</v>
      </c>
      <c r="H1180" s="82">
        <f t="shared" si="36"/>
        <v>0</v>
      </c>
      <c r="I1180" s="67"/>
      <c r="J1180" s="73"/>
    </row>
    <row r="1181" spans="1:10" ht="20.25">
      <c r="A1181" s="95">
        <v>1155</v>
      </c>
      <c r="B1181" s="86"/>
      <c r="C1181" s="54"/>
      <c r="D1181" s="55"/>
      <c r="E1181" s="110"/>
      <c r="F1181" s="57"/>
      <c r="G1181" s="106">
        <f t="shared" ref="G1181:G1244" si="37">G1180-E1181+C1181</f>
        <v>4.2064129956997931E-12</v>
      </c>
      <c r="H1181" s="82">
        <f t="shared" si="36"/>
        <v>0</v>
      </c>
      <c r="I1181" s="67"/>
      <c r="J1181" s="73"/>
    </row>
    <row r="1182" spans="1:10" ht="20.25">
      <c r="A1182" s="95">
        <v>1156</v>
      </c>
      <c r="B1182" s="86"/>
      <c r="C1182" s="54"/>
      <c r="D1182" s="55"/>
      <c r="E1182" s="110"/>
      <c r="F1182" s="57"/>
      <c r="G1182" s="106">
        <f t="shared" si="37"/>
        <v>4.2064129956997931E-12</v>
      </c>
      <c r="H1182" s="82">
        <f t="shared" si="36"/>
        <v>0</v>
      </c>
      <c r="I1182" s="67"/>
      <c r="J1182" s="73"/>
    </row>
    <row r="1183" spans="1:10" ht="20.25">
      <c r="A1183" s="95">
        <v>1157</v>
      </c>
      <c r="B1183" s="86"/>
      <c r="C1183" s="54"/>
      <c r="D1183" s="55"/>
      <c r="E1183" s="110"/>
      <c r="F1183" s="57"/>
      <c r="G1183" s="106">
        <f t="shared" si="37"/>
        <v>4.2064129956997931E-12</v>
      </c>
      <c r="H1183" s="82">
        <f t="shared" si="36"/>
        <v>0</v>
      </c>
      <c r="I1183" s="67"/>
      <c r="J1183" s="73"/>
    </row>
    <row r="1184" spans="1:10" ht="20.25">
      <c r="A1184" s="95">
        <v>1158</v>
      </c>
      <c r="B1184" s="86"/>
      <c r="C1184" s="54"/>
      <c r="D1184" s="55"/>
      <c r="E1184" s="110"/>
      <c r="F1184" s="57"/>
      <c r="G1184" s="106">
        <f t="shared" si="37"/>
        <v>4.2064129956997931E-12</v>
      </c>
      <c r="H1184" s="82">
        <f t="shared" ref="H1184:H1247" si="38">H1183-F1184+D1184</f>
        <v>0</v>
      </c>
      <c r="I1184" s="67"/>
      <c r="J1184" s="73"/>
    </row>
    <row r="1185" spans="1:10" ht="20.25">
      <c r="A1185" s="95">
        <v>1159</v>
      </c>
      <c r="B1185" s="86"/>
      <c r="C1185" s="54"/>
      <c r="D1185" s="55"/>
      <c r="E1185" s="110"/>
      <c r="F1185" s="57"/>
      <c r="G1185" s="106">
        <f t="shared" si="37"/>
        <v>4.2064129956997931E-12</v>
      </c>
      <c r="H1185" s="82">
        <f t="shared" si="38"/>
        <v>0</v>
      </c>
      <c r="I1185" s="67"/>
      <c r="J1185" s="73"/>
    </row>
    <row r="1186" spans="1:10" ht="20.25">
      <c r="A1186" s="95">
        <v>1160</v>
      </c>
      <c r="B1186" s="86"/>
      <c r="C1186" s="54"/>
      <c r="D1186" s="55"/>
      <c r="E1186" s="110"/>
      <c r="F1186" s="57"/>
      <c r="G1186" s="106">
        <f t="shared" si="37"/>
        <v>4.2064129956997931E-12</v>
      </c>
      <c r="H1186" s="82">
        <f t="shared" si="38"/>
        <v>0</v>
      </c>
      <c r="I1186" s="67"/>
      <c r="J1186" s="73"/>
    </row>
    <row r="1187" spans="1:10" ht="20.25">
      <c r="A1187" s="95">
        <v>1161</v>
      </c>
      <c r="B1187" s="86"/>
      <c r="C1187" s="54"/>
      <c r="D1187" s="55"/>
      <c r="E1187" s="110"/>
      <c r="F1187" s="57"/>
      <c r="G1187" s="106">
        <f t="shared" si="37"/>
        <v>4.2064129956997931E-12</v>
      </c>
      <c r="H1187" s="82">
        <f t="shared" si="38"/>
        <v>0</v>
      </c>
      <c r="I1187" s="67"/>
      <c r="J1187" s="73"/>
    </row>
    <row r="1188" spans="1:10" ht="20.25">
      <c r="A1188" s="95">
        <v>1162</v>
      </c>
      <c r="B1188" s="86"/>
      <c r="C1188" s="54"/>
      <c r="D1188" s="55"/>
      <c r="E1188" s="110"/>
      <c r="F1188" s="57"/>
      <c r="G1188" s="106">
        <f t="shared" si="37"/>
        <v>4.2064129956997931E-12</v>
      </c>
      <c r="H1188" s="82">
        <f t="shared" si="38"/>
        <v>0</v>
      </c>
      <c r="I1188" s="67"/>
      <c r="J1188" s="73"/>
    </row>
    <row r="1189" spans="1:10" ht="20.25">
      <c r="A1189" s="95">
        <v>1163</v>
      </c>
      <c r="B1189" s="86"/>
      <c r="C1189" s="54"/>
      <c r="D1189" s="55"/>
      <c r="E1189" s="110"/>
      <c r="F1189" s="57"/>
      <c r="G1189" s="106">
        <f t="shared" si="37"/>
        <v>4.2064129956997931E-12</v>
      </c>
      <c r="H1189" s="82">
        <f t="shared" si="38"/>
        <v>0</v>
      </c>
      <c r="I1189" s="67"/>
      <c r="J1189" s="73"/>
    </row>
    <row r="1190" spans="1:10" ht="20.25">
      <c r="A1190" s="95">
        <v>1164</v>
      </c>
      <c r="B1190" s="86"/>
      <c r="C1190" s="54"/>
      <c r="D1190" s="55"/>
      <c r="E1190" s="110"/>
      <c r="F1190" s="57"/>
      <c r="G1190" s="106">
        <f t="shared" si="37"/>
        <v>4.2064129956997931E-12</v>
      </c>
      <c r="H1190" s="82">
        <f t="shared" si="38"/>
        <v>0</v>
      </c>
      <c r="I1190" s="67"/>
      <c r="J1190" s="73"/>
    </row>
    <row r="1191" spans="1:10" ht="20.25">
      <c r="A1191" s="95">
        <v>1165</v>
      </c>
      <c r="B1191" s="86"/>
      <c r="C1191" s="54"/>
      <c r="D1191" s="55"/>
      <c r="E1191" s="110"/>
      <c r="F1191" s="57"/>
      <c r="G1191" s="106">
        <f t="shared" si="37"/>
        <v>4.2064129956997931E-12</v>
      </c>
      <c r="H1191" s="82">
        <f t="shared" si="38"/>
        <v>0</v>
      </c>
      <c r="I1191" s="67"/>
      <c r="J1191" s="73"/>
    </row>
    <row r="1192" spans="1:10" ht="20.25">
      <c r="A1192" s="95">
        <v>1166</v>
      </c>
      <c r="B1192" s="86"/>
      <c r="C1192" s="54"/>
      <c r="D1192" s="55"/>
      <c r="E1192" s="110"/>
      <c r="F1192" s="57"/>
      <c r="G1192" s="106">
        <f t="shared" si="37"/>
        <v>4.2064129956997931E-12</v>
      </c>
      <c r="H1192" s="82">
        <f t="shared" si="38"/>
        <v>0</v>
      </c>
      <c r="I1192" s="67"/>
      <c r="J1192" s="73"/>
    </row>
    <row r="1193" spans="1:10" ht="20.25">
      <c r="A1193" s="95">
        <v>1167</v>
      </c>
      <c r="B1193" s="86"/>
      <c r="C1193" s="54"/>
      <c r="D1193" s="55"/>
      <c r="E1193" s="110"/>
      <c r="F1193" s="57"/>
      <c r="G1193" s="106">
        <f t="shared" si="37"/>
        <v>4.2064129956997931E-12</v>
      </c>
      <c r="H1193" s="82">
        <f t="shared" si="38"/>
        <v>0</v>
      </c>
      <c r="I1193" s="67"/>
      <c r="J1193" s="73"/>
    </row>
    <row r="1194" spans="1:10" ht="20.25">
      <c r="A1194" s="95">
        <v>1168</v>
      </c>
      <c r="B1194" s="86"/>
      <c r="C1194" s="54"/>
      <c r="D1194" s="55"/>
      <c r="E1194" s="110"/>
      <c r="F1194" s="57"/>
      <c r="G1194" s="106">
        <f t="shared" si="37"/>
        <v>4.2064129956997931E-12</v>
      </c>
      <c r="H1194" s="82">
        <f t="shared" si="38"/>
        <v>0</v>
      </c>
      <c r="I1194" s="67"/>
      <c r="J1194" s="73"/>
    </row>
    <row r="1195" spans="1:10" ht="20.25">
      <c r="A1195" s="95">
        <v>1169</v>
      </c>
      <c r="B1195" s="86"/>
      <c r="C1195" s="54"/>
      <c r="D1195" s="55"/>
      <c r="E1195" s="110"/>
      <c r="F1195" s="57"/>
      <c r="G1195" s="106">
        <f t="shared" si="37"/>
        <v>4.2064129956997931E-12</v>
      </c>
      <c r="H1195" s="82">
        <f t="shared" si="38"/>
        <v>0</v>
      </c>
      <c r="I1195" s="67"/>
      <c r="J1195" s="73"/>
    </row>
    <row r="1196" spans="1:10" ht="20.25">
      <c r="A1196" s="95">
        <v>1170</v>
      </c>
      <c r="B1196" s="86"/>
      <c r="C1196" s="54"/>
      <c r="D1196" s="55"/>
      <c r="E1196" s="110"/>
      <c r="F1196" s="57"/>
      <c r="G1196" s="106">
        <f t="shared" si="37"/>
        <v>4.2064129956997931E-12</v>
      </c>
      <c r="H1196" s="82">
        <f t="shared" si="38"/>
        <v>0</v>
      </c>
      <c r="I1196" s="67"/>
      <c r="J1196" s="73"/>
    </row>
    <row r="1197" spans="1:10" ht="20.25">
      <c r="A1197" s="95">
        <v>1171</v>
      </c>
      <c r="B1197" s="86"/>
      <c r="C1197" s="54"/>
      <c r="D1197" s="55"/>
      <c r="E1197" s="110"/>
      <c r="F1197" s="57"/>
      <c r="G1197" s="106">
        <f t="shared" si="37"/>
        <v>4.2064129956997931E-12</v>
      </c>
      <c r="H1197" s="82">
        <f t="shared" si="38"/>
        <v>0</v>
      </c>
      <c r="I1197" s="67"/>
      <c r="J1197" s="73"/>
    </row>
    <row r="1198" spans="1:10" ht="20.25">
      <c r="A1198" s="95">
        <v>1172</v>
      </c>
      <c r="B1198" s="86"/>
      <c r="C1198" s="54"/>
      <c r="D1198" s="55"/>
      <c r="E1198" s="110"/>
      <c r="F1198" s="57"/>
      <c r="G1198" s="106">
        <f t="shared" si="37"/>
        <v>4.2064129956997931E-12</v>
      </c>
      <c r="H1198" s="82">
        <f t="shared" si="38"/>
        <v>0</v>
      </c>
      <c r="I1198" s="67"/>
      <c r="J1198" s="73"/>
    </row>
    <row r="1199" spans="1:10" ht="20.25">
      <c r="A1199" s="95">
        <v>1173</v>
      </c>
      <c r="B1199" s="86"/>
      <c r="C1199" s="54"/>
      <c r="D1199" s="55"/>
      <c r="E1199" s="110"/>
      <c r="F1199" s="57"/>
      <c r="G1199" s="106">
        <f t="shared" si="37"/>
        <v>4.2064129956997931E-12</v>
      </c>
      <c r="H1199" s="82">
        <f t="shared" si="38"/>
        <v>0</v>
      </c>
      <c r="I1199" s="67"/>
      <c r="J1199" s="73"/>
    </row>
    <row r="1200" spans="1:10" ht="20.25">
      <c r="A1200" s="95">
        <v>1174</v>
      </c>
      <c r="B1200" s="86"/>
      <c r="C1200" s="54"/>
      <c r="D1200" s="55"/>
      <c r="E1200" s="110"/>
      <c r="F1200" s="57"/>
      <c r="G1200" s="106">
        <f t="shared" si="37"/>
        <v>4.2064129956997931E-12</v>
      </c>
      <c r="H1200" s="82">
        <f t="shared" si="38"/>
        <v>0</v>
      </c>
      <c r="I1200" s="67"/>
      <c r="J1200" s="73"/>
    </row>
    <row r="1201" spans="1:10" ht="20.25">
      <c r="A1201" s="95">
        <v>1175</v>
      </c>
      <c r="B1201" s="86"/>
      <c r="C1201" s="54"/>
      <c r="D1201" s="55"/>
      <c r="E1201" s="110"/>
      <c r="F1201" s="57"/>
      <c r="G1201" s="106">
        <f t="shared" si="37"/>
        <v>4.2064129956997931E-12</v>
      </c>
      <c r="H1201" s="82">
        <f t="shared" si="38"/>
        <v>0</v>
      </c>
      <c r="I1201" s="67"/>
      <c r="J1201" s="73"/>
    </row>
    <row r="1202" spans="1:10" ht="20.25">
      <c r="A1202" s="95">
        <v>1176</v>
      </c>
      <c r="B1202" s="86"/>
      <c r="C1202" s="54"/>
      <c r="D1202" s="55"/>
      <c r="E1202" s="110"/>
      <c r="F1202" s="57"/>
      <c r="G1202" s="106">
        <f t="shared" si="37"/>
        <v>4.2064129956997931E-12</v>
      </c>
      <c r="H1202" s="82">
        <f t="shared" si="38"/>
        <v>0</v>
      </c>
      <c r="I1202" s="67"/>
      <c r="J1202" s="73"/>
    </row>
    <row r="1203" spans="1:10" ht="20.25">
      <c r="A1203" s="95">
        <v>1177</v>
      </c>
      <c r="B1203" s="86"/>
      <c r="C1203" s="54"/>
      <c r="D1203" s="55"/>
      <c r="E1203" s="110"/>
      <c r="F1203" s="57"/>
      <c r="G1203" s="106">
        <f t="shared" si="37"/>
        <v>4.2064129956997931E-12</v>
      </c>
      <c r="H1203" s="82">
        <f t="shared" si="38"/>
        <v>0</v>
      </c>
      <c r="I1203" s="67"/>
      <c r="J1203" s="73"/>
    </row>
    <row r="1204" spans="1:10" ht="20.25">
      <c r="A1204" s="95">
        <v>1178</v>
      </c>
      <c r="B1204" s="86"/>
      <c r="C1204" s="54"/>
      <c r="D1204" s="55"/>
      <c r="E1204" s="110"/>
      <c r="F1204" s="57"/>
      <c r="G1204" s="106">
        <f t="shared" si="37"/>
        <v>4.2064129956997931E-12</v>
      </c>
      <c r="H1204" s="82">
        <f t="shared" si="38"/>
        <v>0</v>
      </c>
      <c r="I1204" s="67"/>
      <c r="J1204" s="73"/>
    </row>
    <row r="1205" spans="1:10" ht="20.25">
      <c r="A1205" s="95">
        <v>1179</v>
      </c>
      <c r="B1205" s="86"/>
      <c r="C1205" s="54"/>
      <c r="D1205" s="55"/>
      <c r="E1205" s="110"/>
      <c r="F1205" s="57"/>
      <c r="G1205" s="106">
        <f t="shared" si="37"/>
        <v>4.2064129956997931E-12</v>
      </c>
      <c r="H1205" s="82">
        <f t="shared" si="38"/>
        <v>0</v>
      </c>
      <c r="I1205" s="67"/>
      <c r="J1205" s="73"/>
    </row>
    <row r="1206" spans="1:10" ht="20.25">
      <c r="A1206" s="95">
        <v>1180</v>
      </c>
      <c r="B1206" s="86"/>
      <c r="C1206" s="54"/>
      <c r="D1206" s="55"/>
      <c r="E1206" s="110"/>
      <c r="F1206" s="57"/>
      <c r="G1206" s="106">
        <f t="shared" si="37"/>
        <v>4.2064129956997931E-12</v>
      </c>
      <c r="H1206" s="82">
        <f t="shared" si="38"/>
        <v>0</v>
      </c>
      <c r="I1206" s="67"/>
      <c r="J1206" s="73"/>
    </row>
    <row r="1207" spans="1:10" ht="20.25">
      <c r="A1207" s="95">
        <v>1181</v>
      </c>
      <c r="B1207" s="86"/>
      <c r="C1207" s="54"/>
      <c r="D1207" s="55"/>
      <c r="E1207" s="110"/>
      <c r="F1207" s="57"/>
      <c r="G1207" s="106">
        <f t="shared" si="37"/>
        <v>4.2064129956997931E-12</v>
      </c>
      <c r="H1207" s="82">
        <f t="shared" si="38"/>
        <v>0</v>
      </c>
      <c r="I1207" s="67"/>
      <c r="J1207" s="73"/>
    </row>
    <row r="1208" spans="1:10" ht="20.25">
      <c r="A1208" s="95">
        <v>1182</v>
      </c>
      <c r="B1208" s="86"/>
      <c r="C1208" s="54"/>
      <c r="D1208" s="55"/>
      <c r="E1208" s="110"/>
      <c r="F1208" s="57"/>
      <c r="G1208" s="106">
        <f t="shared" si="37"/>
        <v>4.2064129956997931E-12</v>
      </c>
      <c r="H1208" s="82">
        <f t="shared" si="38"/>
        <v>0</v>
      </c>
      <c r="I1208" s="67"/>
      <c r="J1208" s="73"/>
    </row>
    <row r="1209" spans="1:10" ht="20.25">
      <c r="A1209" s="95">
        <v>1183</v>
      </c>
      <c r="B1209" s="86"/>
      <c r="C1209" s="54"/>
      <c r="D1209" s="55"/>
      <c r="E1209" s="110"/>
      <c r="F1209" s="57"/>
      <c r="G1209" s="106">
        <f t="shared" si="37"/>
        <v>4.2064129956997931E-12</v>
      </c>
      <c r="H1209" s="82">
        <f t="shared" si="38"/>
        <v>0</v>
      </c>
      <c r="I1209" s="67"/>
      <c r="J1209" s="73"/>
    </row>
    <row r="1210" spans="1:10" ht="20.25">
      <c r="A1210" s="95">
        <v>1184</v>
      </c>
      <c r="B1210" s="86"/>
      <c r="C1210" s="54"/>
      <c r="D1210" s="55"/>
      <c r="E1210" s="110"/>
      <c r="F1210" s="57"/>
      <c r="G1210" s="106">
        <f t="shared" si="37"/>
        <v>4.2064129956997931E-12</v>
      </c>
      <c r="H1210" s="82">
        <f t="shared" si="38"/>
        <v>0</v>
      </c>
      <c r="I1210" s="67"/>
      <c r="J1210" s="73"/>
    </row>
    <row r="1211" spans="1:10" ht="20.25">
      <c r="A1211" s="95">
        <v>1185</v>
      </c>
      <c r="B1211" s="86"/>
      <c r="C1211" s="54"/>
      <c r="D1211" s="55"/>
      <c r="E1211" s="110"/>
      <c r="F1211" s="57"/>
      <c r="G1211" s="106">
        <f t="shared" si="37"/>
        <v>4.2064129956997931E-12</v>
      </c>
      <c r="H1211" s="82">
        <f t="shared" si="38"/>
        <v>0</v>
      </c>
      <c r="I1211" s="67"/>
      <c r="J1211" s="73"/>
    </row>
    <row r="1212" spans="1:10" ht="20.25">
      <c r="A1212" s="95">
        <v>1186</v>
      </c>
      <c r="B1212" s="86"/>
      <c r="C1212" s="54"/>
      <c r="D1212" s="55"/>
      <c r="E1212" s="110"/>
      <c r="F1212" s="57"/>
      <c r="G1212" s="106">
        <f t="shared" si="37"/>
        <v>4.2064129956997931E-12</v>
      </c>
      <c r="H1212" s="82">
        <f t="shared" si="38"/>
        <v>0</v>
      </c>
      <c r="I1212" s="67"/>
      <c r="J1212" s="73"/>
    </row>
    <row r="1213" spans="1:10" ht="20.25">
      <c r="A1213" s="95">
        <v>1187</v>
      </c>
      <c r="B1213" s="86"/>
      <c r="C1213" s="54"/>
      <c r="D1213" s="55"/>
      <c r="E1213" s="110"/>
      <c r="F1213" s="57"/>
      <c r="G1213" s="106">
        <f t="shared" si="37"/>
        <v>4.2064129956997931E-12</v>
      </c>
      <c r="H1213" s="82">
        <f t="shared" si="38"/>
        <v>0</v>
      </c>
      <c r="I1213" s="67"/>
      <c r="J1213" s="73"/>
    </row>
    <row r="1214" spans="1:10" ht="20.25">
      <c r="A1214" s="95">
        <v>1188</v>
      </c>
      <c r="B1214" s="86"/>
      <c r="C1214" s="54"/>
      <c r="D1214" s="55"/>
      <c r="E1214" s="110"/>
      <c r="F1214" s="57"/>
      <c r="G1214" s="106">
        <f t="shared" si="37"/>
        <v>4.2064129956997931E-12</v>
      </c>
      <c r="H1214" s="82">
        <f t="shared" si="38"/>
        <v>0</v>
      </c>
      <c r="I1214" s="67"/>
      <c r="J1214" s="73"/>
    </row>
    <row r="1215" spans="1:10" ht="20.25">
      <c r="A1215" s="95">
        <v>1189</v>
      </c>
      <c r="B1215" s="86"/>
      <c r="C1215" s="54"/>
      <c r="D1215" s="55"/>
      <c r="E1215" s="110"/>
      <c r="F1215" s="57"/>
      <c r="G1215" s="106">
        <f t="shared" si="37"/>
        <v>4.2064129956997931E-12</v>
      </c>
      <c r="H1215" s="82">
        <f t="shared" si="38"/>
        <v>0</v>
      </c>
      <c r="I1215" s="67"/>
      <c r="J1215" s="73"/>
    </row>
    <row r="1216" spans="1:10" ht="20.25">
      <c r="A1216" s="95">
        <v>1190</v>
      </c>
      <c r="B1216" s="86"/>
      <c r="C1216" s="54"/>
      <c r="D1216" s="55"/>
      <c r="E1216" s="110"/>
      <c r="F1216" s="57"/>
      <c r="G1216" s="106">
        <f t="shared" si="37"/>
        <v>4.2064129956997931E-12</v>
      </c>
      <c r="H1216" s="82">
        <f t="shared" si="38"/>
        <v>0</v>
      </c>
      <c r="I1216" s="67"/>
      <c r="J1216" s="73"/>
    </row>
    <row r="1217" spans="1:10" ht="20.25">
      <c r="A1217" s="95">
        <v>1191</v>
      </c>
      <c r="B1217" s="86"/>
      <c r="C1217" s="54"/>
      <c r="D1217" s="55"/>
      <c r="E1217" s="110"/>
      <c r="F1217" s="57"/>
      <c r="G1217" s="106">
        <f t="shared" si="37"/>
        <v>4.2064129956997931E-12</v>
      </c>
      <c r="H1217" s="82">
        <f t="shared" si="38"/>
        <v>0</v>
      </c>
      <c r="I1217" s="67"/>
      <c r="J1217" s="73"/>
    </row>
    <row r="1218" spans="1:10" ht="20.25">
      <c r="A1218" s="95">
        <v>1192</v>
      </c>
      <c r="B1218" s="86"/>
      <c r="C1218" s="54"/>
      <c r="D1218" s="55"/>
      <c r="E1218" s="110"/>
      <c r="F1218" s="57"/>
      <c r="G1218" s="106">
        <f t="shared" si="37"/>
        <v>4.2064129956997931E-12</v>
      </c>
      <c r="H1218" s="82">
        <f t="shared" si="38"/>
        <v>0</v>
      </c>
      <c r="I1218" s="67"/>
      <c r="J1218" s="73"/>
    </row>
    <row r="1219" spans="1:10" ht="20.25">
      <c r="A1219" s="95">
        <v>1193</v>
      </c>
      <c r="B1219" s="86"/>
      <c r="C1219" s="54"/>
      <c r="D1219" s="55"/>
      <c r="E1219" s="110"/>
      <c r="F1219" s="57"/>
      <c r="G1219" s="106">
        <f t="shared" si="37"/>
        <v>4.2064129956997931E-12</v>
      </c>
      <c r="H1219" s="82">
        <f t="shared" si="38"/>
        <v>0</v>
      </c>
      <c r="I1219" s="67"/>
      <c r="J1219" s="73"/>
    </row>
    <row r="1220" spans="1:10" ht="20.25">
      <c r="A1220" s="95">
        <v>1194</v>
      </c>
      <c r="B1220" s="86"/>
      <c r="C1220" s="54"/>
      <c r="D1220" s="55"/>
      <c r="E1220" s="110"/>
      <c r="F1220" s="57"/>
      <c r="G1220" s="106">
        <f t="shared" si="37"/>
        <v>4.2064129956997931E-12</v>
      </c>
      <c r="H1220" s="82">
        <f t="shared" si="38"/>
        <v>0</v>
      </c>
      <c r="I1220" s="67"/>
      <c r="J1220" s="73"/>
    </row>
    <row r="1221" spans="1:10" ht="20.25">
      <c r="A1221" s="95">
        <v>1195</v>
      </c>
      <c r="B1221" s="86"/>
      <c r="C1221" s="54"/>
      <c r="D1221" s="55"/>
      <c r="E1221" s="110"/>
      <c r="F1221" s="57"/>
      <c r="G1221" s="106">
        <f t="shared" si="37"/>
        <v>4.2064129956997931E-12</v>
      </c>
      <c r="H1221" s="82">
        <f t="shared" si="38"/>
        <v>0</v>
      </c>
      <c r="I1221" s="67"/>
      <c r="J1221" s="73"/>
    </row>
    <row r="1222" spans="1:10" ht="20.25">
      <c r="A1222" s="95">
        <v>1196</v>
      </c>
      <c r="B1222" s="86"/>
      <c r="C1222" s="54"/>
      <c r="D1222" s="55"/>
      <c r="E1222" s="110"/>
      <c r="F1222" s="57"/>
      <c r="G1222" s="106">
        <f t="shared" si="37"/>
        <v>4.2064129956997931E-12</v>
      </c>
      <c r="H1222" s="82">
        <f t="shared" si="38"/>
        <v>0</v>
      </c>
      <c r="I1222" s="67"/>
      <c r="J1222" s="73"/>
    </row>
    <row r="1223" spans="1:10" ht="20.25">
      <c r="A1223" s="95">
        <v>1197</v>
      </c>
      <c r="B1223" s="86"/>
      <c r="C1223" s="54"/>
      <c r="D1223" s="55"/>
      <c r="E1223" s="110"/>
      <c r="F1223" s="57"/>
      <c r="G1223" s="106">
        <f t="shared" si="37"/>
        <v>4.2064129956997931E-12</v>
      </c>
      <c r="H1223" s="82">
        <f t="shared" si="38"/>
        <v>0</v>
      </c>
      <c r="I1223" s="67"/>
      <c r="J1223" s="73"/>
    </row>
    <row r="1224" spans="1:10" ht="20.25">
      <c r="A1224" s="95">
        <v>1198</v>
      </c>
      <c r="B1224" s="86"/>
      <c r="C1224" s="54"/>
      <c r="D1224" s="55"/>
      <c r="E1224" s="110"/>
      <c r="F1224" s="57"/>
      <c r="G1224" s="106">
        <f t="shared" si="37"/>
        <v>4.2064129956997931E-12</v>
      </c>
      <c r="H1224" s="82">
        <f t="shared" si="38"/>
        <v>0</v>
      </c>
      <c r="I1224" s="67"/>
      <c r="J1224" s="73"/>
    </row>
    <row r="1225" spans="1:10" ht="20.25">
      <c r="A1225" s="95">
        <v>1199</v>
      </c>
      <c r="B1225" s="86"/>
      <c r="C1225" s="54"/>
      <c r="D1225" s="55"/>
      <c r="E1225" s="110"/>
      <c r="F1225" s="57"/>
      <c r="G1225" s="106">
        <f t="shared" si="37"/>
        <v>4.2064129956997931E-12</v>
      </c>
      <c r="H1225" s="82">
        <f t="shared" si="38"/>
        <v>0</v>
      </c>
      <c r="I1225" s="67"/>
      <c r="J1225" s="73"/>
    </row>
    <row r="1226" spans="1:10" ht="20.25">
      <c r="A1226" s="95">
        <v>1200</v>
      </c>
      <c r="B1226" s="86"/>
      <c r="C1226" s="54"/>
      <c r="D1226" s="55"/>
      <c r="E1226" s="110"/>
      <c r="F1226" s="57"/>
      <c r="G1226" s="106">
        <f t="shared" si="37"/>
        <v>4.2064129956997931E-12</v>
      </c>
      <c r="H1226" s="82">
        <f t="shared" si="38"/>
        <v>0</v>
      </c>
      <c r="I1226" s="67"/>
      <c r="J1226" s="73"/>
    </row>
    <row r="1227" spans="1:10" ht="20.25">
      <c r="A1227" s="95">
        <v>1201</v>
      </c>
      <c r="B1227" s="86"/>
      <c r="C1227" s="54"/>
      <c r="D1227" s="55"/>
      <c r="E1227" s="110"/>
      <c r="F1227" s="57"/>
      <c r="G1227" s="106">
        <f t="shared" si="37"/>
        <v>4.2064129956997931E-12</v>
      </c>
      <c r="H1227" s="82">
        <f t="shared" si="38"/>
        <v>0</v>
      </c>
      <c r="I1227" s="67"/>
      <c r="J1227" s="73"/>
    </row>
    <row r="1228" spans="1:10" ht="20.25">
      <c r="A1228" s="95">
        <v>1202</v>
      </c>
      <c r="B1228" s="86"/>
      <c r="C1228" s="54"/>
      <c r="D1228" s="55"/>
      <c r="E1228" s="110"/>
      <c r="F1228" s="57"/>
      <c r="G1228" s="106">
        <f t="shared" si="37"/>
        <v>4.2064129956997931E-12</v>
      </c>
      <c r="H1228" s="82">
        <f t="shared" si="38"/>
        <v>0</v>
      </c>
      <c r="I1228" s="67"/>
      <c r="J1228" s="73"/>
    </row>
    <row r="1229" spans="1:10" ht="20.25">
      <c r="A1229" s="95">
        <v>1203</v>
      </c>
      <c r="B1229" s="86"/>
      <c r="C1229" s="54"/>
      <c r="D1229" s="55"/>
      <c r="E1229" s="110"/>
      <c r="F1229" s="57"/>
      <c r="G1229" s="106">
        <f t="shared" si="37"/>
        <v>4.2064129956997931E-12</v>
      </c>
      <c r="H1229" s="82">
        <f t="shared" si="38"/>
        <v>0</v>
      </c>
      <c r="I1229" s="67"/>
      <c r="J1229" s="73"/>
    </row>
    <row r="1230" spans="1:10" ht="20.25">
      <c r="A1230" s="95">
        <v>1204</v>
      </c>
      <c r="B1230" s="86"/>
      <c r="C1230" s="54"/>
      <c r="D1230" s="55"/>
      <c r="E1230" s="110"/>
      <c r="F1230" s="57"/>
      <c r="G1230" s="106">
        <f t="shared" si="37"/>
        <v>4.2064129956997931E-12</v>
      </c>
      <c r="H1230" s="82">
        <f t="shared" si="38"/>
        <v>0</v>
      </c>
      <c r="I1230" s="67"/>
      <c r="J1230" s="73"/>
    </row>
    <row r="1231" spans="1:10" ht="20.25">
      <c r="A1231" s="95">
        <v>1205</v>
      </c>
      <c r="B1231" s="86"/>
      <c r="C1231" s="54"/>
      <c r="D1231" s="55"/>
      <c r="E1231" s="110"/>
      <c r="F1231" s="57"/>
      <c r="G1231" s="106">
        <f t="shared" si="37"/>
        <v>4.2064129956997931E-12</v>
      </c>
      <c r="H1231" s="82">
        <f t="shared" si="38"/>
        <v>0</v>
      </c>
      <c r="I1231" s="67"/>
      <c r="J1231" s="73"/>
    </row>
    <row r="1232" spans="1:10" ht="20.25">
      <c r="A1232" s="95">
        <v>1206</v>
      </c>
      <c r="B1232" s="86"/>
      <c r="C1232" s="54"/>
      <c r="D1232" s="55"/>
      <c r="E1232" s="110"/>
      <c r="F1232" s="57"/>
      <c r="G1232" s="106">
        <f t="shared" si="37"/>
        <v>4.2064129956997931E-12</v>
      </c>
      <c r="H1232" s="82">
        <f t="shared" si="38"/>
        <v>0</v>
      </c>
      <c r="I1232" s="67"/>
      <c r="J1232" s="73"/>
    </row>
    <row r="1233" spans="1:10" ht="20.25">
      <c r="A1233" s="95">
        <v>1207</v>
      </c>
      <c r="B1233" s="86"/>
      <c r="C1233" s="54"/>
      <c r="D1233" s="55"/>
      <c r="E1233" s="110"/>
      <c r="F1233" s="57"/>
      <c r="G1233" s="106">
        <f t="shared" si="37"/>
        <v>4.2064129956997931E-12</v>
      </c>
      <c r="H1233" s="82">
        <f t="shared" si="38"/>
        <v>0</v>
      </c>
      <c r="I1233" s="67"/>
      <c r="J1233" s="73"/>
    </row>
    <row r="1234" spans="1:10" ht="20.25">
      <c r="A1234" s="95">
        <v>1208</v>
      </c>
      <c r="B1234" s="86"/>
      <c r="C1234" s="54"/>
      <c r="D1234" s="55"/>
      <c r="E1234" s="110"/>
      <c r="F1234" s="57"/>
      <c r="G1234" s="106">
        <f t="shared" si="37"/>
        <v>4.2064129956997931E-12</v>
      </c>
      <c r="H1234" s="82">
        <f t="shared" si="38"/>
        <v>0</v>
      </c>
      <c r="I1234" s="67"/>
      <c r="J1234" s="73"/>
    </row>
    <row r="1235" spans="1:10" ht="20.25">
      <c r="A1235" s="95">
        <v>1209</v>
      </c>
      <c r="B1235" s="86"/>
      <c r="C1235" s="54"/>
      <c r="D1235" s="55"/>
      <c r="E1235" s="110"/>
      <c r="F1235" s="57"/>
      <c r="G1235" s="106">
        <f t="shared" si="37"/>
        <v>4.2064129956997931E-12</v>
      </c>
      <c r="H1235" s="82">
        <f t="shared" si="38"/>
        <v>0</v>
      </c>
      <c r="I1235" s="67"/>
      <c r="J1235" s="73"/>
    </row>
    <row r="1236" spans="1:10" ht="20.25">
      <c r="A1236" s="95">
        <v>1210</v>
      </c>
      <c r="B1236" s="86"/>
      <c r="C1236" s="54"/>
      <c r="D1236" s="55"/>
      <c r="E1236" s="110"/>
      <c r="F1236" s="57"/>
      <c r="G1236" s="106">
        <f t="shared" si="37"/>
        <v>4.2064129956997931E-12</v>
      </c>
      <c r="H1236" s="82">
        <f t="shared" si="38"/>
        <v>0</v>
      </c>
      <c r="I1236" s="67"/>
      <c r="J1236" s="73"/>
    </row>
    <row r="1237" spans="1:10" ht="20.25">
      <c r="A1237" s="95">
        <v>1211</v>
      </c>
      <c r="B1237" s="86"/>
      <c r="C1237" s="54"/>
      <c r="D1237" s="55"/>
      <c r="E1237" s="110"/>
      <c r="F1237" s="57"/>
      <c r="G1237" s="106">
        <f t="shared" si="37"/>
        <v>4.2064129956997931E-12</v>
      </c>
      <c r="H1237" s="82">
        <f t="shared" si="38"/>
        <v>0</v>
      </c>
      <c r="I1237" s="67"/>
      <c r="J1237" s="73"/>
    </row>
    <row r="1238" spans="1:10" ht="20.25">
      <c r="A1238" s="95">
        <v>1212</v>
      </c>
      <c r="B1238" s="86"/>
      <c r="C1238" s="54"/>
      <c r="D1238" s="55"/>
      <c r="E1238" s="110"/>
      <c r="F1238" s="57"/>
      <c r="G1238" s="106">
        <f t="shared" si="37"/>
        <v>4.2064129956997931E-12</v>
      </c>
      <c r="H1238" s="82">
        <f t="shared" si="38"/>
        <v>0</v>
      </c>
      <c r="I1238" s="67"/>
      <c r="J1238" s="73"/>
    </row>
    <row r="1239" spans="1:10" ht="20.25">
      <c r="A1239" s="95">
        <v>1213</v>
      </c>
      <c r="B1239" s="86"/>
      <c r="C1239" s="54"/>
      <c r="D1239" s="55"/>
      <c r="E1239" s="110"/>
      <c r="F1239" s="57"/>
      <c r="G1239" s="106">
        <f t="shared" si="37"/>
        <v>4.2064129956997931E-12</v>
      </c>
      <c r="H1239" s="82">
        <f t="shared" si="38"/>
        <v>0</v>
      </c>
      <c r="I1239" s="67"/>
      <c r="J1239" s="73"/>
    </row>
    <row r="1240" spans="1:10" ht="20.25">
      <c r="A1240" s="95">
        <v>1214</v>
      </c>
      <c r="B1240" s="86"/>
      <c r="C1240" s="54"/>
      <c r="D1240" s="55"/>
      <c r="E1240" s="110"/>
      <c r="F1240" s="57"/>
      <c r="G1240" s="106">
        <f t="shared" si="37"/>
        <v>4.2064129956997931E-12</v>
      </c>
      <c r="H1240" s="82">
        <f t="shared" si="38"/>
        <v>0</v>
      </c>
      <c r="I1240" s="67"/>
      <c r="J1240" s="73"/>
    </row>
    <row r="1241" spans="1:10" ht="20.25">
      <c r="A1241" s="95">
        <v>1215</v>
      </c>
      <c r="B1241" s="86"/>
      <c r="C1241" s="54"/>
      <c r="D1241" s="55"/>
      <c r="E1241" s="110"/>
      <c r="F1241" s="57"/>
      <c r="G1241" s="106">
        <f t="shared" si="37"/>
        <v>4.2064129956997931E-12</v>
      </c>
      <c r="H1241" s="82">
        <f t="shared" si="38"/>
        <v>0</v>
      </c>
      <c r="I1241" s="67"/>
      <c r="J1241" s="73"/>
    </row>
    <row r="1242" spans="1:10" ht="20.25">
      <c r="A1242" s="95">
        <v>1216</v>
      </c>
      <c r="B1242" s="86"/>
      <c r="C1242" s="54"/>
      <c r="D1242" s="55"/>
      <c r="E1242" s="110"/>
      <c r="F1242" s="57"/>
      <c r="G1242" s="106">
        <f t="shared" si="37"/>
        <v>4.2064129956997931E-12</v>
      </c>
      <c r="H1242" s="82">
        <f t="shared" si="38"/>
        <v>0</v>
      </c>
      <c r="I1242" s="67"/>
      <c r="J1242" s="73"/>
    </row>
    <row r="1243" spans="1:10" ht="20.25">
      <c r="A1243" s="95">
        <v>1217</v>
      </c>
      <c r="B1243" s="86"/>
      <c r="C1243" s="54"/>
      <c r="D1243" s="55"/>
      <c r="E1243" s="110"/>
      <c r="F1243" s="57"/>
      <c r="G1243" s="106">
        <f t="shared" si="37"/>
        <v>4.2064129956997931E-12</v>
      </c>
      <c r="H1243" s="82">
        <f t="shared" si="38"/>
        <v>0</v>
      </c>
      <c r="I1243" s="67"/>
      <c r="J1243" s="73"/>
    </row>
    <row r="1244" spans="1:10" ht="20.25">
      <c r="A1244" s="95">
        <v>1218</v>
      </c>
      <c r="B1244" s="86"/>
      <c r="C1244" s="54"/>
      <c r="D1244" s="55"/>
      <c r="E1244" s="110"/>
      <c r="F1244" s="57"/>
      <c r="G1244" s="106">
        <f t="shared" si="37"/>
        <v>4.2064129956997931E-12</v>
      </c>
      <c r="H1244" s="82">
        <f t="shared" si="38"/>
        <v>0</v>
      </c>
      <c r="I1244" s="67"/>
      <c r="J1244" s="73"/>
    </row>
    <row r="1245" spans="1:10" ht="20.25">
      <c r="A1245" s="95">
        <v>1219</v>
      </c>
      <c r="B1245" s="86"/>
      <c r="C1245" s="54"/>
      <c r="D1245" s="55"/>
      <c r="E1245" s="110"/>
      <c r="F1245" s="57"/>
      <c r="G1245" s="106">
        <f t="shared" ref="G1245:G1308" si="39">G1244-E1245+C1245</f>
        <v>4.2064129956997931E-12</v>
      </c>
      <c r="H1245" s="82">
        <f t="shared" si="38"/>
        <v>0</v>
      </c>
      <c r="I1245" s="67"/>
      <c r="J1245" s="73"/>
    </row>
    <row r="1246" spans="1:10" ht="20.25">
      <c r="A1246" s="95">
        <v>1220</v>
      </c>
      <c r="B1246" s="86"/>
      <c r="C1246" s="54"/>
      <c r="D1246" s="55"/>
      <c r="E1246" s="110"/>
      <c r="F1246" s="57"/>
      <c r="G1246" s="106">
        <f t="shared" si="39"/>
        <v>4.2064129956997931E-12</v>
      </c>
      <c r="H1246" s="82">
        <f t="shared" si="38"/>
        <v>0</v>
      </c>
      <c r="I1246" s="67"/>
      <c r="J1246" s="73"/>
    </row>
    <row r="1247" spans="1:10" ht="20.25">
      <c r="A1247" s="95">
        <v>1221</v>
      </c>
      <c r="B1247" s="86"/>
      <c r="C1247" s="54"/>
      <c r="D1247" s="55"/>
      <c r="E1247" s="110"/>
      <c r="F1247" s="57"/>
      <c r="G1247" s="106">
        <f t="shared" si="39"/>
        <v>4.2064129956997931E-12</v>
      </c>
      <c r="H1247" s="82">
        <f t="shared" si="38"/>
        <v>0</v>
      </c>
      <c r="I1247" s="67"/>
      <c r="J1247" s="73"/>
    </row>
    <row r="1248" spans="1:10" ht="20.25">
      <c r="A1248" s="95">
        <v>1222</v>
      </c>
      <c r="B1248" s="86"/>
      <c r="C1248" s="54"/>
      <c r="D1248" s="55"/>
      <c r="E1248" s="110"/>
      <c r="F1248" s="57"/>
      <c r="G1248" s="106">
        <f t="shared" si="39"/>
        <v>4.2064129956997931E-12</v>
      </c>
      <c r="H1248" s="82">
        <f t="shared" ref="H1248:H1311" si="40">H1247-F1248+D1248</f>
        <v>0</v>
      </c>
      <c r="I1248" s="67"/>
      <c r="J1248" s="73"/>
    </row>
    <row r="1249" spans="1:10" ht="20.25">
      <c r="A1249" s="95">
        <v>1223</v>
      </c>
      <c r="B1249" s="86"/>
      <c r="C1249" s="54"/>
      <c r="D1249" s="55"/>
      <c r="E1249" s="110"/>
      <c r="F1249" s="57"/>
      <c r="G1249" s="106">
        <f t="shared" si="39"/>
        <v>4.2064129956997931E-12</v>
      </c>
      <c r="H1249" s="82">
        <f t="shared" si="40"/>
        <v>0</v>
      </c>
      <c r="I1249" s="67"/>
      <c r="J1249" s="73"/>
    </row>
    <row r="1250" spans="1:10" ht="20.25">
      <c r="A1250" s="95">
        <v>1224</v>
      </c>
      <c r="B1250" s="86"/>
      <c r="C1250" s="54"/>
      <c r="D1250" s="55"/>
      <c r="E1250" s="110"/>
      <c r="F1250" s="57"/>
      <c r="G1250" s="106">
        <f t="shared" si="39"/>
        <v>4.2064129956997931E-12</v>
      </c>
      <c r="H1250" s="82">
        <f t="shared" si="40"/>
        <v>0</v>
      </c>
      <c r="I1250" s="67"/>
      <c r="J1250" s="73"/>
    </row>
    <row r="1251" spans="1:10" ht="20.25">
      <c r="A1251" s="95">
        <v>1225</v>
      </c>
      <c r="B1251" s="86"/>
      <c r="C1251" s="54"/>
      <c r="D1251" s="55"/>
      <c r="E1251" s="110"/>
      <c r="F1251" s="57"/>
      <c r="G1251" s="106">
        <f t="shared" si="39"/>
        <v>4.2064129956997931E-12</v>
      </c>
      <c r="H1251" s="82">
        <f t="shared" si="40"/>
        <v>0</v>
      </c>
      <c r="I1251" s="67"/>
      <c r="J1251" s="73"/>
    </row>
    <row r="1252" spans="1:10" ht="20.25">
      <c r="A1252" s="95">
        <v>1226</v>
      </c>
      <c r="B1252" s="86"/>
      <c r="C1252" s="54"/>
      <c r="D1252" s="55"/>
      <c r="E1252" s="110"/>
      <c r="F1252" s="57"/>
      <c r="G1252" s="106">
        <f t="shared" si="39"/>
        <v>4.2064129956997931E-12</v>
      </c>
      <c r="H1252" s="82">
        <f t="shared" si="40"/>
        <v>0</v>
      </c>
      <c r="I1252" s="67"/>
      <c r="J1252" s="73"/>
    </row>
    <row r="1253" spans="1:10" ht="20.25">
      <c r="A1253" s="95">
        <v>1227</v>
      </c>
      <c r="B1253" s="86"/>
      <c r="C1253" s="54"/>
      <c r="D1253" s="55"/>
      <c r="E1253" s="110"/>
      <c r="F1253" s="57"/>
      <c r="G1253" s="106">
        <f t="shared" si="39"/>
        <v>4.2064129956997931E-12</v>
      </c>
      <c r="H1253" s="82">
        <f t="shared" si="40"/>
        <v>0</v>
      </c>
      <c r="I1253" s="67"/>
      <c r="J1253" s="73"/>
    </row>
    <row r="1254" spans="1:10" ht="20.25">
      <c r="A1254" s="95">
        <v>1228</v>
      </c>
      <c r="B1254" s="86"/>
      <c r="C1254" s="54"/>
      <c r="D1254" s="55"/>
      <c r="E1254" s="110"/>
      <c r="F1254" s="57"/>
      <c r="G1254" s="106">
        <f t="shared" si="39"/>
        <v>4.2064129956997931E-12</v>
      </c>
      <c r="H1254" s="82">
        <f t="shared" si="40"/>
        <v>0</v>
      </c>
      <c r="I1254" s="67"/>
      <c r="J1254" s="73"/>
    </row>
    <row r="1255" spans="1:10" ht="20.25">
      <c r="A1255" s="95">
        <v>1229</v>
      </c>
      <c r="B1255" s="86"/>
      <c r="C1255" s="54"/>
      <c r="D1255" s="55"/>
      <c r="E1255" s="110"/>
      <c r="F1255" s="57"/>
      <c r="G1255" s="106">
        <f t="shared" si="39"/>
        <v>4.2064129956997931E-12</v>
      </c>
      <c r="H1255" s="82">
        <f t="shared" si="40"/>
        <v>0</v>
      </c>
      <c r="I1255" s="67"/>
      <c r="J1255" s="73"/>
    </row>
    <row r="1256" spans="1:10" ht="20.25">
      <c r="A1256" s="95">
        <v>1230</v>
      </c>
      <c r="B1256" s="86"/>
      <c r="C1256" s="54"/>
      <c r="D1256" s="55"/>
      <c r="E1256" s="110"/>
      <c r="F1256" s="57"/>
      <c r="G1256" s="106">
        <f t="shared" si="39"/>
        <v>4.2064129956997931E-12</v>
      </c>
      <c r="H1256" s="82">
        <f t="shared" si="40"/>
        <v>0</v>
      </c>
      <c r="I1256" s="67"/>
      <c r="J1256" s="73"/>
    </row>
    <row r="1257" spans="1:10" ht="20.25">
      <c r="A1257" s="95">
        <v>1231</v>
      </c>
      <c r="B1257" s="86"/>
      <c r="C1257" s="54"/>
      <c r="D1257" s="55"/>
      <c r="E1257" s="110"/>
      <c r="F1257" s="57"/>
      <c r="G1257" s="106">
        <f t="shared" si="39"/>
        <v>4.2064129956997931E-12</v>
      </c>
      <c r="H1257" s="82">
        <f t="shared" si="40"/>
        <v>0</v>
      </c>
      <c r="I1257" s="67"/>
      <c r="J1257" s="73"/>
    </row>
    <row r="1258" spans="1:10" ht="20.25">
      <c r="A1258" s="95">
        <v>1232</v>
      </c>
      <c r="B1258" s="86"/>
      <c r="C1258" s="54"/>
      <c r="D1258" s="55"/>
      <c r="E1258" s="110"/>
      <c r="F1258" s="57"/>
      <c r="G1258" s="106">
        <f t="shared" si="39"/>
        <v>4.2064129956997931E-12</v>
      </c>
      <c r="H1258" s="82">
        <f t="shared" si="40"/>
        <v>0</v>
      </c>
      <c r="I1258" s="67"/>
      <c r="J1258" s="73"/>
    </row>
    <row r="1259" spans="1:10" ht="20.25">
      <c r="A1259" s="95">
        <v>1233</v>
      </c>
      <c r="B1259" s="86"/>
      <c r="C1259" s="54"/>
      <c r="D1259" s="55"/>
      <c r="E1259" s="110"/>
      <c r="F1259" s="57"/>
      <c r="G1259" s="106">
        <f t="shared" si="39"/>
        <v>4.2064129956997931E-12</v>
      </c>
      <c r="H1259" s="82">
        <f t="shared" si="40"/>
        <v>0</v>
      </c>
      <c r="I1259" s="67"/>
      <c r="J1259" s="73"/>
    </row>
    <row r="1260" spans="1:10" ht="20.25">
      <c r="A1260" s="95">
        <v>1234</v>
      </c>
      <c r="B1260" s="86"/>
      <c r="C1260" s="54"/>
      <c r="D1260" s="55"/>
      <c r="E1260" s="110"/>
      <c r="F1260" s="57"/>
      <c r="G1260" s="106">
        <f t="shared" si="39"/>
        <v>4.2064129956997931E-12</v>
      </c>
      <c r="H1260" s="82">
        <f t="shared" si="40"/>
        <v>0</v>
      </c>
      <c r="I1260" s="67"/>
      <c r="J1260" s="73"/>
    </row>
    <row r="1261" spans="1:10" ht="20.25">
      <c r="A1261" s="95">
        <v>1235</v>
      </c>
      <c r="B1261" s="86"/>
      <c r="C1261" s="54"/>
      <c r="D1261" s="55"/>
      <c r="E1261" s="110"/>
      <c r="F1261" s="57"/>
      <c r="G1261" s="106">
        <f t="shared" si="39"/>
        <v>4.2064129956997931E-12</v>
      </c>
      <c r="H1261" s="82">
        <f t="shared" si="40"/>
        <v>0</v>
      </c>
      <c r="I1261" s="67"/>
      <c r="J1261" s="73"/>
    </row>
    <row r="1262" spans="1:10" ht="20.25">
      <c r="A1262" s="95">
        <v>1236</v>
      </c>
      <c r="B1262" s="86"/>
      <c r="C1262" s="54"/>
      <c r="D1262" s="55"/>
      <c r="E1262" s="110"/>
      <c r="F1262" s="57"/>
      <c r="G1262" s="106">
        <f t="shared" si="39"/>
        <v>4.2064129956997931E-12</v>
      </c>
      <c r="H1262" s="82">
        <f t="shared" si="40"/>
        <v>0</v>
      </c>
      <c r="I1262" s="67"/>
      <c r="J1262" s="73"/>
    </row>
    <row r="1263" spans="1:10" ht="20.25">
      <c r="A1263" s="95">
        <v>1237</v>
      </c>
      <c r="B1263" s="86"/>
      <c r="C1263" s="54"/>
      <c r="D1263" s="55"/>
      <c r="E1263" s="110"/>
      <c r="F1263" s="57"/>
      <c r="G1263" s="106">
        <f t="shared" si="39"/>
        <v>4.2064129956997931E-12</v>
      </c>
      <c r="H1263" s="82">
        <f t="shared" si="40"/>
        <v>0</v>
      </c>
      <c r="I1263" s="67"/>
      <c r="J1263" s="73"/>
    </row>
    <row r="1264" spans="1:10" ht="20.25">
      <c r="A1264" s="95">
        <v>1238</v>
      </c>
      <c r="B1264" s="86"/>
      <c r="C1264" s="54"/>
      <c r="D1264" s="55"/>
      <c r="E1264" s="110"/>
      <c r="F1264" s="57"/>
      <c r="G1264" s="106">
        <f t="shared" si="39"/>
        <v>4.2064129956997931E-12</v>
      </c>
      <c r="H1264" s="82">
        <f t="shared" si="40"/>
        <v>0</v>
      </c>
      <c r="I1264" s="67"/>
      <c r="J1264" s="73"/>
    </row>
    <row r="1265" spans="1:10" ht="20.25">
      <c r="A1265" s="95">
        <v>1239</v>
      </c>
      <c r="B1265" s="86"/>
      <c r="C1265" s="54"/>
      <c r="D1265" s="55"/>
      <c r="E1265" s="110"/>
      <c r="F1265" s="57"/>
      <c r="G1265" s="106">
        <f t="shared" si="39"/>
        <v>4.2064129956997931E-12</v>
      </c>
      <c r="H1265" s="82">
        <f t="shared" si="40"/>
        <v>0</v>
      </c>
      <c r="I1265" s="67"/>
      <c r="J1265" s="73"/>
    </row>
    <row r="1266" spans="1:10" ht="20.25">
      <c r="A1266" s="95">
        <v>1240</v>
      </c>
      <c r="B1266" s="86"/>
      <c r="C1266" s="54"/>
      <c r="D1266" s="55"/>
      <c r="E1266" s="110"/>
      <c r="F1266" s="57"/>
      <c r="G1266" s="106">
        <f t="shared" si="39"/>
        <v>4.2064129956997931E-12</v>
      </c>
      <c r="H1266" s="82">
        <f t="shared" si="40"/>
        <v>0</v>
      </c>
      <c r="I1266" s="67"/>
      <c r="J1266" s="73"/>
    </row>
    <row r="1267" spans="1:10" ht="20.25">
      <c r="A1267" s="95">
        <v>1241</v>
      </c>
      <c r="B1267" s="86"/>
      <c r="C1267" s="54"/>
      <c r="D1267" s="55"/>
      <c r="E1267" s="110"/>
      <c r="F1267" s="57"/>
      <c r="G1267" s="106">
        <f t="shared" si="39"/>
        <v>4.2064129956997931E-12</v>
      </c>
      <c r="H1267" s="82">
        <f t="shared" si="40"/>
        <v>0</v>
      </c>
      <c r="I1267" s="67"/>
      <c r="J1267" s="73"/>
    </row>
    <row r="1268" spans="1:10" ht="20.25">
      <c r="A1268" s="95">
        <v>1242</v>
      </c>
      <c r="B1268" s="86"/>
      <c r="C1268" s="54"/>
      <c r="D1268" s="55"/>
      <c r="E1268" s="110"/>
      <c r="F1268" s="57"/>
      <c r="G1268" s="106">
        <f t="shared" si="39"/>
        <v>4.2064129956997931E-12</v>
      </c>
      <c r="H1268" s="82">
        <f t="shared" si="40"/>
        <v>0</v>
      </c>
      <c r="I1268" s="67"/>
      <c r="J1268" s="73"/>
    </row>
    <row r="1269" spans="1:10" ht="20.25">
      <c r="A1269" s="95">
        <v>1243</v>
      </c>
      <c r="B1269" s="86"/>
      <c r="C1269" s="54"/>
      <c r="D1269" s="55"/>
      <c r="E1269" s="110"/>
      <c r="F1269" s="57"/>
      <c r="G1269" s="106">
        <f t="shared" si="39"/>
        <v>4.2064129956997931E-12</v>
      </c>
      <c r="H1269" s="82">
        <f t="shared" si="40"/>
        <v>0</v>
      </c>
      <c r="I1269" s="67"/>
      <c r="J1269" s="73"/>
    </row>
    <row r="1270" spans="1:10" ht="20.25">
      <c r="A1270" s="95">
        <v>1244</v>
      </c>
      <c r="B1270" s="86"/>
      <c r="C1270" s="54"/>
      <c r="D1270" s="55"/>
      <c r="E1270" s="110"/>
      <c r="F1270" s="57"/>
      <c r="G1270" s="106">
        <f t="shared" si="39"/>
        <v>4.2064129956997931E-12</v>
      </c>
      <c r="H1270" s="82">
        <f t="shared" si="40"/>
        <v>0</v>
      </c>
      <c r="I1270" s="67"/>
      <c r="J1270" s="73"/>
    </row>
    <row r="1271" spans="1:10" ht="20.25">
      <c r="A1271" s="95">
        <v>1245</v>
      </c>
      <c r="B1271" s="86"/>
      <c r="C1271" s="54"/>
      <c r="D1271" s="55"/>
      <c r="E1271" s="110"/>
      <c r="F1271" s="57"/>
      <c r="G1271" s="106">
        <f t="shared" si="39"/>
        <v>4.2064129956997931E-12</v>
      </c>
      <c r="H1271" s="82">
        <f t="shared" si="40"/>
        <v>0</v>
      </c>
      <c r="I1271" s="67"/>
      <c r="J1271" s="73"/>
    </row>
    <row r="1272" spans="1:10" ht="20.25">
      <c r="A1272" s="95">
        <v>1246</v>
      </c>
      <c r="B1272" s="86"/>
      <c r="C1272" s="54"/>
      <c r="D1272" s="55"/>
      <c r="E1272" s="110"/>
      <c r="F1272" s="57"/>
      <c r="G1272" s="106">
        <f t="shared" si="39"/>
        <v>4.2064129956997931E-12</v>
      </c>
      <c r="H1272" s="82">
        <f t="shared" si="40"/>
        <v>0</v>
      </c>
      <c r="I1272" s="67"/>
      <c r="J1272" s="73"/>
    </row>
    <row r="1273" spans="1:10" ht="20.25">
      <c r="A1273" s="95">
        <v>1247</v>
      </c>
      <c r="B1273" s="86"/>
      <c r="C1273" s="54"/>
      <c r="D1273" s="55"/>
      <c r="E1273" s="110"/>
      <c r="F1273" s="57"/>
      <c r="G1273" s="106">
        <f t="shared" si="39"/>
        <v>4.2064129956997931E-12</v>
      </c>
      <c r="H1273" s="82">
        <f t="shared" si="40"/>
        <v>0</v>
      </c>
      <c r="I1273" s="67"/>
      <c r="J1273" s="73"/>
    </row>
    <row r="1274" spans="1:10" ht="20.25">
      <c r="A1274" s="95">
        <v>1248</v>
      </c>
      <c r="B1274" s="86"/>
      <c r="C1274" s="54"/>
      <c r="D1274" s="55"/>
      <c r="E1274" s="110"/>
      <c r="F1274" s="57"/>
      <c r="G1274" s="106">
        <f t="shared" si="39"/>
        <v>4.2064129956997931E-12</v>
      </c>
      <c r="H1274" s="82">
        <f t="shared" si="40"/>
        <v>0</v>
      </c>
      <c r="I1274" s="67"/>
      <c r="J1274" s="73"/>
    </row>
    <row r="1275" spans="1:10" ht="20.25">
      <c r="A1275" s="95">
        <v>1249</v>
      </c>
      <c r="B1275" s="86"/>
      <c r="C1275" s="54"/>
      <c r="D1275" s="55"/>
      <c r="E1275" s="110"/>
      <c r="F1275" s="57"/>
      <c r="G1275" s="106">
        <f t="shared" si="39"/>
        <v>4.2064129956997931E-12</v>
      </c>
      <c r="H1275" s="82">
        <f t="shared" si="40"/>
        <v>0</v>
      </c>
      <c r="I1275" s="67"/>
      <c r="J1275" s="73"/>
    </row>
    <row r="1276" spans="1:10" ht="20.25">
      <c r="A1276" s="95">
        <v>1250</v>
      </c>
      <c r="B1276" s="86"/>
      <c r="C1276" s="54"/>
      <c r="D1276" s="55"/>
      <c r="E1276" s="110"/>
      <c r="F1276" s="57"/>
      <c r="G1276" s="106">
        <f t="shared" si="39"/>
        <v>4.2064129956997931E-12</v>
      </c>
      <c r="H1276" s="82">
        <f t="shared" si="40"/>
        <v>0</v>
      </c>
      <c r="I1276" s="67"/>
      <c r="J1276" s="73"/>
    </row>
    <row r="1277" spans="1:10" ht="20.25">
      <c r="A1277" s="95">
        <v>1251</v>
      </c>
      <c r="B1277" s="86"/>
      <c r="C1277" s="54"/>
      <c r="D1277" s="55"/>
      <c r="E1277" s="110"/>
      <c r="F1277" s="57"/>
      <c r="G1277" s="106">
        <f t="shared" si="39"/>
        <v>4.2064129956997931E-12</v>
      </c>
      <c r="H1277" s="82">
        <f t="shared" si="40"/>
        <v>0</v>
      </c>
      <c r="I1277" s="67"/>
      <c r="J1277" s="73"/>
    </row>
    <row r="1278" spans="1:10" ht="20.25">
      <c r="A1278" s="95">
        <v>1252</v>
      </c>
      <c r="B1278" s="86"/>
      <c r="C1278" s="54"/>
      <c r="D1278" s="55"/>
      <c r="E1278" s="110"/>
      <c r="F1278" s="57"/>
      <c r="G1278" s="106">
        <f t="shared" si="39"/>
        <v>4.2064129956997931E-12</v>
      </c>
      <c r="H1278" s="82">
        <f t="shared" si="40"/>
        <v>0</v>
      </c>
      <c r="I1278" s="67"/>
      <c r="J1278" s="73"/>
    </row>
    <row r="1279" spans="1:10" ht="20.25">
      <c r="A1279" s="95">
        <v>1253</v>
      </c>
      <c r="B1279" s="86"/>
      <c r="C1279" s="54"/>
      <c r="D1279" s="55"/>
      <c r="E1279" s="110"/>
      <c r="F1279" s="57"/>
      <c r="G1279" s="106">
        <f t="shared" si="39"/>
        <v>4.2064129956997931E-12</v>
      </c>
      <c r="H1279" s="82">
        <f t="shared" si="40"/>
        <v>0</v>
      </c>
      <c r="I1279" s="67"/>
      <c r="J1279" s="73"/>
    </row>
    <row r="1280" spans="1:10" ht="20.25">
      <c r="A1280" s="95">
        <v>1254</v>
      </c>
      <c r="B1280" s="86"/>
      <c r="C1280" s="54"/>
      <c r="D1280" s="55"/>
      <c r="E1280" s="110"/>
      <c r="F1280" s="57"/>
      <c r="G1280" s="106">
        <f t="shared" si="39"/>
        <v>4.2064129956997931E-12</v>
      </c>
      <c r="H1280" s="82">
        <f t="shared" si="40"/>
        <v>0</v>
      </c>
      <c r="I1280" s="67"/>
      <c r="J1280" s="73"/>
    </row>
    <row r="1281" spans="1:10" ht="20.25">
      <c r="A1281" s="95">
        <v>1255</v>
      </c>
      <c r="B1281" s="86"/>
      <c r="C1281" s="54"/>
      <c r="D1281" s="55"/>
      <c r="E1281" s="110"/>
      <c r="F1281" s="57"/>
      <c r="G1281" s="106">
        <f t="shared" si="39"/>
        <v>4.2064129956997931E-12</v>
      </c>
      <c r="H1281" s="82">
        <f t="shared" si="40"/>
        <v>0</v>
      </c>
      <c r="I1281" s="67"/>
      <c r="J1281" s="73"/>
    </row>
    <row r="1282" spans="1:10" ht="20.25">
      <c r="A1282" s="95">
        <v>1256</v>
      </c>
      <c r="B1282" s="86"/>
      <c r="C1282" s="54"/>
      <c r="D1282" s="55"/>
      <c r="E1282" s="110"/>
      <c r="F1282" s="57"/>
      <c r="G1282" s="106">
        <f t="shared" si="39"/>
        <v>4.2064129956997931E-12</v>
      </c>
      <c r="H1282" s="82">
        <f t="shared" si="40"/>
        <v>0</v>
      </c>
      <c r="I1282" s="67"/>
      <c r="J1282" s="73"/>
    </row>
    <row r="1283" spans="1:10" ht="20.25">
      <c r="A1283" s="95">
        <v>1257</v>
      </c>
      <c r="B1283" s="86"/>
      <c r="C1283" s="54"/>
      <c r="D1283" s="55"/>
      <c r="E1283" s="110"/>
      <c r="F1283" s="57"/>
      <c r="G1283" s="106">
        <f t="shared" si="39"/>
        <v>4.2064129956997931E-12</v>
      </c>
      <c r="H1283" s="82">
        <f t="shared" si="40"/>
        <v>0</v>
      </c>
      <c r="I1283" s="67"/>
      <c r="J1283" s="73"/>
    </row>
    <row r="1284" spans="1:10" ht="20.25">
      <c r="A1284" s="95">
        <v>1258</v>
      </c>
      <c r="B1284" s="86"/>
      <c r="C1284" s="54"/>
      <c r="D1284" s="55"/>
      <c r="E1284" s="110"/>
      <c r="F1284" s="57"/>
      <c r="G1284" s="106">
        <f t="shared" si="39"/>
        <v>4.2064129956997931E-12</v>
      </c>
      <c r="H1284" s="82">
        <f t="shared" si="40"/>
        <v>0</v>
      </c>
      <c r="I1284" s="67"/>
      <c r="J1284" s="73"/>
    </row>
    <row r="1285" spans="1:10" ht="20.25">
      <c r="A1285" s="95">
        <v>1259</v>
      </c>
      <c r="B1285" s="86"/>
      <c r="C1285" s="54"/>
      <c r="D1285" s="55"/>
      <c r="E1285" s="110"/>
      <c r="F1285" s="57"/>
      <c r="G1285" s="106">
        <f t="shared" si="39"/>
        <v>4.2064129956997931E-12</v>
      </c>
      <c r="H1285" s="82">
        <f t="shared" si="40"/>
        <v>0</v>
      </c>
      <c r="I1285" s="67"/>
      <c r="J1285" s="73"/>
    </row>
    <row r="1286" spans="1:10" ht="20.25">
      <c r="A1286" s="95">
        <v>1260</v>
      </c>
      <c r="B1286" s="86"/>
      <c r="C1286" s="54"/>
      <c r="D1286" s="55"/>
      <c r="E1286" s="110"/>
      <c r="F1286" s="57"/>
      <c r="G1286" s="106">
        <f t="shared" si="39"/>
        <v>4.2064129956997931E-12</v>
      </c>
      <c r="H1286" s="82">
        <f t="shared" si="40"/>
        <v>0</v>
      </c>
      <c r="I1286" s="67"/>
      <c r="J1286" s="73"/>
    </row>
    <row r="1287" spans="1:10" ht="20.25">
      <c r="A1287" s="95">
        <v>1261</v>
      </c>
      <c r="B1287" s="86"/>
      <c r="C1287" s="54"/>
      <c r="D1287" s="55"/>
      <c r="E1287" s="110"/>
      <c r="F1287" s="57"/>
      <c r="G1287" s="106">
        <f t="shared" si="39"/>
        <v>4.2064129956997931E-12</v>
      </c>
      <c r="H1287" s="82">
        <f t="shared" si="40"/>
        <v>0</v>
      </c>
      <c r="I1287" s="67"/>
      <c r="J1287" s="73"/>
    </row>
    <row r="1288" spans="1:10" ht="20.25">
      <c r="A1288" s="95">
        <v>1262</v>
      </c>
      <c r="B1288" s="86"/>
      <c r="C1288" s="54"/>
      <c r="D1288" s="55"/>
      <c r="E1288" s="110"/>
      <c r="F1288" s="57"/>
      <c r="G1288" s="106">
        <f t="shared" si="39"/>
        <v>4.2064129956997931E-12</v>
      </c>
      <c r="H1288" s="82">
        <f t="shared" si="40"/>
        <v>0</v>
      </c>
      <c r="I1288" s="67"/>
      <c r="J1288" s="73"/>
    </row>
    <row r="1289" spans="1:10" ht="20.25">
      <c r="A1289" s="95">
        <v>1263</v>
      </c>
      <c r="B1289" s="86"/>
      <c r="C1289" s="54"/>
      <c r="D1289" s="55"/>
      <c r="E1289" s="110"/>
      <c r="F1289" s="57"/>
      <c r="G1289" s="106">
        <f t="shared" si="39"/>
        <v>4.2064129956997931E-12</v>
      </c>
      <c r="H1289" s="82">
        <f t="shared" si="40"/>
        <v>0</v>
      </c>
      <c r="I1289" s="67"/>
      <c r="J1289" s="73"/>
    </row>
    <row r="1290" spans="1:10" ht="20.25">
      <c r="A1290" s="95">
        <v>1264</v>
      </c>
      <c r="B1290" s="86"/>
      <c r="C1290" s="54"/>
      <c r="D1290" s="55"/>
      <c r="E1290" s="110"/>
      <c r="F1290" s="57"/>
      <c r="G1290" s="106">
        <f t="shared" si="39"/>
        <v>4.2064129956997931E-12</v>
      </c>
      <c r="H1290" s="82">
        <f t="shared" si="40"/>
        <v>0</v>
      </c>
      <c r="I1290" s="67"/>
      <c r="J1290" s="73"/>
    </row>
    <row r="1291" spans="1:10" ht="20.25">
      <c r="A1291" s="95">
        <v>1265</v>
      </c>
      <c r="B1291" s="86"/>
      <c r="C1291" s="54"/>
      <c r="D1291" s="55"/>
      <c r="E1291" s="110"/>
      <c r="F1291" s="57"/>
      <c r="G1291" s="106">
        <f t="shared" si="39"/>
        <v>4.2064129956997931E-12</v>
      </c>
      <c r="H1291" s="82">
        <f t="shared" si="40"/>
        <v>0</v>
      </c>
      <c r="I1291" s="67"/>
      <c r="J1291" s="73"/>
    </row>
    <row r="1292" spans="1:10" ht="20.25">
      <c r="A1292" s="95">
        <v>1266</v>
      </c>
      <c r="B1292" s="86"/>
      <c r="C1292" s="54"/>
      <c r="D1292" s="55"/>
      <c r="E1292" s="110"/>
      <c r="F1292" s="57"/>
      <c r="G1292" s="106">
        <f t="shared" si="39"/>
        <v>4.2064129956997931E-12</v>
      </c>
      <c r="H1292" s="82">
        <f t="shared" si="40"/>
        <v>0</v>
      </c>
      <c r="I1292" s="67"/>
      <c r="J1292" s="73"/>
    </row>
    <row r="1293" spans="1:10" ht="20.25">
      <c r="A1293" s="95">
        <v>1267</v>
      </c>
      <c r="B1293" s="86"/>
      <c r="C1293" s="54"/>
      <c r="D1293" s="55"/>
      <c r="E1293" s="110"/>
      <c r="F1293" s="57"/>
      <c r="G1293" s="106">
        <f t="shared" si="39"/>
        <v>4.2064129956997931E-12</v>
      </c>
      <c r="H1293" s="82">
        <f t="shared" si="40"/>
        <v>0</v>
      </c>
      <c r="I1293" s="67"/>
      <c r="J1293" s="73"/>
    </row>
    <row r="1294" spans="1:10" ht="20.25">
      <c r="A1294" s="95">
        <v>1268</v>
      </c>
      <c r="B1294" s="86"/>
      <c r="C1294" s="54"/>
      <c r="D1294" s="55"/>
      <c r="E1294" s="110"/>
      <c r="F1294" s="57"/>
      <c r="G1294" s="106">
        <f t="shared" si="39"/>
        <v>4.2064129956997931E-12</v>
      </c>
      <c r="H1294" s="82">
        <f t="shared" si="40"/>
        <v>0</v>
      </c>
      <c r="I1294" s="67"/>
      <c r="J1294" s="73"/>
    </row>
    <row r="1295" spans="1:10" ht="20.25">
      <c r="A1295" s="95">
        <v>1269</v>
      </c>
      <c r="B1295" s="86"/>
      <c r="C1295" s="54"/>
      <c r="D1295" s="55"/>
      <c r="E1295" s="110"/>
      <c r="F1295" s="57"/>
      <c r="G1295" s="106">
        <f t="shared" si="39"/>
        <v>4.2064129956997931E-12</v>
      </c>
      <c r="H1295" s="82">
        <f t="shared" si="40"/>
        <v>0</v>
      </c>
      <c r="I1295" s="67"/>
      <c r="J1295" s="73"/>
    </row>
    <row r="1296" spans="1:10" ht="20.25">
      <c r="A1296" s="95">
        <v>1270</v>
      </c>
      <c r="B1296" s="86"/>
      <c r="C1296" s="54"/>
      <c r="D1296" s="55"/>
      <c r="E1296" s="110"/>
      <c r="F1296" s="57"/>
      <c r="G1296" s="106">
        <f t="shared" si="39"/>
        <v>4.2064129956997931E-12</v>
      </c>
      <c r="H1296" s="82">
        <f t="shared" si="40"/>
        <v>0</v>
      </c>
      <c r="I1296" s="67"/>
      <c r="J1296" s="73"/>
    </row>
    <row r="1297" spans="1:10" ht="20.25">
      <c r="A1297" s="95">
        <v>1271</v>
      </c>
      <c r="B1297" s="86"/>
      <c r="C1297" s="54"/>
      <c r="D1297" s="55"/>
      <c r="E1297" s="110"/>
      <c r="F1297" s="57"/>
      <c r="G1297" s="106">
        <f t="shared" si="39"/>
        <v>4.2064129956997931E-12</v>
      </c>
      <c r="H1297" s="82">
        <f t="shared" si="40"/>
        <v>0</v>
      </c>
      <c r="I1297" s="67"/>
      <c r="J1297" s="73"/>
    </row>
    <row r="1298" spans="1:10" ht="20.25">
      <c r="A1298" s="95">
        <v>1272</v>
      </c>
      <c r="B1298" s="86"/>
      <c r="C1298" s="54"/>
      <c r="D1298" s="55"/>
      <c r="E1298" s="110"/>
      <c r="F1298" s="57"/>
      <c r="G1298" s="106">
        <f t="shared" si="39"/>
        <v>4.2064129956997931E-12</v>
      </c>
      <c r="H1298" s="82">
        <f t="shared" si="40"/>
        <v>0</v>
      </c>
      <c r="I1298" s="67"/>
      <c r="J1298" s="73"/>
    </row>
    <row r="1299" spans="1:10" ht="20.25">
      <c r="A1299" s="95">
        <v>1273</v>
      </c>
      <c r="B1299" s="86"/>
      <c r="C1299" s="54"/>
      <c r="D1299" s="55"/>
      <c r="E1299" s="110"/>
      <c r="F1299" s="57"/>
      <c r="G1299" s="106">
        <f t="shared" si="39"/>
        <v>4.2064129956997931E-12</v>
      </c>
      <c r="H1299" s="82">
        <f t="shared" si="40"/>
        <v>0</v>
      </c>
      <c r="I1299" s="67"/>
      <c r="J1299" s="73"/>
    </row>
    <row r="1300" spans="1:10" ht="20.25">
      <c r="A1300" s="95">
        <v>1274</v>
      </c>
      <c r="B1300" s="86"/>
      <c r="C1300" s="54"/>
      <c r="D1300" s="55"/>
      <c r="E1300" s="110"/>
      <c r="F1300" s="57"/>
      <c r="G1300" s="106">
        <f t="shared" si="39"/>
        <v>4.2064129956997931E-12</v>
      </c>
      <c r="H1300" s="82">
        <f t="shared" si="40"/>
        <v>0</v>
      </c>
      <c r="I1300" s="67"/>
      <c r="J1300" s="73"/>
    </row>
    <row r="1301" spans="1:10" ht="20.25">
      <c r="A1301" s="95">
        <v>1275</v>
      </c>
      <c r="B1301" s="86"/>
      <c r="C1301" s="54"/>
      <c r="D1301" s="55"/>
      <c r="E1301" s="110"/>
      <c r="F1301" s="57"/>
      <c r="G1301" s="106">
        <f t="shared" si="39"/>
        <v>4.2064129956997931E-12</v>
      </c>
      <c r="H1301" s="82">
        <f t="shared" si="40"/>
        <v>0</v>
      </c>
      <c r="I1301" s="67"/>
      <c r="J1301" s="73"/>
    </row>
    <row r="1302" spans="1:10" ht="20.25">
      <c r="A1302" s="95">
        <v>1276</v>
      </c>
      <c r="B1302" s="86"/>
      <c r="C1302" s="54"/>
      <c r="D1302" s="55"/>
      <c r="E1302" s="110"/>
      <c r="F1302" s="57"/>
      <c r="G1302" s="106">
        <f t="shared" si="39"/>
        <v>4.2064129956997931E-12</v>
      </c>
      <c r="H1302" s="82">
        <f t="shared" si="40"/>
        <v>0</v>
      </c>
      <c r="I1302" s="67"/>
      <c r="J1302" s="73"/>
    </row>
    <row r="1303" spans="1:10" ht="20.25">
      <c r="A1303" s="95">
        <v>1277</v>
      </c>
      <c r="B1303" s="86"/>
      <c r="C1303" s="54"/>
      <c r="D1303" s="55"/>
      <c r="E1303" s="110"/>
      <c r="F1303" s="57"/>
      <c r="G1303" s="106">
        <f t="shared" si="39"/>
        <v>4.2064129956997931E-12</v>
      </c>
      <c r="H1303" s="82">
        <f t="shared" si="40"/>
        <v>0</v>
      </c>
      <c r="I1303" s="67"/>
      <c r="J1303" s="73"/>
    </row>
    <row r="1304" spans="1:10" ht="20.25">
      <c r="A1304" s="95">
        <v>1278</v>
      </c>
      <c r="B1304" s="86"/>
      <c r="C1304" s="54"/>
      <c r="D1304" s="55"/>
      <c r="E1304" s="110"/>
      <c r="F1304" s="57"/>
      <c r="G1304" s="106">
        <f t="shared" si="39"/>
        <v>4.2064129956997931E-12</v>
      </c>
      <c r="H1304" s="82">
        <f t="shared" si="40"/>
        <v>0</v>
      </c>
      <c r="I1304" s="67"/>
      <c r="J1304" s="73"/>
    </row>
    <row r="1305" spans="1:10" ht="20.25">
      <c r="A1305" s="95">
        <v>1279</v>
      </c>
      <c r="B1305" s="86"/>
      <c r="C1305" s="54"/>
      <c r="D1305" s="55"/>
      <c r="E1305" s="110"/>
      <c r="F1305" s="57"/>
      <c r="G1305" s="106">
        <f t="shared" si="39"/>
        <v>4.2064129956997931E-12</v>
      </c>
      <c r="H1305" s="82">
        <f t="shared" si="40"/>
        <v>0</v>
      </c>
      <c r="I1305" s="67"/>
      <c r="J1305" s="73"/>
    </row>
    <row r="1306" spans="1:10" ht="20.25">
      <c r="A1306" s="95">
        <v>1280</v>
      </c>
      <c r="B1306" s="86"/>
      <c r="C1306" s="54"/>
      <c r="D1306" s="55"/>
      <c r="E1306" s="110"/>
      <c r="F1306" s="57"/>
      <c r="G1306" s="106">
        <f t="shared" si="39"/>
        <v>4.2064129956997931E-12</v>
      </c>
      <c r="H1306" s="82">
        <f t="shared" si="40"/>
        <v>0</v>
      </c>
      <c r="I1306" s="67"/>
      <c r="J1306" s="73"/>
    </row>
    <row r="1307" spans="1:10" ht="20.25">
      <c r="A1307" s="95">
        <v>1281</v>
      </c>
      <c r="B1307" s="86"/>
      <c r="C1307" s="54"/>
      <c r="D1307" s="55"/>
      <c r="E1307" s="110"/>
      <c r="F1307" s="57"/>
      <c r="G1307" s="106">
        <f t="shared" si="39"/>
        <v>4.2064129956997931E-12</v>
      </c>
      <c r="H1307" s="82">
        <f t="shared" si="40"/>
        <v>0</v>
      </c>
      <c r="I1307" s="67"/>
      <c r="J1307" s="73"/>
    </row>
    <row r="1308" spans="1:10" ht="20.25">
      <c r="A1308" s="95">
        <v>1282</v>
      </c>
      <c r="B1308" s="86"/>
      <c r="C1308" s="54"/>
      <c r="D1308" s="55"/>
      <c r="E1308" s="110"/>
      <c r="F1308" s="57"/>
      <c r="G1308" s="106">
        <f t="shared" si="39"/>
        <v>4.2064129956997931E-12</v>
      </c>
      <c r="H1308" s="82">
        <f t="shared" si="40"/>
        <v>0</v>
      </c>
      <c r="I1308" s="67"/>
      <c r="J1308" s="73"/>
    </row>
    <row r="1309" spans="1:10" ht="20.25">
      <c r="A1309" s="95">
        <v>1283</v>
      </c>
      <c r="B1309" s="86"/>
      <c r="C1309" s="54"/>
      <c r="D1309" s="55"/>
      <c r="E1309" s="110"/>
      <c r="F1309" s="57"/>
      <c r="G1309" s="106">
        <f t="shared" ref="G1309:G1372" si="41">G1308-E1309+C1309</f>
        <v>4.2064129956997931E-12</v>
      </c>
      <c r="H1309" s="82">
        <f t="shared" si="40"/>
        <v>0</v>
      </c>
      <c r="I1309" s="67"/>
      <c r="J1309" s="73"/>
    </row>
    <row r="1310" spans="1:10" ht="20.25">
      <c r="A1310" s="95">
        <v>1284</v>
      </c>
      <c r="B1310" s="86"/>
      <c r="C1310" s="54"/>
      <c r="D1310" s="55"/>
      <c r="E1310" s="110"/>
      <c r="F1310" s="57"/>
      <c r="G1310" s="106">
        <f t="shared" si="41"/>
        <v>4.2064129956997931E-12</v>
      </c>
      <c r="H1310" s="82">
        <f t="shared" si="40"/>
        <v>0</v>
      </c>
      <c r="I1310" s="67"/>
      <c r="J1310" s="73"/>
    </row>
    <row r="1311" spans="1:10" ht="20.25">
      <c r="A1311" s="95">
        <v>1285</v>
      </c>
      <c r="B1311" s="86"/>
      <c r="C1311" s="54"/>
      <c r="D1311" s="55"/>
      <c r="E1311" s="110"/>
      <c r="F1311" s="57"/>
      <c r="G1311" s="106">
        <f t="shared" si="41"/>
        <v>4.2064129956997931E-12</v>
      </c>
      <c r="H1311" s="82">
        <f t="shared" si="40"/>
        <v>0</v>
      </c>
      <c r="I1311" s="67"/>
      <c r="J1311" s="73"/>
    </row>
    <row r="1312" spans="1:10" ht="20.25">
      <c r="A1312" s="95">
        <v>1286</v>
      </c>
      <c r="B1312" s="86"/>
      <c r="C1312" s="54"/>
      <c r="D1312" s="55"/>
      <c r="E1312" s="110"/>
      <c r="F1312" s="57"/>
      <c r="G1312" s="106">
        <f t="shared" si="41"/>
        <v>4.2064129956997931E-12</v>
      </c>
      <c r="H1312" s="82">
        <f t="shared" ref="H1312:H1375" si="42">H1311-F1312+D1312</f>
        <v>0</v>
      </c>
      <c r="I1312" s="67"/>
      <c r="J1312" s="73"/>
    </row>
    <row r="1313" spans="1:10" ht="20.25">
      <c r="A1313" s="95">
        <v>1287</v>
      </c>
      <c r="B1313" s="86"/>
      <c r="C1313" s="54"/>
      <c r="D1313" s="55"/>
      <c r="E1313" s="110"/>
      <c r="F1313" s="57"/>
      <c r="G1313" s="106">
        <f t="shared" si="41"/>
        <v>4.2064129956997931E-12</v>
      </c>
      <c r="H1313" s="82">
        <f t="shared" si="42"/>
        <v>0</v>
      </c>
      <c r="I1313" s="67"/>
      <c r="J1313" s="73"/>
    </row>
    <row r="1314" spans="1:10" ht="20.25">
      <c r="A1314" s="95">
        <v>1288</v>
      </c>
      <c r="B1314" s="86"/>
      <c r="C1314" s="54"/>
      <c r="D1314" s="55"/>
      <c r="E1314" s="110"/>
      <c r="F1314" s="57"/>
      <c r="G1314" s="106">
        <f t="shared" si="41"/>
        <v>4.2064129956997931E-12</v>
      </c>
      <c r="H1314" s="82">
        <f t="shared" si="42"/>
        <v>0</v>
      </c>
      <c r="I1314" s="67"/>
      <c r="J1314" s="73"/>
    </row>
    <row r="1315" spans="1:10" ht="20.25">
      <c r="A1315" s="95">
        <v>1289</v>
      </c>
      <c r="B1315" s="86"/>
      <c r="C1315" s="54"/>
      <c r="D1315" s="55"/>
      <c r="E1315" s="110"/>
      <c r="F1315" s="57"/>
      <c r="G1315" s="106">
        <f t="shared" si="41"/>
        <v>4.2064129956997931E-12</v>
      </c>
      <c r="H1315" s="82">
        <f t="shared" si="42"/>
        <v>0</v>
      </c>
      <c r="I1315" s="67"/>
      <c r="J1315" s="73"/>
    </row>
    <row r="1316" spans="1:10" ht="20.25">
      <c r="A1316" s="95">
        <v>1290</v>
      </c>
      <c r="B1316" s="86"/>
      <c r="C1316" s="54"/>
      <c r="D1316" s="55"/>
      <c r="E1316" s="110"/>
      <c r="F1316" s="57"/>
      <c r="G1316" s="106">
        <f t="shared" si="41"/>
        <v>4.2064129956997931E-12</v>
      </c>
      <c r="H1316" s="82">
        <f t="shared" si="42"/>
        <v>0</v>
      </c>
      <c r="I1316" s="67"/>
      <c r="J1316" s="73"/>
    </row>
    <row r="1317" spans="1:10" ht="20.25">
      <c r="A1317" s="95">
        <v>1291</v>
      </c>
      <c r="B1317" s="86"/>
      <c r="C1317" s="54"/>
      <c r="D1317" s="55"/>
      <c r="E1317" s="110"/>
      <c r="F1317" s="57"/>
      <c r="G1317" s="106">
        <f t="shared" si="41"/>
        <v>4.2064129956997931E-12</v>
      </c>
      <c r="H1317" s="82">
        <f t="shared" si="42"/>
        <v>0</v>
      </c>
      <c r="I1317" s="67"/>
      <c r="J1317" s="73"/>
    </row>
    <row r="1318" spans="1:10" ht="20.25">
      <c r="A1318" s="95">
        <v>1292</v>
      </c>
      <c r="B1318" s="86"/>
      <c r="C1318" s="54"/>
      <c r="D1318" s="55"/>
      <c r="E1318" s="110"/>
      <c r="F1318" s="57"/>
      <c r="G1318" s="106">
        <f t="shared" si="41"/>
        <v>4.2064129956997931E-12</v>
      </c>
      <c r="H1318" s="82">
        <f t="shared" si="42"/>
        <v>0</v>
      </c>
      <c r="I1318" s="67"/>
      <c r="J1318" s="73"/>
    </row>
    <row r="1319" spans="1:10" ht="20.25">
      <c r="A1319" s="95">
        <v>1293</v>
      </c>
      <c r="B1319" s="86"/>
      <c r="C1319" s="54"/>
      <c r="D1319" s="55"/>
      <c r="E1319" s="110"/>
      <c r="F1319" s="57"/>
      <c r="G1319" s="106">
        <f t="shared" si="41"/>
        <v>4.2064129956997931E-12</v>
      </c>
      <c r="H1319" s="82">
        <f t="shared" si="42"/>
        <v>0</v>
      </c>
      <c r="I1319" s="67"/>
      <c r="J1319" s="73"/>
    </row>
    <row r="1320" spans="1:10" ht="20.25">
      <c r="A1320" s="95">
        <v>1294</v>
      </c>
      <c r="B1320" s="86"/>
      <c r="C1320" s="54"/>
      <c r="D1320" s="55"/>
      <c r="E1320" s="110"/>
      <c r="F1320" s="57"/>
      <c r="G1320" s="106">
        <f t="shared" si="41"/>
        <v>4.2064129956997931E-12</v>
      </c>
      <c r="H1320" s="82">
        <f t="shared" si="42"/>
        <v>0</v>
      </c>
      <c r="I1320" s="67"/>
      <c r="J1320" s="73"/>
    </row>
    <row r="1321" spans="1:10" ht="20.25">
      <c r="A1321" s="95">
        <v>1295</v>
      </c>
      <c r="B1321" s="86"/>
      <c r="C1321" s="54"/>
      <c r="D1321" s="55"/>
      <c r="E1321" s="110"/>
      <c r="F1321" s="57"/>
      <c r="G1321" s="106">
        <f t="shared" si="41"/>
        <v>4.2064129956997931E-12</v>
      </c>
      <c r="H1321" s="82">
        <f t="shared" si="42"/>
        <v>0</v>
      </c>
      <c r="I1321" s="67"/>
      <c r="J1321" s="73"/>
    </row>
    <row r="1322" spans="1:10" ht="20.25">
      <c r="A1322" s="95">
        <v>1296</v>
      </c>
      <c r="B1322" s="86"/>
      <c r="C1322" s="54"/>
      <c r="D1322" s="55"/>
      <c r="E1322" s="110"/>
      <c r="F1322" s="57"/>
      <c r="G1322" s="106">
        <f t="shared" si="41"/>
        <v>4.2064129956997931E-12</v>
      </c>
      <c r="H1322" s="82">
        <f t="shared" si="42"/>
        <v>0</v>
      </c>
      <c r="I1322" s="67"/>
      <c r="J1322" s="73"/>
    </row>
    <row r="1323" spans="1:10" ht="20.25">
      <c r="A1323" s="95">
        <v>1297</v>
      </c>
      <c r="B1323" s="86"/>
      <c r="C1323" s="54"/>
      <c r="D1323" s="55"/>
      <c r="E1323" s="110"/>
      <c r="F1323" s="57"/>
      <c r="G1323" s="106">
        <f t="shared" si="41"/>
        <v>4.2064129956997931E-12</v>
      </c>
      <c r="H1323" s="82">
        <f t="shared" si="42"/>
        <v>0</v>
      </c>
      <c r="I1323" s="67"/>
      <c r="J1323" s="73"/>
    </row>
    <row r="1324" spans="1:10" ht="20.25">
      <c r="A1324" s="95">
        <v>1298</v>
      </c>
      <c r="B1324" s="86"/>
      <c r="C1324" s="54"/>
      <c r="D1324" s="55"/>
      <c r="E1324" s="110"/>
      <c r="F1324" s="57"/>
      <c r="G1324" s="106">
        <f t="shared" si="41"/>
        <v>4.2064129956997931E-12</v>
      </c>
      <c r="H1324" s="82">
        <f t="shared" si="42"/>
        <v>0</v>
      </c>
      <c r="I1324" s="67"/>
      <c r="J1324" s="73"/>
    </row>
    <row r="1325" spans="1:10" ht="20.25">
      <c r="A1325" s="95">
        <v>1299</v>
      </c>
      <c r="B1325" s="86"/>
      <c r="C1325" s="54"/>
      <c r="D1325" s="55"/>
      <c r="E1325" s="110"/>
      <c r="F1325" s="57"/>
      <c r="G1325" s="106">
        <f t="shared" si="41"/>
        <v>4.2064129956997931E-12</v>
      </c>
      <c r="H1325" s="82">
        <f t="shared" si="42"/>
        <v>0</v>
      </c>
      <c r="I1325" s="67"/>
      <c r="J1325" s="73"/>
    </row>
    <row r="1326" spans="1:10" ht="20.25">
      <c r="A1326" s="95">
        <v>1300</v>
      </c>
      <c r="B1326" s="86"/>
      <c r="C1326" s="54"/>
      <c r="D1326" s="55"/>
      <c r="E1326" s="110"/>
      <c r="F1326" s="57"/>
      <c r="G1326" s="106">
        <f t="shared" si="41"/>
        <v>4.2064129956997931E-12</v>
      </c>
      <c r="H1326" s="82">
        <f t="shared" si="42"/>
        <v>0</v>
      </c>
      <c r="I1326" s="67"/>
      <c r="J1326" s="73"/>
    </row>
    <row r="1327" spans="1:10" ht="20.25">
      <c r="A1327" s="95">
        <v>1301</v>
      </c>
      <c r="B1327" s="86"/>
      <c r="C1327" s="54"/>
      <c r="D1327" s="55"/>
      <c r="E1327" s="110"/>
      <c r="F1327" s="57"/>
      <c r="G1327" s="106">
        <f t="shared" si="41"/>
        <v>4.2064129956997931E-12</v>
      </c>
      <c r="H1327" s="82">
        <f t="shared" si="42"/>
        <v>0</v>
      </c>
      <c r="I1327" s="67"/>
      <c r="J1327" s="73"/>
    </row>
    <row r="1328" spans="1:10" ht="20.25">
      <c r="A1328" s="95">
        <v>1302</v>
      </c>
      <c r="B1328" s="86"/>
      <c r="C1328" s="54"/>
      <c r="D1328" s="55"/>
      <c r="E1328" s="110"/>
      <c r="F1328" s="57"/>
      <c r="G1328" s="106">
        <f t="shared" si="41"/>
        <v>4.2064129956997931E-12</v>
      </c>
      <c r="H1328" s="82">
        <f t="shared" si="42"/>
        <v>0</v>
      </c>
      <c r="I1328" s="67"/>
      <c r="J1328" s="73"/>
    </row>
    <row r="1329" spans="1:10" ht="20.25">
      <c r="A1329" s="95">
        <v>1303</v>
      </c>
      <c r="B1329" s="86"/>
      <c r="C1329" s="54"/>
      <c r="D1329" s="55"/>
      <c r="E1329" s="110"/>
      <c r="F1329" s="57"/>
      <c r="G1329" s="106">
        <f t="shared" si="41"/>
        <v>4.2064129956997931E-12</v>
      </c>
      <c r="H1329" s="82">
        <f t="shared" si="42"/>
        <v>0</v>
      </c>
      <c r="I1329" s="67"/>
      <c r="J1329" s="73"/>
    </row>
    <row r="1330" spans="1:10" ht="20.25">
      <c r="A1330" s="95">
        <v>1304</v>
      </c>
      <c r="B1330" s="86"/>
      <c r="C1330" s="54"/>
      <c r="D1330" s="55"/>
      <c r="E1330" s="110"/>
      <c r="F1330" s="57"/>
      <c r="G1330" s="106">
        <f t="shared" si="41"/>
        <v>4.2064129956997931E-12</v>
      </c>
      <c r="H1330" s="82">
        <f t="shared" si="42"/>
        <v>0</v>
      </c>
      <c r="I1330" s="67"/>
      <c r="J1330" s="73"/>
    </row>
    <row r="1331" spans="1:10" ht="20.25">
      <c r="A1331" s="95">
        <v>1305</v>
      </c>
      <c r="B1331" s="86"/>
      <c r="C1331" s="54"/>
      <c r="D1331" s="55"/>
      <c r="E1331" s="110"/>
      <c r="F1331" s="57"/>
      <c r="G1331" s="106">
        <f t="shared" si="41"/>
        <v>4.2064129956997931E-12</v>
      </c>
      <c r="H1331" s="82">
        <f t="shared" si="42"/>
        <v>0</v>
      </c>
      <c r="I1331" s="67"/>
      <c r="J1331" s="73"/>
    </row>
    <row r="1332" spans="1:10" ht="20.25">
      <c r="A1332" s="95">
        <v>1306</v>
      </c>
      <c r="B1332" s="86"/>
      <c r="C1332" s="54"/>
      <c r="D1332" s="55"/>
      <c r="E1332" s="110"/>
      <c r="F1332" s="57"/>
      <c r="G1332" s="106">
        <f t="shared" si="41"/>
        <v>4.2064129956997931E-12</v>
      </c>
      <c r="H1332" s="82">
        <f t="shared" si="42"/>
        <v>0</v>
      </c>
      <c r="I1332" s="67"/>
      <c r="J1332" s="73"/>
    </row>
    <row r="1333" spans="1:10" ht="20.25">
      <c r="A1333" s="95">
        <v>1307</v>
      </c>
      <c r="B1333" s="86"/>
      <c r="C1333" s="54"/>
      <c r="D1333" s="55"/>
      <c r="E1333" s="110"/>
      <c r="F1333" s="57"/>
      <c r="G1333" s="106">
        <f t="shared" si="41"/>
        <v>4.2064129956997931E-12</v>
      </c>
      <c r="H1333" s="82">
        <f t="shared" si="42"/>
        <v>0</v>
      </c>
      <c r="I1333" s="67"/>
      <c r="J1333" s="73"/>
    </row>
    <row r="1334" spans="1:10" ht="20.25">
      <c r="A1334" s="95">
        <v>1308</v>
      </c>
      <c r="B1334" s="86"/>
      <c r="C1334" s="54"/>
      <c r="D1334" s="55"/>
      <c r="E1334" s="110"/>
      <c r="F1334" s="57"/>
      <c r="G1334" s="106">
        <f t="shared" si="41"/>
        <v>4.2064129956997931E-12</v>
      </c>
      <c r="H1334" s="82">
        <f t="shared" si="42"/>
        <v>0</v>
      </c>
      <c r="I1334" s="67"/>
      <c r="J1334" s="73"/>
    </row>
    <row r="1335" spans="1:10" ht="20.25">
      <c r="A1335" s="95">
        <v>1309</v>
      </c>
      <c r="B1335" s="86"/>
      <c r="C1335" s="54"/>
      <c r="D1335" s="55"/>
      <c r="E1335" s="110"/>
      <c r="F1335" s="57"/>
      <c r="G1335" s="106">
        <f t="shared" si="41"/>
        <v>4.2064129956997931E-12</v>
      </c>
      <c r="H1335" s="82">
        <f t="shared" si="42"/>
        <v>0</v>
      </c>
      <c r="I1335" s="67"/>
      <c r="J1335" s="73"/>
    </row>
    <row r="1336" spans="1:10" ht="20.25">
      <c r="A1336" s="95">
        <v>1310</v>
      </c>
      <c r="B1336" s="86"/>
      <c r="C1336" s="54"/>
      <c r="D1336" s="55"/>
      <c r="E1336" s="110"/>
      <c r="F1336" s="57"/>
      <c r="G1336" s="106">
        <f t="shared" si="41"/>
        <v>4.2064129956997931E-12</v>
      </c>
      <c r="H1336" s="82">
        <f t="shared" si="42"/>
        <v>0</v>
      </c>
      <c r="I1336" s="67"/>
      <c r="J1336" s="73"/>
    </row>
    <row r="1337" spans="1:10" ht="20.25">
      <c r="A1337" s="95">
        <v>1311</v>
      </c>
      <c r="B1337" s="86"/>
      <c r="C1337" s="54"/>
      <c r="D1337" s="55"/>
      <c r="E1337" s="110"/>
      <c r="F1337" s="57"/>
      <c r="G1337" s="106">
        <f t="shared" si="41"/>
        <v>4.2064129956997931E-12</v>
      </c>
      <c r="H1337" s="82">
        <f t="shared" si="42"/>
        <v>0</v>
      </c>
      <c r="I1337" s="67"/>
      <c r="J1337" s="73"/>
    </row>
    <row r="1338" spans="1:10" ht="20.25">
      <c r="A1338" s="95">
        <v>1312</v>
      </c>
      <c r="B1338" s="86"/>
      <c r="C1338" s="54"/>
      <c r="D1338" s="55"/>
      <c r="E1338" s="110"/>
      <c r="F1338" s="57"/>
      <c r="G1338" s="106">
        <f t="shared" si="41"/>
        <v>4.2064129956997931E-12</v>
      </c>
      <c r="H1338" s="82">
        <f t="shared" si="42"/>
        <v>0</v>
      </c>
      <c r="I1338" s="67"/>
      <c r="J1338" s="73"/>
    </row>
    <row r="1339" spans="1:10" ht="20.25">
      <c r="A1339" s="95">
        <v>1313</v>
      </c>
      <c r="B1339" s="86"/>
      <c r="C1339" s="54"/>
      <c r="D1339" s="55"/>
      <c r="E1339" s="110"/>
      <c r="F1339" s="57"/>
      <c r="G1339" s="106">
        <f t="shared" si="41"/>
        <v>4.2064129956997931E-12</v>
      </c>
      <c r="H1339" s="82">
        <f t="shared" si="42"/>
        <v>0</v>
      </c>
      <c r="I1339" s="67"/>
      <c r="J1339" s="73"/>
    </row>
    <row r="1340" spans="1:10" ht="20.25">
      <c r="A1340" s="95">
        <v>1314</v>
      </c>
      <c r="B1340" s="86"/>
      <c r="C1340" s="54"/>
      <c r="D1340" s="55"/>
      <c r="E1340" s="110"/>
      <c r="F1340" s="57"/>
      <c r="G1340" s="106">
        <f t="shared" si="41"/>
        <v>4.2064129956997931E-12</v>
      </c>
      <c r="H1340" s="82">
        <f t="shared" si="42"/>
        <v>0</v>
      </c>
      <c r="I1340" s="67"/>
      <c r="J1340" s="73"/>
    </row>
    <row r="1341" spans="1:10" ht="20.25">
      <c r="A1341" s="95">
        <v>1315</v>
      </c>
      <c r="B1341" s="86"/>
      <c r="C1341" s="54"/>
      <c r="D1341" s="55"/>
      <c r="E1341" s="110"/>
      <c r="F1341" s="57"/>
      <c r="G1341" s="106">
        <f t="shared" si="41"/>
        <v>4.2064129956997931E-12</v>
      </c>
      <c r="H1341" s="82">
        <f t="shared" si="42"/>
        <v>0</v>
      </c>
      <c r="I1341" s="67"/>
      <c r="J1341" s="73"/>
    </row>
    <row r="1342" spans="1:10" ht="20.25">
      <c r="A1342" s="95">
        <v>1316</v>
      </c>
      <c r="B1342" s="86"/>
      <c r="C1342" s="54"/>
      <c r="D1342" s="55"/>
      <c r="E1342" s="110"/>
      <c r="F1342" s="57"/>
      <c r="G1342" s="106">
        <f t="shared" si="41"/>
        <v>4.2064129956997931E-12</v>
      </c>
      <c r="H1342" s="82">
        <f t="shared" si="42"/>
        <v>0</v>
      </c>
      <c r="I1342" s="67"/>
      <c r="J1342" s="73"/>
    </row>
    <row r="1343" spans="1:10" ht="20.25">
      <c r="A1343" s="95">
        <v>1317</v>
      </c>
      <c r="B1343" s="86"/>
      <c r="C1343" s="54"/>
      <c r="D1343" s="55"/>
      <c r="E1343" s="110"/>
      <c r="F1343" s="57"/>
      <c r="G1343" s="106">
        <f t="shared" si="41"/>
        <v>4.2064129956997931E-12</v>
      </c>
      <c r="H1343" s="82">
        <f t="shared" si="42"/>
        <v>0</v>
      </c>
      <c r="I1343" s="67"/>
      <c r="J1343" s="73"/>
    </row>
    <row r="1344" spans="1:10" ht="20.25">
      <c r="A1344" s="95">
        <v>1318</v>
      </c>
      <c r="B1344" s="86"/>
      <c r="C1344" s="54"/>
      <c r="D1344" s="55"/>
      <c r="E1344" s="110"/>
      <c r="F1344" s="57"/>
      <c r="G1344" s="106">
        <f t="shared" si="41"/>
        <v>4.2064129956997931E-12</v>
      </c>
      <c r="H1344" s="82">
        <f t="shared" si="42"/>
        <v>0</v>
      </c>
      <c r="I1344" s="67"/>
      <c r="J1344" s="73"/>
    </row>
    <row r="1345" spans="1:10" ht="20.25">
      <c r="A1345" s="95">
        <v>1319</v>
      </c>
      <c r="B1345" s="86"/>
      <c r="C1345" s="54"/>
      <c r="D1345" s="55"/>
      <c r="E1345" s="110"/>
      <c r="F1345" s="57"/>
      <c r="G1345" s="106">
        <f t="shared" si="41"/>
        <v>4.2064129956997931E-12</v>
      </c>
      <c r="H1345" s="82">
        <f t="shared" si="42"/>
        <v>0</v>
      </c>
      <c r="I1345" s="67"/>
      <c r="J1345" s="73"/>
    </row>
    <row r="1346" spans="1:10" ht="20.25">
      <c r="A1346" s="95">
        <v>1320</v>
      </c>
      <c r="B1346" s="86"/>
      <c r="C1346" s="54"/>
      <c r="D1346" s="55"/>
      <c r="E1346" s="110"/>
      <c r="F1346" s="57"/>
      <c r="G1346" s="106">
        <f t="shared" si="41"/>
        <v>4.2064129956997931E-12</v>
      </c>
      <c r="H1346" s="82">
        <f t="shared" si="42"/>
        <v>0</v>
      </c>
      <c r="I1346" s="67"/>
      <c r="J1346" s="73"/>
    </row>
    <row r="1347" spans="1:10" ht="20.25">
      <c r="A1347" s="95">
        <v>1321</v>
      </c>
      <c r="B1347" s="86"/>
      <c r="C1347" s="54"/>
      <c r="D1347" s="55"/>
      <c r="E1347" s="110"/>
      <c r="F1347" s="57"/>
      <c r="G1347" s="106">
        <f t="shared" si="41"/>
        <v>4.2064129956997931E-12</v>
      </c>
      <c r="H1347" s="82">
        <f t="shared" si="42"/>
        <v>0</v>
      </c>
      <c r="I1347" s="67"/>
      <c r="J1347" s="73"/>
    </row>
    <row r="1348" spans="1:10" ht="20.25">
      <c r="A1348" s="95">
        <v>1322</v>
      </c>
      <c r="B1348" s="86"/>
      <c r="C1348" s="54"/>
      <c r="D1348" s="55"/>
      <c r="E1348" s="110"/>
      <c r="F1348" s="57"/>
      <c r="G1348" s="106">
        <f t="shared" si="41"/>
        <v>4.2064129956997931E-12</v>
      </c>
      <c r="H1348" s="82">
        <f t="shared" si="42"/>
        <v>0</v>
      </c>
      <c r="I1348" s="67"/>
      <c r="J1348" s="73"/>
    </row>
    <row r="1349" spans="1:10" ht="20.25">
      <c r="A1349" s="95">
        <v>1323</v>
      </c>
      <c r="B1349" s="86"/>
      <c r="C1349" s="54"/>
      <c r="D1349" s="55"/>
      <c r="E1349" s="110"/>
      <c r="F1349" s="57"/>
      <c r="G1349" s="106">
        <f t="shared" si="41"/>
        <v>4.2064129956997931E-12</v>
      </c>
      <c r="H1349" s="82">
        <f t="shared" si="42"/>
        <v>0</v>
      </c>
      <c r="I1349" s="67"/>
      <c r="J1349" s="73"/>
    </row>
    <row r="1350" spans="1:10" ht="20.25">
      <c r="A1350" s="95">
        <v>1324</v>
      </c>
      <c r="B1350" s="86"/>
      <c r="C1350" s="54"/>
      <c r="D1350" s="55"/>
      <c r="E1350" s="110"/>
      <c r="F1350" s="57"/>
      <c r="G1350" s="106">
        <f t="shared" si="41"/>
        <v>4.2064129956997931E-12</v>
      </c>
      <c r="H1350" s="82">
        <f t="shared" si="42"/>
        <v>0</v>
      </c>
      <c r="I1350" s="67"/>
      <c r="J1350" s="73"/>
    </row>
    <row r="1351" spans="1:10" ht="20.25">
      <c r="A1351" s="95">
        <v>1325</v>
      </c>
      <c r="B1351" s="86"/>
      <c r="C1351" s="54"/>
      <c r="D1351" s="55"/>
      <c r="E1351" s="110"/>
      <c r="F1351" s="57"/>
      <c r="G1351" s="106">
        <f t="shared" si="41"/>
        <v>4.2064129956997931E-12</v>
      </c>
      <c r="H1351" s="82">
        <f t="shared" si="42"/>
        <v>0</v>
      </c>
      <c r="I1351" s="67"/>
      <c r="J1351" s="73"/>
    </row>
    <row r="1352" spans="1:10" ht="20.25">
      <c r="A1352" s="95">
        <v>1326</v>
      </c>
      <c r="B1352" s="86"/>
      <c r="C1352" s="54"/>
      <c r="D1352" s="55"/>
      <c r="E1352" s="110"/>
      <c r="F1352" s="57"/>
      <c r="G1352" s="106">
        <f t="shared" si="41"/>
        <v>4.2064129956997931E-12</v>
      </c>
      <c r="H1352" s="82">
        <f t="shared" si="42"/>
        <v>0</v>
      </c>
      <c r="I1352" s="67"/>
      <c r="J1352" s="73"/>
    </row>
    <row r="1353" spans="1:10" ht="20.25">
      <c r="A1353" s="95">
        <v>1327</v>
      </c>
      <c r="B1353" s="86"/>
      <c r="C1353" s="54"/>
      <c r="D1353" s="55"/>
      <c r="E1353" s="110"/>
      <c r="F1353" s="57"/>
      <c r="G1353" s="106">
        <f t="shared" si="41"/>
        <v>4.2064129956997931E-12</v>
      </c>
      <c r="H1353" s="82">
        <f t="shared" si="42"/>
        <v>0</v>
      </c>
      <c r="I1353" s="67"/>
      <c r="J1353" s="73"/>
    </row>
    <row r="1354" spans="1:10" ht="20.25">
      <c r="A1354" s="95">
        <v>1328</v>
      </c>
      <c r="B1354" s="86"/>
      <c r="C1354" s="54"/>
      <c r="D1354" s="55"/>
      <c r="E1354" s="110"/>
      <c r="F1354" s="57"/>
      <c r="G1354" s="106">
        <f t="shared" si="41"/>
        <v>4.2064129956997931E-12</v>
      </c>
      <c r="H1354" s="82">
        <f t="shared" si="42"/>
        <v>0</v>
      </c>
      <c r="I1354" s="67"/>
      <c r="J1354" s="73"/>
    </row>
    <row r="1355" spans="1:10" ht="20.25">
      <c r="A1355" s="95">
        <v>1329</v>
      </c>
      <c r="B1355" s="86"/>
      <c r="C1355" s="54"/>
      <c r="D1355" s="55"/>
      <c r="E1355" s="110"/>
      <c r="F1355" s="57"/>
      <c r="G1355" s="106">
        <f t="shared" si="41"/>
        <v>4.2064129956997931E-12</v>
      </c>
      <c r="H1355" s="82">
        <f t="shared" si="42"/>
        <v>0</v>
      </c>
      <c r="I1355" s="67"/>
      <c r="J1355" s="73"/>
    </row>
    <row r="1356" spans="1:10" ht="20.25">
      <c r="A1356" s="95">
        <v>1330</v>
      </c>
      <c r="B1356" s="86"/>
      <c r="C1356" s="54"/>
      <c r="D1356" s="55"/>
      <c r="E1356" s="110"/>
      <c r="F1356" s="57"/>
      <c r="G1356" s="106">
        <f t="shared" si="41"/>
        <v>4.2064129956997931E-12</v>
      </c>
      <c r="H1356" s="82">
        <f t="shared" si="42"/>
        <v>0</v>
      </c>
      <c r="I1356" s="67"/>
      <c r="J1356" s="73"/>
    </row>
    <row r="1357" spans="1:10" ht="20.25">
      <c r="A1357" s="95">
        <v>1331</v>
      </c>
      <c r="B1357" s="86"/>
      <c r="C1357" s="54"/>
      <c r="D1357" s="55"/>
      <c r="E1357" s="110"/>
      <c r="F1357" s="57"/>
      <c r="G1357" s="106">
        <f t="shared" si="41"/>
        <v>4.2064129956997931E-12</v>
      </c>
      <c r="H1357" s="82">
        <f t="shared" si="42"/>
        <v>0</v>
      </c>
      <c r="I1357" s="67"/>
      <c r="J1357" s="73"/>
    </row>
    <row r="1358" spans="1:10" ht="20.25">
      <c r="A1358" s="95">
        <v>1332</v>
      </c>
      <c r="B1358" s="86"/>
      <c r="C1358" s="54"/>
      <c r="D1358" s="55"/>
      <c r="E1358" s="110"/>
      <c r="F1358" s="57"/>
      <c r="G1358" s="106">
        <f t="shared" si="41"/>
        <v>4.2064129956997931E-12</v>
      </c>
      <c r="H1358" s="82">
        <f t="shared" si="42"/>
        <v>0</v>
      </c>
      <c r="I1358" s="67"/>
      <c r="J1358" s="73"/>
    </row>
    <row r="1359" spans="1:10" ht="20.25">
      <c r="A1359" s="95">
        <v>1333</v>
      </c>
      <c r="B1359" s="86"/>
      <c r="C1359" s="54"/>
      <c r="D1359" s="55"/>
      <c r="E1359" s="110"/>
      <c r="F1359" s="57"/>
      <c r="G1359" s="106">
        <f t="shared" si="41"/>
        <v>4.2064129956997931E-12</v>
      </c>
      <c r="H1359" s="82">
        <f t="shared" si="42"/>
        <v>0</v>
      </c>
      <c r="I1359" s="67"/>
      <c r="J1359" s="73"/>
    </row>
    <row r="1360" spans="1:10" ht="20.25">
      <c r="A1360" s="95">
        <v>1334</v>
      </c>
      <c r="B1360" s="86"/>
      <c r="C1360" s="54"/>
      <c r="D1360" s="55"/>
      <c r="E1360" s="110"/>
      <c r="F1360" s="57"/>
      <c r="G1360" s="106">
        <f t="shared" si="41"/>
        <v>4.2064129956997931E-12</v>
      </c>
      <c r="H1360" s="82">
        <f t="shared" si="42"/>
        <v>0</v>
      </c>
      <c r="I1360" s="67"/>
      <c r="J1360" s="73"/>
    </row>
    <row r="1361" spans="1:10" ht="20.25">
      <c r="A1361" s="95">
        <v>1335</v>
      </c>
      <c r="B1361" s="86"/>
      <c r="C1361" s="54"/>
      <c r="D1361" s="55"/>
      <c r="E1361" s="110"/>
      <c r="F1361" s="57"/>
      <c r="G1361" s="106">
        <f t="shared" si="41"/>
        <v>4.2064129956997931E-12</v>
      </c>
      <c r="H1361" s="82">
        <f t="shared" si="42"/>
        <v>0</v>
      </c>
      <c r="I1361" s="67"/>
      <c r="J1361" s="73"/>
    </row>
    <row r="1362" spans="1:10" ht="20.25">
      <c r="A1362" s="95">
        <v>1336</v>
      </c>
      <c r="B1362" s="86"/>
      <c r="C1362" s="54"/>
      <c r="D1362" s="55"/>
      <c r="E1362" s="110"/>
      <c r="F1362" s="57"/>
      <c r="G1362" s="106">
        <f t="shared" si="41"/>
        <v>4.2064129956997931E-12</v>
      </c>
      <c r="H1362" s="82">
        <f t="shared" si="42"/>
        <v>0</v>
      </c>
      <c r="I1362" s="67"/>
      <c r="J1362" s="73"/>
    </row>
    <row r="1363" spans="1:10" ht="20.25">
      <c r="A1363" s="95">
        <v>1337</v>
      </c>
      <c r="B1363" s="86"/>
      <c r="C1363" s="54"/>
      <c r="D1363" s="55"/>
      <c r="E1363" s="110"/>
      <c r="F1363" s="57"/>
      <c r="G1363" s="106">
        <f t="shared" si="41"/>
        <v>4.2064129956997931E-12</v>
      </c>
      <c r="H1363" s="82">
        <f t="shared" si="42"/>
        <v>0</v>
      </c>
      <c r="I1363" s="67"/>
      <c r="J1363" s="73"/>
    </row>
    <row r="1364" spans="1:10" ht="20.25">
      <c r="A1364" s="95">
        <v>1338</v>
      </c>
      <c r="B1364" s="86"/>
      <c r="C1364" s="54"/>
      <c r="D1364" s="55"/>
      <c r="E1364" s="110"/>
      <c r="F1364" s="57"/>
      <c r="G1364" s="106">
        <f t="shared" si="41"/>
        <v>4.2064129956997931E-12</v>
      </c>
      <c r="H1364" s="82">
        <f t="shared" si="42"/>
        <v>0</v>
      </c>
      <c r="I1364" s="67"/>
      <c r="J1364" s="73"/>
    </row>
    <row r="1365" spans="1:10" ht="20.25">
      <c r="A1365" s="95">
        <v>1339</v>
      </c>
      <c r="B1365" s="86"/>
      <c r="C1365" s="54"/>
      <c r="D1365" s="55"/>
      <c r="E1365" s="110"/>
      <c r="F1365" s="57"/>
      <c r="G1365" s="106">
        <f t="shared" si="41"/>
        <v>4.2064129956997931E-12</v>
      </c>
      <c r="H1365" s="82">
        <f t="shared" si="42"/>
        <v>0</v>
      </c>
      <c r="I1365" s="67"/>
      <c r="J1365" s="73"/>
    </row>
    <row r="1366" spans="1:10" ht="20.25">
      <c r="A1366" s="95">
        <v>1340</v>
      </c>
      <c r="B1366" s="86"/>
      <c r="C1366" s="54"/>
      <c r="D1366" s="55"/>
      <c r="E1366" s="110"/>
      <c r="F1366" s="57"/>
      <c r="G1366" s="106">
        <f t="shared" si="41"/>
        <v>4.2064129956997931E-12</v>
      </c>
      <c r="H1366" s="82">
        <f t="shared" si="42"/>
        <v>0</v>
      </c>
      <c r="I1366" s="67"/>
      <c r="J1366" s="73"/>
    </row>
    <row r="1367" spans="1:10" ht="20.25">
      <c r="A1367" s="95">
        <v>1341</v>
      </c>
      <c r="B1367" s="86"/>
      <c r="C1367" s="54"/>
      <c r="D1367" s="55"/>
      <c r="E1367" s="110"/>
      <c r="F1367" s="57"/>
      <c r="G1367" s="106">
        <f t="shared" si="41"/>
        <v>4.2064129956997931E-12</v>
      </c>
      <c r="H1367" s="82">
        <f t="shared" si="42"/>
        <v>0</v>
      </c>
      <c r="I1367" s="67"/>
      <c r="J1367" s="73"/>
    </row>
    <row r="1368" spans="1:10" ht="20.25">
      <c r="A1368" s="95">
        <v>1342</v>
      </c>
      <c r="B1368" s="86"/>
      <c r="C1368" s="54"/>
      <c r="D1368" s="55"/>
      <c r="E1368" s="110"/>
      <c r="F1368" s="57"/>
      <c r="G1368" s="106">
        <f t="shared" si="41"/>
        <v>4.2064129956997931E-12</v>
      </c>
      <c r="H1368" s="82">
        <f t="shared" si="42"/>
        <v>0</v>
      </c>
      <c r="I1368" s="67"/>
      <c r="J1368" s="73"/>
    </row>
    <row r="1369" spans="1:10" ht="20.25">
      <c r="A1369" s="95">
        <v>1343</v>
      </c>
      <c r="B1369" s="86"/>
      <c r="C1369" s="54"/>
      <c r="D1369" s="55"/>
      <c r="E1369" s="110"/>
      <c r="F1369" s="57"/>
      <c r="G1369" s="106">
        <f t="shared" si="41"/>
        <v>4.2064129956997931E-12</v>
      </c>
      <c r="H1369" s="82">
        <f t="shared" si="42"/>
        <v>0</v>
      </c>
      <c r="I1369" s="67"/>
      <c r="J1369" s="73"/>
    </row>
    <row r="1370" spans="1:10" ht="20.25">
      <c r="A1370" s="95">
        <v>1344</v>
      </c>
      <c r="B1370" s="86"/>
      <c r="C1370" s="54"/>
      <c r="D1370" s="55"/>
      <c r="E1370" s="110"/>
      <c r="F1370" s="57"/>
      <c r="G1370" s="106">
        <f t="shared" si="41"/>
        <v>4.2064129956997931E-12</v>
      </c>
      <c r="H1370" s="82">
        <f t="shared" si="42"/>
        <v>0</v>
      </c>
      <c r="I1370" s="67"/>
      <c r="J1370" s="73"/>
    </row>
    <row r="1371" spans="1:10" ht="20.25">
      <c r="A1371" s="95">
        <v>1345</v>
      </c>
      <c r="B1371" s="86"/>
      <c r="C1371" s="54"/>
      <c r="D1371" s="55"/>
      <c r="E1371" s="110"/>
      <c r="F1371" s="57"/>
      <c r="G1371" s="106">
        <f t="shared" si="41"/>
        <v>4.2064129956997931E-12</v>
      </c>
      <c r="H1371" s="82">
        <f t="shared" si="42"/>
        <v>0</v>
      </c>
      <c r="I1371" s="67"/>
      <c r="J1371" s="73"/>
    </row>
    <row r="1372" spans="1:10" ht="20.25">
      <c r="A1372" s="95">
        <v>1346</v>
      </c>
      <c r="B1372" s="86"/>
      <c r="C1372" s="54"/>
      <c r="D1372" s="55"/>
      <c r="E1372" s="110"/>
      <c r="F1372" s="57"/>
      <c r="G1372" s="106">
        <f t="shared" si="41"/>
        <v>4.2064129956997931E-12</v>
      </c>
      <c r="H1372" s="82">
        <f t="shared" si="42"/>
        <v>0</v>
      </c>
      <c r="I1372" s="67"/>
      <c r="J1372" s="73"/>
    </row>
    <row r="1373" spans="1:10" ht="20.25">
      <c r="D1373" s="55"/>
      <c r="E1373" s="110"/>
      <c r="F1373" s="57"/>
      <c r="G1373" s="106">
        <f t="shared" ref="G1373:G1399" si="43">G1372-E1373+C1373</f>
        <v>4.2064129956997931E-12</v>
      </c>
      <c r="H1373" s="82">
        <f t="shared" si="42"/>
        <v>0</v>
      </c>
      <c r="I1373" s="67"/>
    </row>
    <row r="1374" spans="1:10" ht="20.25">
      <c r="D1374" s="55"/>
      <c r="E1374" s="110"/>
      <c r="F1374" s="57"/>
      <c r="G1374" s="106">
        <f t="shared" si="43"/>
        <v>4.2064129956997931E-12</v>
      </c>
      <c r="H1374" s="82">
        <f t="shared" si="42"/>
        <v>0</v>
      </c>
      <c r="I1374" s="67"/>
    </row>
    <row r="1375" spans="1:10" ht="20.25">
      <c r="D1375" s="55"/>
      <c r="E1375" s="110"/>
      <c r="F1375" s="57"/>
      <c r="G1375" s="106">
        <f t="shared" si="43"/>
        <v>4.2064129956997931E-12</v>
      </c>
      <c r="H1375" s="82">
        <f t="shared" si="42"/>
        <v>0</v>
      </c>
      <c r="I1375" s="67"/>
    </row>
    <row r="1376" spans="1:10" ht="20.25">
      <c r="D1376" s="55"/>
      <c r="E1376" s="110"/>
      <c r="F1376" s="57"/>
      <c r="G1376" s="106">
        <f t="shared" si="43"/>
        <v>4.2064129956997931E-12</v>
      </c>
      <c r="H1376" s="82">
        <f t="shared" ref="H1376:H1399" si="44">H1375-F1376+D1376</f>
        <v>0</v>
      </c>
      <c r="I1376" s="67"/>
    </row>
    <row r="1377" spans="4:9" ht="20.25">
      <c r="D1377" s="55"/>
      <c r="E1377" s="110"/>
      <c r="F1377" s="57"/>
      <c r="G1377" s="106">
        <f t="shared" si="43"/>
        <v>4.2064129956997931E-12</v>
      </c>
      <c r="H1377" s="82">
        <f t="shared" si="44"/>
        <v>0</v>
      </c>
      <c r="I1377" s="67"/>
    </row>
    <row r="1378" spans="4:9" ht="20.25">
      <c r="D1378" s="55"/>
      <c r="E1378" s="110"/>
      <c r="F1378" s="57"/>
      <c r="G1378" s="106">
        <f t="shared" si="43"/>
        <v>4.2064129956997931E-12</v>
      </c>
      <c r="H1378" s="82">
        <f t="shared" si="44"/>
        <v>0</v>
      </c>
      <c r="I1378" s="67"/>
    </row>
    <row r="1379" spans="4:9" ht="20.25">
      <c r="D1379" s="55"/>
      <c r="E1379" s="110"/>
      <c r="F1379" s="57"/>
      <c r="G1379" s="106">
        <f t="shared" si="43"/>
        <v>4.2064129956997931E-12</v>
      </c>
      <c r="H1379" s="82">
        <f t="shared" si="44"/>
        <v>0</v>
      </c>
      <c r="I1379" s="67"/>
    </row>
    <row r="1380" spans="4:9" ht="20.25">
      <c r="D1380" s="55"/>
      <c r="E1380" s="110"/>
      <c r="F1380" s="57"/>
      <c r="G1380" s="106">
        <f t="shared" si="43"/>
        <v>4.2064129956997931E-12</v>
      </c>
      <c r="H1380" s="82">
        <f t="shared" si="44"/>
        <v>0</v>
      </c>
      <c r="I1380" s="67"/>
    </row>
    <row r="1381" spans="4:9" ht="20.25">
      <c r="D1381" s="55"/>
      <c r="E1381" s="110"/>
      <c r="F1381" s="57"/>
      <c r="G1381" s="106">
        <f t="shared" si="43"/>
        <v>4.2064129956997931E-12</v>
      </c>
      <c r="H1381" s="82">
        <f t="shared" si="44"/>
        <v>0</v>
      </c>
      <c r="I1381" s="67"/>
    </row>
    <row r="1382" spans="4:9" ht="20.25">
      <c r="D1382" s="55"/>
      <c r="E1382" s="110"/>
      <c r="F1382" s="57"/>
      <c r="G1382" s="106">
        <f t="shared" si="43"/>
        <v>4.2064129956997931E-12</v>
      </c>
      <c r="H1382" s="82">
        <f t="shared" si="44"/>
        <v>0</v>
      </c>
      <c r="I1382" s="67"/>
    </row>
    <row r="1383" spans="4:9" ht="20.25">
      <c r="D1383" s="55"/>
      <c r="E1383" s="110"/>
      <c r="F1383" s="57"/>
      <c r="G1383" s="106">
        <f t="shared" si="43"/>
        <v>4.2064129956997931E-12</v>
      </c>
      <c r="H1383" s="82">
        <f t="shared" si="44"/>
        <v>0</v>
      </c>
      <c r="I1383" s="67"/>
    </row>
    <row r="1384" spans="4:9" ht="20.25">
      <c r="D1384" s="55"/>
      <c r="E1384" s="110"/>
      <c r="F1384" s="57"/>
      <c r="G1384" s="106">
        <f t="shared" si="43"/>
        <v>4.2064129956997931E-12</v>
      </c>
      <c r="H1384" s="82">
        <f t="shared" si="44"/>
        <v>0</v>
      </c>
      <c r="I1384" s="67"/>
    </row>
    <row r="1385" spans="4:9" ht="20.25">
      <c r="E1385" s="110"/>
      <c r="F1385" s="57"/>
      <c r="G1385" s="106">
        <f t="shared" si="43"/>
        <v>4.2064129956997931E-12</v>
      </c>
      <c r="H1385" s="82">
        <f t="shared" si="44"/>
        <v>0</v>
      </c>
      <c r="I1385" s="67"/>
    </row>
    <row r="1386" spans="4:9" ht="20.25">
      <c r="E1386" s="110"/>
      <c r="F1386" s="57"/>
      <c r="G1386" s="106">
        <f t="shared" si="43"/>
        <v>4.2064129956997931E-12</v>
      </c>
      <c r="H1386" s="82">
        <f t="shared" si="44"/>
        <v>0</v>
      </c>
      <c r="I1386" s="67"/>
    </row>
    <row r="1387" spans="4:9" ht="20.25">
      <c r="E1387" s="110"/>
      <c r="F1387" s="57"/>
      <c r="G1387" s="106">
        <f t="shared" si="43"/>
        <v>4.2064129956997931E-12</v>
      </c>
      <c r="H1387" s="82">
        <f t="shared" si="44"/>
        <v>0</v>
      </c>
      <c r="I1387" s="67"/>
    </row>
    <row r="1388" spans="4:9" ht="20.25">
      <c r="E1388" s="110"/>
      <c r="F1388" s="57"/>
      <c r="G1388" s="106">
        <f t="shared" si="43"/>
        <v>4.2064129956997931E-12</v>
      </c>
      <c r="H1388" s="82">
        <f t="shared" si="44"/>
        <v>0</v>
      </c>
      <c r="I1388" s="67"/>
    </row>
    <row r="1389" spans="4:9" ht="20.25">
      <c r="E1389" s="110"/>
      <c r="F1389" s="57"/>
      <c r="G1389" s="106">
        <f t="shared" si="43"/>
        <v>4.2064129956997931E-12</v>
      </c>
      <c r="H1389" s="82">
        <f t="shared" si="44"/>
        <v>0</v>
      </c>
      <c r="I1389" s="67"/>
    </row>
    <row r="1390" spans="4:9" ht="20.25">
      <c r="E1390" s="110"/>
      <c r="F1390" s="57"/>
      <c r="G1390" s="106">
        <f t="shared" si="43"/>
        <v>4.2064129956997931E-12</v>
      </c>
      <c r="H1390" s="82">
        <f t="shared" si="44"/>
        <v>0</v>
      </c>
    </row>
    <row r="1391" spans="4:9" ht="20.25">
      <c r="E1391" s="110"/>
      <c r="F1391" s="57"/>
      <c r="G1391" s="106">
        <f t="shared" si="43"/>
        <v>4.2064129956997931E-12</v>
      </c>
      <c r="H1391" s="82">
        <f t="shared" si="44"/>
        <v>0</v>
      </c>
    </row>
    <row r="1392" spans="4:9" ht="15">
      <c r="F1392" s="57"/>
      <c r="G1392" s="106">
        <f t="shared" si="43"/>
        <v>4.2064129956997931E-12</v>
      </c>
      <c r="H1392" s="82">
        <f t="shared" si="44"/>
        <v>0</v>
      </c>
    </row>
    <row r="1393" spans="6:8" ht="15">
      <c r="F1393" s="57"/>
      <c r="G1393" s="106">
        <f t="shared" si="43"/>
        <v>4.2064129956997931E-12</v>
      </c>
      <c r="H1393" s="82">
        <f t="shared" si="44"/>
        <v>0</v>
      </c>
    </row>
    <row r="1394" spans="6:8" ht="15">
      <c r="F1394" s="57"/>
      <c r="G1394" s="106">
        <f t="shared" si="43"/>
        <v>4.2064129956997931E-12</v>
      </c>
      <c r="H1394" s="82">
        <f t="shared" si="44"/>
        <v>0</v>
      </c>
    </row>
    <row r="1395" spans="6:8" ht="15">
      <c r="F1395" s="57"/>
      <c r="G1395" s="106">
        <f t="shared" si="43"/>
        <v>4.2064129956997931E-12</v>
      </c>
      <c r="H1395" s="82">
        <f t="shared" si="44"/>
        <v>0</v>
      </c>
    </row>
    <row r="1396" spans="6:8" ht="15">
      <c r="F1396" s="57"/>
      <c r="G1396" s="106">
        <f t="shared" si="43"/>
        <v>4.2064129956997931E-12</v>
      </c>
      <c r="H1396" s="82">
        <f t="shared" si="44"/>
        <v>0</v>
      </c>
    </row>
    <row r="1397" spans="6:8" ht="15">
      <c r="F1397" s="57"/>
      <c r="G1397" s="106">
        <f t="shared" si="43"/>
        <v>4.2064129956997931E-12</v>
      </c>
      <c r="H1397" s="82">
        <f t="shared" si="44"/>
        <v>0</v>
      </c>
    </row>
    <row r="1398" spans="6:8" ht="15">
      <c r="F1398" s="57"/>
      <c r="G1398" s="106">
        <f t="shared" si="43"/>
        <v>4.2064129956997931E-12</v>
      </c>
      <c r="H1398" s="82">
        <f t="shared" si="44"/>
        <v>0</v>
      </c>
    </row>
    <row r="1399" spans="6:8" ht="15">
      <c r="F1399" s="57"/>
      <c r="G1399" s="106">
        <f t="shared" si="43"/>
        <v>4.2064129956997931E-12</v>
      </c>
      <c r="H1399" s="82">
        <f t="shared" si="44"/>
        <v>0</v>
      </c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I14" sqref="I14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>
        <v>19.5</v>
      </c>
      <c r="M2" s="1">
        <v>19</v>
      </c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114</v>
      </c>
      <c r="F4" s="166"/>
      <c r="G4" s="166"/>
      <c r="H4" s="166"/>
      <c r="I4" s="166"/>
      <c r="J4" s="166"/>
      <c r="K4" s="167"/>
      <c r="L4" s="49"/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39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29</v>
      </c>
      <c r="B6" s="156"/>
      <c r="C6" s="157" t="s">
        <v>43</v>
      </c>
      <c r="D6" s="158"/>
      <c r="E6" s="159" t="s">
        <v>32</v>
      </c>
      <c r="F6" s="160"/>
      <c r="G6" s="157" t="s">
        <v>44</v>
      </c>
      <c r="H6" s="158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/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5</v>
      </c>
      <c r="C9" s="54">
        <v>3703.9</v>
      </c>
      <c r="D9" s="55">
        <v>4</v>
      </c>
      <c r="E9" s="82">
        <f t="shared" ref="E9:F24" si="0">E8-G9+C9</f>
        <v>3703.9</v>
      </c>
      <c r="F9" s="82">
        <f t="shared" si="0"/>
        <v>4</v>
      </c>
      <c r="G9" s="61"/>
      <c r="H9" s="57"/>
      <c r="I9" s="67"/>
      <c r="J9" s="68" t="s">
        <v>131</v>
      </c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5</v>
      </c>
      <c r="C10" s="54"/>
      <c r="D10" s="55"/>
      <c r="E10" s="82">
        <f t="shared" si="0"/>
        <v>2766.78</v>
      </c>
      <c r="F10" s="82">
        <f t="shared" si="0"/>
        <v>3</v>
      </c>
      <c r="G10" s="61">
        <v>937.12</v>
      </c>
      <c r="H10" s="57">
        <v>1</v>
      </c>
      <c r="I10" s="67">
        <v>194</v>
      </c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1895.4300000000003</v>
      </c>
      <c r="F11" s="82">
        <f t="shared" si="0"/>
        <v>2</v>
      </c>
      <c r="G11" s="61">
        <v>871.35</v>
      </c>
      <c r="H11" s="57">
        <v>1</v>
      </c>
      <c r="I11" s="67">
        <v>194</v>
      </c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943.8000000000003</v>
      </c>
      <c r="F12" s="82">
        <f t="shared" si="0"/>
        <v>1</v>
      </c>
      <c r="G12" s="61">
        <v>951.63</v>
      </c>
      <c r="H12" s="57">
        <v>1</v>
      </c>
      <c r="I12" s="67">
        <v>194</v>
      </c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3.4106051316484809E-13</v>
      </c>
      <c r="F13" s="82">
        <f t="shared" si="0"/>
        <v>0</v>
      </c>
      <c r="G13" s="61">
        <v>943.8</v>
      </c>
      <c r="H13" s="57">
        <v>1</v>
      </c>
      <c r="I13" s="67">
        <v>194</v>
      </c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3.4106051316484809E-13</v>
      </c>
      <c r="F14" s="82">
        <f t="shared" si="0"/>
        <v>0</v>
      </c>
      <c r="G14" s="61"/>
      <c r="H14" s="57"/>
      <c r="I14" s="6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3.4106051316484809E-13</v>
      </c>
      <c r="F15" s="82">
        <f t="shared" si="0"/>
        <v>0</v>
      </c>
      <c r="G15" s="61"/>
      <c r="H15" s="57"/>
      <c r="I15" s="6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3.4106051316484809E-13</v>
      </c>
      <c r="F16" s="82">
        <f t="shared" si="0"/>
        <v>0</v>
      </c>
      <c r="G16" s="61"/>
      <c r="H16" s="57"/>
      <c r="I16" s="6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3.4106051316484809E-13</v>
      </c>
      <c r="F17" s="82">
        <f t="shared" si="0"/>
        <v>0</v>
      </c>
      <c r="G17" s="61"/>
      <c r="H17" s="57"/>
      <c r="I17" s="6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3.4106051316484809E-13</v>
      </c>
      <c r="F18" s="82">
        <f t="shared" si="0"/>
        <v>0</v>
      </c>
      <c r="G18" s="61"/>
      <c r="H18" s="57"/>
      <c r="I18" s="67"/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3.4106051316484809E-13</v>
      </c>
      <c r="F19" s="82">
        <f t="shared" si="0"/>
        <v>0</v>
      </c>
      <c r="G19" s="61"/>
      <c r="H19" s="57"/>
      <c r="I19" s="67"/>
      <c r="J19" s="69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3.4106051316484809E-13</v>
      </c>
      <c r="F20" s="82">
        <f>F19-H20+D20</f>
        <v>0</v>
      </c>
      <c r="G20" s="61"/>
      <c r="H20" s="57"/>
      <c r="I20" s="67"/>
      <c r="J20" s="69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3.4106051316484809E-13</v>
      </c>
      <c r="F21" s="82">
        <f t="shared" si="0"/>
        <v>0</v>
      </c>
      <c r="G21" s="61"/>
      <c r="H21" s="57"/>
      <c r="I21" s="67"/>
      <c r="J21" s="69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3.4106051316484809E-13</v>
      </c>
      <c r="F22" s="82">
        <f t="shared" si="0"/>
        <v>0</v>
      </c>
      <c r="G22" s="61"/>
      <c r="H22" s="57"/>
      <c r="I22" s="67"/>
      <c r="J22" s="69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3.4106051316484809E-13</v>
      </c>
      <c r="F23" s="82">
        <f t="shared" si="0"/>
        <v>0</v>
      </c>
      <c r="G23" s="61"/>
      <c r="H23" s="57"/>
      <c r="I23" s="67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3.4106051316484809E-13</v>
      </c>
      <c r="F24" s="82">
        <f t="shared" si="0"/>
        <v>0</v>
      </c>
      <c r="G24" s="61"/>
      <c r="H24" s="57"/>
      <c r="I24" s="6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3.4106051316484809E-13</v>
      </c>
      <c r="F25" s="82">
        <f t="shared" si="1"/>
        <v>0</v>
      </c>
      <c r="G25" s="61"/>
      <c r="H25" s="57"/>
      <c r="I25" s="67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3.4106051316484809E-13</v>
      </c>
      <c r="F26" s="82">
        <f t="shared" si="1"/>
        <v>0</v>
      </c>
      <c r="G26" s="61"/>
      <c r="H26" s="57"/>
      <c r="I26" s="67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3.4106051316484809E-13</v>
      </c>
      <c r="F27" s="82">
        <f t="shared" si="1"/>
        <v>0</v>
      </c>
      <c r="G27" s="61"/>
      <c r="H27" s="57"/>
      <c r="I27" s="67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3.4106051316484809E-13</v>
      </c>
      <c r="F28" s="82">
        <f t="shared" si="1"/>
        <v>0</v>
      </c>
      <c r="G28" s="61"/>
      <c r="H28" s="57"/>
      <c r="I28" s="6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3.4106051316484809E-13</v>
      </c>
      <c r="F29" s="82">
        <f t="shared" si="1"/>
        <v>0</v>
      </c>
      <c r="G29" s="61"/>
      <c r="H29" s="57"/>
      <c r="I29" s="67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3.4106051316484809E-13</v>
      </c>
      <c r="F30" s="82">
        <f t="shared" si="1"/>
        <v>0</v>
      </c>
      <c r="G30" s="61"/>
      <c r="H30" s="57"/>
      <c r="I30" s="67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3.4106051316484809E-13</v>
      </c>
      <c r="F31" s="82">
        <f t="shared" si="1"/>
        <v>0</v>
      </c>
      <c r="G31" s="61"/>
      <c r="H31" s="57"/>
      <c r="I31" s="67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3.4106051316484809E-13</v>
      </c>
      <c r="F32" s="82">
        <f t="shared" si="1"/>
        <v>0</v>
      </c>
      <c r="G32" s="61"/>
      <c r="H32" s="57"/>
      <c r="I32" s="6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3.4106051316484809E-13</v>
      </c>
      <c r="F33" s="82">
        <f t="shared" si="1"/>
        <v>0</v>
      </c>
      <c r="G33" s="61"/>
      <c r="H33" s="57"/>
      <c r="I33" s="6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3.4106051316484809E-13</v>
      </c>
      <c r="F34" s="82">
        <f t="shared" si="1"/>
        <v>0</v>
      </c>
      <c r="G34" s="61"/>
      <c r="H34" s="57"/>
      <c r="I34" s="6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3.4106051316484809E-13</v>
      </c>
      <c r="F35" s="82">
        <f t="shared" si="1"/>
        <v>0</v>
      </c>
      <c r="G35" s="61"/>
      <c r="H35" s="57"/>
      <c r="I35" s="6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3.4106051316484809E-13</v>
      </c>
      <c r="F36" s="82">
        <f t="shared" si="1"/>
        <v>0</v>
      </c>
      <c r="G36" s="61"/>
      <c r="H36" s="57"/>
      <c r="I36" s="6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3.4106051316484809E-13</v>
      </c>
      <c r="F37" s="82">
        <f t="shared" si="1"/>
        <v>0</v>
      </c>
      <c r="G37" s="61"/>
      <c r="H37" s="57"/>
      <c r="I37" s="6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3.4106051316484809E-13</v>
      </c>
      <c r="F38" s="82">
        <f t="shared" si="1"/>
        <v>0</v>
      </c>
      <c r="G38" s="61"/>
      <c r="H38" s="57"/>
      <c r="I38" s="67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3.4106051316484809E-13</v>
      </c>
      <c r="F39" s="82">
        <f t="shared" si="1"/>
        <v>0</v>
      </c>
      <c r="G39" s="61"/>
      <c r="H39" s="57"/>
      <c r="I39" s="67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3.4106051316484809E-13</v>
      </c>
      <c r="F40" s="82">
        <f t="shared" si="1"/>
        <v>0</v>
      </c>
      <c r="G40" s="61"/>
      <c r="H40" s="57"/>
      <c r="I40" s="67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3.4106051316484809E-13</v>
      </c>
      <c r="F41" s="82">
        <f t="shared" si="2"/>
        <v>0</v>
      </c>
      <c r="G41" s="61"/>
      <c r="H41" s="57"/>
      <c r="I41" s="67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3.4106051316484809E-13</v>
      </c>
      <c r="F42" s="82">
        <f t="shared" si="2"/>
        <v>0</v>
      </c>
      <c r="G42" s="61"/>
      <c r="H42" s="57"/>
      <c r="I42" s="67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3.4106051316484809E-13</v>
      </c>
      <c r="F43" s="82">
        <f t="shared" si="2"/>
        <v>0</v>
      </c>
      <c r="G43" s="61"/>
      <c r="H43" s="57"/>
      <c r="I43" s="67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3.4106051316484809E-13</v>
      </c>
      <c r="F44" s="82">
        <f t="shared" si="2"/>
        <v>0</v>
      </c>
      <c r="G44" s="61"/>
      <c r="H44" s="57"/>
      <c r="I44" s="67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3.4106051316484809E-13</v>
      </c>
      <c r="F45" s="82">
        <f t="shared" si="2"/>
        <v>0</v>
      </c>
      <c r="G45" s="61"/>
      <c r="H45" s="57"/>
      <c r="I45" s="67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3.4106051316484809E-13</v>
      </c>
      <c r="F46" s="82">
        <f t="shared" si="2"/>
        <v>0</v>
      </c>
      <c r="G46" s="61"/>
      <c r="H46" s="57"/>
      <c r="I46" s="67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3.4106051316484809E-13</v>
      </c>
      <c r="F47" s="82">
        <f t="shared" si="2"/>
        <v>0</v>
      </c>
      <c r="G47" s="61"/>
      <c r="H47" s="57"/>
      <c r="I47" s="67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3.4106051316484809E-13</v>
      </c>
      <c r="F48" s="82">
        <f t="shared" si="2"/>
        <v>0</v>
      </c>
      <c r="G48" s="61"/>
      <c r="H48" s="57"/>
      <c r="I48" s="67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3.4106051316484809E-13</v>
      </c>
      <c r="F49" s="82">
        <f t="shared" si="2"/>
        <v>0</v>
      </c>
      <c r="G49" s="61"/>
      <c r="H49" s="57"/>
      <c r="I49" s="67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3.4106051316484809E-13</v>
      </c>
      <c r="F50" s="82">
        <f t="shared" si="2"/>
        <v>0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3.4106051316484809E-13</v>
      </c>
      <c r="F51" s="82">
        <f t="shared" si="2"/>
        <v>0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3.4106051316484809E-13</v>
      </c>
      <c r="F52" s="82">
        <f t="shared" si="2"/>
        <v>0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3.4106051316484809E-13</v>
      </c>
      <c r="F53" s="82">
        <f t="shared" si="2"/>
        <v>0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3.4106051316484809E-13</v>
      </c>
      <c r="F54" s="82">
        <f t="shared" si="2"/>
        <v>0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3.4106051316484809E-13</v>
      </c>
      <c r="F55" s="82">
        <f t="shared" si="2"/>
        <v>0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3.4106051316484809E-13</v>
      </c>
      <c r="F56" s="82">
        <f t="shared" si="2"/>
        <v>0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ref="E57:F72" si="3">E56-G57+C57</f>
        <v>3.4106051316484809E-13</v>
      </c>
      <c r="F57" s="82">
        <f t="shared" si="3"/>
        <v>0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1"/>
      <c r="C58" s="54"/>
      <c r="D58" s="55"/>
      <c r="E58" s="82">
        <f t="shared" si="3"/>
        <v>3.4106051316484809E-13</v>
      </c>
      <c r="F58" s="82">
        <f t="shared" si="3"/>
        <v>0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1"/>
      <c r="C59" s="54"/>
      <c r="D59" s="55"/>
      <c r="E59" s="82">
        <f t="shared" si="3"/>
        <v>3.4106051316484809E-13</v>
      </c>
      <c r="F59" s="82">
        <f t="shared" si="3"/>
        <v>0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1"/>
      <c r="C60" s="54"/>
      <c r="D60" s="55"/>
      <c r="E60" s="82">
        <f t="shared" si="3"/>
        <v>3.4106051316484809E-13</v>
      </c>
      <c r="F60" s="82">
        <f t="shared" si="3"/>
        <v>0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53</v>
      </c>
      <c r="B61" s="51"/>
      <c r="C61" s="54"/>
      <c r="D61" s="55"/>
      <c r="E61" s="82">
        <f t="shared" si="3"/>
        <v>3.4106051316484809E-13</v>
      </c>
      <c r="F61" s="82">
        <f t="shared" si="3"/>
        <v>0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1"/>
      <c r="C62" s="54"/>
      <c r="D62" s="55"/>
      <c r="E62" s="82">
        <f t="shared" si="3"/>
        <v>3.4106051316484809E-13</v>
      </c>
      <c r="F62" s="82">
        <f t="shared" si="3"/>
        <v>0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1"/>
      <c r="C63" s="54"/>
      <c r="D63" s="55"/>
      <c r="E63" s="82">
        <f t="shared" si="3"/>
        <v>3.4106051316484809E-13</v>
      </c>
      <c r="F63" s="82">
        <f t="shared" si="3"/>
        <v>0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1"/>
      <c r="C64" s="54"/>
      <c r="D64" s="55"/>
      <c r="E64" s="82">
        <f t="shared" si="3"/>
        <v>3.4106051316484809E-13</v>
      </c>
      <c r="F64" s="82">
        <f t="shared" si="3"/>
        <v>0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1"/>
      <c r="C65" s="54"/>
      <c r="D65" s="55"/>
      <c r="E65" s="82">
        <f t="shared" si="3"/>
        <v>3.4106051316484809E-13</v>
      </c>
      <c r="F65" s="82">
        <f t="shared" si="3"/>
        <v>0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1"/>
      <c r="C66" s="54"/>
      <c r="D66" s="55"/>
      <c r="E66" s="82">
        <f t="shared" si="3"/>
        <v>3.4106051316484809E-13</v>
      </c>
      <c r="F66" s="82">
        <f t="shared" si="3"/>
        <v>0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1"/>
      <c r="C67" s="54"/>
      <c r="D67" s="55"/>
      <c r="E67" s="82">
        <f t="shared" si="3"/>
        <v>3.4106051316484809E-13</v>
      </c>
      <c r="F67" s="82">
        <f t="shared" si="3"/>
        <v>0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1"/>
      <c r="C68" s="54"/>
      <c r="D68" s="55"/>
      <c r="E68" s="82">
        <f t="shared" si="3"/>
        <v>3.4106051316484809E-13</v>
      </c>
      <c r="F68" s="82">
        <f t="shared" si="3"/>
        <v>0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3"/>
        <v>3.4106051316484809E-13</v>
      </c>
      <c r="F69" s="82">
        <f t="shared" si="3"/>
        <v>0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3"/>
        <v>3.4106051316484809E-13</v>
      </c>
      <c r="F70" s="82">
        <f t="shared" si="3"/>
        <v>0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3"/>
        <v>3.4106051316484809E-13</v>
      </c>
      <c r="F71" s="82">
        <f t="shared" si="3"/>
        <v>0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3"/>
        <v>3.4106051316484809E-13</v>
      </c>
      <c r="F72" s="82">
        <f t="shared" si="3"/>
        <v>0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F88" si="4">E72-G73+C73</f>
        <v>3.4106051316484809E-13</v>
      </c>
      <c r="F73" s="82">
        <f t="shared" si="4"/>
        <v>0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4"/>
        <v>3.4106051316484809E-13</v>
      </c>
      <c r="F74" s="82">
        <f t="shared" si="4"/>
        <v>0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4"/>
        <v>3.4106051316484809E-13</v>
      </c>
      <c r="F75" s="82">
        <f t="shared" si="4"/>
        <v>0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4"/>
        <v>3.4106051316484809E-13</v>
      </c>
      <c r="F76" s="82">
        <f t="shared" si="4"/>
        <v>0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4"/>
        <v>3.4106051316484809E-13</v>
      </c>
      <c r="F77" s="82">
        <f t="shared" si="4"/>
        <v>0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4"/>
        <v>3.4106051316484809E-13</v>
      </c>
      <c r="F78" s="82">
        <f t="shared" si="4"/>
        <v>0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4"/>
        <v>3.4106051316484809E-13</v>
      </c>
      <c r="F79" s="82">
        <f t="shared" si="4"/>
        <v>0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4"/>
        <v>3.4106051316484809E-13</v>
      </c>
      <c r="F80" s="82">
        <f t="shared" si="4"/>
        <v>0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4"/>
        <v>3.4106051316484809E-13</v>
      </c>
      <c r="F81" s="82">
        <f t="shared" si="4"/>
        <v>0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4"/>
        <v>3.4106051316484809E-13</v>
      </c>
      <c r="F82" s="82">
        <f t="shared" si="4"/>
        <v>0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4"/>
        <v>3.4106051316484809E-13</v>
      </c>
      <c r="F83" s="82">
        <f t="shared" si="4"/>
        <v>0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4"/>
        <v>3.4106051316484809E-13</v>
      </c>
      <c r="F84" s="82">
        <f t="shared" si="4"/>
        <v>0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4"/>
        <v>3.4106051316484809E-13</v>
      </c>
      <c r="F85" s="82">
        <f t="shared" si="4"/>
        <v>0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78</v>
      </c>
      <c r="B86" s="51"/>
      <c r="C86" s="54"/>
      <c r="D86" s="55"/>
      <c r="E86" s="82">
        <f t="shared" si="4"/>
        <v>3.4106051316484809E-13</v>
      </c>
      <c r="F86" s="82">
        <f t="shared" si="4"/>
        <v>0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79</v>
      </c>
      <c r="B87" s="51"/>
      <c r="C87" s="54"/>
      <c r="D87" s="55"/>
      <c r="E87" s="82">
        <f t="shared" si="4"/>
        <v>3.4106051316484809E-13</v>
      </c>
      <c r="F87" s="82">
        <f t="shared" si="4"/>
        <v>0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80</v>
      </c>
      <c r="B88" s="51"/>
      <c r="C88" s="54"/>
      <c r="D88" s="55"/>
      <c r="E88" s="82">
        <f t="shared" si="4"/>
        <v>3.4106051316484809E-13</v>
      </c>
      <c r="F88" s="82">
        <f t="shared" si="4"/>
        <v>0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81</v>
      </c>
      <c r="B89" s="51"/>
      <c r="C89" s="54"/>
      <c r="D89" s="55"/>
      <c r="E89" s="82">
        <f t="shared" ref="E89:F104" si="5">E88-G89+C89</f>
        <v>3.4106051316484809E-13</v>
      </c>
      <c r="F89" s="82">
        <f t="shared" si="5"/>
        <v>0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82</v>
      </c>
      <c r="B90" s="51"/>
      <c r="C90" s="54"/>
      <c r="D90" s="55"/>
      <c r="E90" s="82">
        <f t="shared" si="5"/>
        <v>3.4106051316484809E-13</v>
      </c>
      <c r="F90" s="82">
        <f t="shared" si="5"/>
        <v>0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83</v>
      </c>
      <c r="B91" s="51"/>
      <c r="C91" s="54"/>
      <c r="D91" s="55"/>
      <c r="E91" s="82">
        <f t="shared" si="5"/>
        <v>3.4106051316484809E-13</v>
      </c>
      <c r="F91" s="82">
        <f t="shared" si="5"/>
        <v>0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84</v>
      </c>
      <c r="B92" s="51"/>
      <c r="C92" s="54"/>
      <c r="D92" s="55"/>
      <c r="E92" s="82">
        <f t="shared" si="5"/>
        <v>3.4106051316484809E-13</v>
      </c>
      <c r="F92" s="82">
        <f t="shared" si="5"/>
        <v>0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85</v>
      </c>
      <c r="B93" s="51"/>
      <c r="C93" s="54"/>
      <c r="D93" s="55"/>
      <c r="E93" s="82">
        <f t="shared" si="5"/>
        <v>3.4106051316484809E-13</v>
      </c>
      <c r="F93" s="82">
        <f t="shared" si="5"/>
        <v>0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86</v>
      </c>
      <c r="B94" s="51"/>
      <c r="C94" s="54"/>
      <c r="D94" s="55"/>
      <c r="E94" s="82">
        <f t="shared" si="5"/>
        <v>3.4106051316484809E-13</v>
      </c>
      <c r="F94" s="82">
        <f t="shared" si="5"/>
        <v>0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87</v>
      </c>
      <c r="B95" s="51"/>
      <c r="C95" s="54"/>
      <c r="D95" s="55"/>
      <c r="E95" s="82">
        <f t="shared" si="5"/>
        <v>3.4106051316484809E-13</v>
      </c>
      <c r="F95" s="82">
        <f t="shared" si="5"/>
        <v>0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88</v>
      </c>
      <c r="B96" s="51"/>
      <c r="C96" s="54"/>
      <c r="D96" s="55"/>
      <c r="E96" s="82">
        <f t="shared" si="5"/>
        <v>3.4106051316484809E-13</v>
      </c>
      <c r="F96" s="82">
        <f t="shared" si="5"/>
        <v>0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89</v>
      </c>
      <c r="B97" s="51"/>
      <c r="C97" s="54"/>
      <c r="D97" s="55"/>
      <c r="E97" s="82">
        <f t="shared" si="5"/>
        <v>3.4106051316484809E-13</v>
      </c>
      <c r="F97" s="82">
        <f t="shared" si="5"/>
        <v>0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90</v>
      </c>
      <c r="B98" s="51"/>
      <c r="C98" s="54"/>
      <c r="D98" s="55"/>
      <c r="E98" s="82">
        <f t="shared" si="5"/>
        <v>3.4106051316484809E-13</v>
      </c>
      <c r="F98" s="82">
        <f t="shared" si="5"/>
        <v>0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91</v>
      </c>
      <c r="B99" s="51"/>
      <c r="C99" s="54"/>
      <c r="D99" s="55"/>
      <c r="E99" s="82">
        <f t="shared" si="5"/>
        <v>3.4106051316484809E-13</v>
      </c>
      <c r="F99" s="82">
        <f t="shared" si="5"/>
        <v>0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92</v>
      </c>
      <c r="B100" s="51"/>
      <c r="C100" s="54"/>
      <c r="D100" s="55"/>
      <c r="E100" s="82">
        <f t="shared" si="5"/>
        <v>3.4106051316484809E-13</v>
      </c>
      <c r="F100" s="82">
        <f t="shared" si="5"/>
        <v>0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93</v>
      </c>
      <c r="B101" s="51"/>
      <c r="C101" s="54"/>
      <c r="D101" s="55"/>
      <c r="E101" s="82">
        <f t="shared" si="5"/>
        <v>3.4106051316484809E-13</v>
      </c>
      <c r="F101" s="82">
        <f t="shared" si="5"/>
        <v>0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94</v>
      </c>
      <c r="B102" s="51"/>
      <c r="C102" s="54"/>
      <c r="D102" s="55"/>
      <c r="E102" s="82">
        <f t="shared" si="5"/>
        <v>3.4106051316484809E-13</v>
      </c>
      <c r="F102" s="82">
        <f t="shared" si="5"/>
        <v>0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95</v>
      </c>
      <c r="B103" s="51"/>
      <c r="C103" s="54"/>
      <c r="D103" s="55"/>
      <c r="E103" s="82">
        <f t="shared" si="5"/>
        <v>3.4106051316484809E-13</v>
      </c>
      <c r="F103" s="82">
        <f t="shared" si="5"/>
        <v>0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96</v>
      </c>
      <c r="B104" s="51"/>
      <c r="C104" s="54"/>
      <c r="D104" s="55"/>
      <c r="E104" s="82">
        <f t="shared" si="5"/>
        <v>3.4106051316484809E-13</v>
      </c>
      <c r="F104" s="82">
        <f t="shared" si="5"/>
        <v>0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97</v>
      </c>
      <c r="B105" s="51"/>
      <c r="C105" s="54"/>
      <c r="D105" s="55"/>
      <c r="E105" s="82">
        <f t="shared" ref="E105:F120" si="6">E104-G105+C105</f>
        <v>3.4106051316484809E-13</v>
      </c>
      <c r="F105" s="82">
        <f t="shared" si="6"/>
        <v>0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98</v>
      </c>
      <c r="B106" s="51"/>
      <c r="C106" s="54"/>
      <c r="D106" s="55"/>
      <c r="E106" s="82">
        <f t="shared" si="6"/>
        <v>3.4106051316484809E-13</v>
      </c>
      <c r="F106" s="82">
        <f t="shared" si="6"/>
        <v>0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99</v>
      </c>
      <c r="B107" s="51"/>
      <c r="C107" s="54"/>
      <c r="D107" s="55"/>
      <c r="E107" s="82">
        <f t="shared" si="6"/>
        <v>3.4106051316484809E-13</v>
      </c>
      <c r="F107" s="82">
        <f t="shared" si="6"/>
        <v>0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100</v>
      </c>
      <c r="B108" s="51"/>
      <c r="C108" s="54"/>
      <c r="D108" s="55"/>
      <c r="E108" s="82">
        <f t="shared" si="6"/>
        <v>3.4106051316484809E-13</v>
      </c>
      <c r="F108" s="82">
        <f t="shared" si="6"/>
        <v>0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101</v>
      </c>
      <c r="B109" s="51"/>
      <c r="C109" s="54"/>
      <c r="D109" s="55"/>
      <c r="E109" s="82">
        <f t="shared" si="6"/>
        <v>3.4106051316484809E-13</v>
      </c>
      <c r="F109" s="82">
        <f t="shared" si="6"/>
        <v>0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102</v>
      </c>
      <c r="B110" s="51"/>
      <c r="C110" s="54"/>
      <c r="D110" s="55"/>
      <c r="E110" s="82">
        <f t="shared" si="6"/>
        <v>3.4106051316484809E-13</v>
      </c>
      <c r="F110" s="82">
        <f t="shared" si="6"/>
        <v>0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103</v>
      </c>
      <c r="B111" s="51"/>
      <c r="C111" s="54"/>
      <c r="D111" s="55"/>
      <c r="E111" s="82">
        <f t="shared" si="6"/>
        <v>3.4106051316484809E-13</v>
      </c>
      <c r="F111" s="82">
        <f t="shared" si="6"/>
        <v>0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104</v>
      </c>
      <c r="B112" s="51"/>
      <c r="C112" s="54"/>
      <c r="D112" s="55"/>
      <c r="E112" s="82">
        <f t="shared" si="6"/>
        <v>3.4106051316484809E-13</v>
      </c>
      <c r="F112" s="82">
        <f t="shared" si="6"/>
        <v>0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105</v>
      </c>
      <c r="B113" s="51"/>
      <c r="C113" s="54"/>
      <c r="D113" s="55"/>
      <c r="E113" s="82">
        <f t="shared" si="6"/>
        <v>3.4106051316484809E-13</v>
      </c>
      <c r="F113" s="82">
        <f t="shared" si="6"/>
        <v>0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106</v>
      </c>
      <c r="B114" s="51"/>
      <c r="C114" s="54"/>
      <c r="D114" s="55"/>
      <c r="E114" s="82">
        <f t="shared" si="6"/>
        <v>3.4106051316484809E-13</v>
      </c>
      <c r="F114" s="82">
        <f t="shared" si="6"/>
        <v>0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107</v>
      </c>
      <c r="B115" s="51"/>
      <c r="C115" s="54"/>
      <c r="D115" s="55"/>
      <c r="E115" s="82">
        <f t="shared" si="6"/>
        <v>3.4106051316484809E-13</v>
      </c>
      <c r="F115" s="82">
        <f t="shared" si="6"/>
        <v>0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108</v>
      </c>
      <c r="B116" s="51"/>
      <c r="C116" s="54"/>
      <c r="D116" s="55"/>
      <c r="E116" s="82">
        <f t="shared" si="6"/>
        <v>3.4106051316484809E-13</v>
      </c>
      <c r="F116" s="82">
        <f t="shared" si="6"/>
        <v>0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109</v>
      </c>
      <c r="B117" s="51"/>
      <c r="C117" s="54"/>
      <c r="D117" s="55"/>
      <c r="E117" s="82">
        <f t="shared" si="6"/>
        <v>3.4106051316484809E-13</v>
      </c>
      <c r="F117" s="82">
        <f t="shared" si="6"/>
        <v>0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110</v>
      </c>
      <c r="B118" s="51"/>
      <c r="C118" s="54"/>
      <c r="D118" s="55"/>
      <c r="E118" s="82">
        <f t="shared" si="6"/>
        <v>3.4106051316484809E-13</v>
      </c>
      <c r="F118" s="82">
        <f t="shared" si="6"/>
        <v>0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111</v>
      </c>
      <c r="B119" s="51"/>
      <c r="C119" s="54"/>
      <c r="D119" s="55"/>
      <c r="E119" s="82">
        <f t="shared" si="6"/>
        <v>3.4106051316484809E-13</v>
      </c>
      <c r="F119" s="82">
        <f t="shared" si="6"/>
        <v>0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112</v>
      </c>
      <c r="B120" s="51"/>
      <c r="C120" s="54"/>
      <c r="D120" s="55"/>
      <c r="E120" s="82">
        <f t="shared" si="6"/>
        <v>3.4106051316484809E-13</v>
      </c>
      <c r="F120" s="82">
        <f t="shared" si="6"/>
        <v>0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113</v>
      </c>
      <c r="B121" s="51"/>
      <c r="C121" s="54"/>
      <c r="D121" s="55"/>
      <c r="E121" s="82">
        <f t="shared" ref="E121:F136" si="7">E120-G121+C121</f>
        <v>3.4106051316484809E-13</v>
      </c>
      <c r="F121" s="82">
        <f t="shared" si="7"/>
        <v>0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114</v>
      </c>
      <c r="B122" s="51"/>
      <c r="C122" s="54"/>
      <c r="D122" s="55"/>
      <c r="E122" s="82">
        <f t="shared" si="7"/>
        <v>3.4106051316484809E-13</v>
      </c>
      <c r="F122" s="82">
        <f t="shared" si="7"/>
        <v>0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115</v>
      </c>
      <c r="B123" s="51"/>
      <c r="C123" s="54"/>
      <c r="D123" s="55"/>
      <c r="E123" s="82">
        <f t="shared" si="7"/>
        <v>3.4106051316484809E-13</v>
      </c>
      <c r="F123" s="82">
        <f t="shared" si="7"/>
        <v>0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116</v>
      </c>
      <c r="B124" s="51"/>
      <c r="C124" s="54"/>
      <c r="D124" s="55"/>
      <c r="E124" s="82">
        <f t="shared" si="7"/>
        <v>3.4106051316484809E-13</v>
      </c>
      <c r="F124" s="82">
        <f t="shared" si="7"/>
        <v>0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117</v>
      </c>
      <c r="B125" s="51"/>
      <c r="C125" s="54"/>
      <c r="D125" s="55"/>
      <c r="E125" s="82">
        <f t="shared" si="7"/>
        <v>3.4106051316484809E-13</v>
      </c>
      <c r="F125" s="82">
        <f t="shared" si="7"/>
        <v>0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118</v>
      </c>
      <c r="B126" s="51"/>
      <c r="C126" s="54"/>
      <c r="D126" s="55"/>
      <c r="E126" s="82">
        <f t="shared" si="7"/>
        <v>3.4106051316484809E-13</v>
      </c>
      <c r="F126" s="82">
        <f t="shared" si="7"/>
        <v>0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119</v>
      </c>
      <c r="B127" s="51"/>
      <c r="C127" s="54"/>
      <c r="D127" s="55"/>
      <c r="E127" s="82">
        <f t="shared" si="7"/>
        <v>3.4106051316484809E-13</v>
      </c>
      <c r="F127" s="82">
        <f t="shared" si="7"/>
        <v>0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120</v>
      </c>
      <c r="B128" s="51"/>
      <c r="C128" s="54"/>
      <c r="D128" s="55"/>
      <c r="E128" s="82">
        <f t="shared" si="7"/>
        <v>3.4106051316484809E-13</v>
      </c>
      <c r="F128" s="82">
        <f t="shared" si="7"/>
        <v>0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121</v>
      </c>
      <c r="B129" s="51">
        <v>11</v>
      </c>
      <c r="C129" s="54"/>
      <c r="D129" s="55"/>
      <c r="E129" s="82">
        <f t="shared" si="7"/>
        <v>3.4106051316484809E-13</v>
      </c>
      <c r="F129" s="82">
        <f t="shared" si="7"/>
        <v>0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122</v>
      </c>
      <c r="B130" s="51">
        <v>11</v>
      </c>
      <c r="C130" s="54"/>
      <c r="D130" s="55"/>
      <c r="E130" s="82">
        <f t="shared" si="7"/>
        <v>3.4106051316484809E-13</v>
      </c>
      <c r="F130" s="82">
        <f t="shared" si="7"/>
        <v>0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123</v>
      </c>
      <c r="B131" s="51">
        <v>11</v>
      </c>
      <c r="C131" s="54"/>
      <c r="D131" s="55"/>
      <c r="E131" s="82">
        <f t="shared" si="7"/>
        <v>3.4106051316484809E-13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124</v>
      </c>
      <c r="B132" s="51">
        <v>11</v>
      </c>
      <c r="C132" s="54"/>
      <c r="D132" s="55"/>
      <c r="E132" s="82">
        <f t="shared" si="7"/>
        <v>3.4106051316484809E-13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125</v>
      </c>
      <c r="B133" s="51">
        <v>11</v>
      </c>
      <c r="C133" s="54"/>
      <c r="D133" s="55"/>
      <c r="E133" s="82">
        <f t="shared" si="7"/>
        <v>3.4106051316484809E-13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126</v>
      </c>
      <c r="B134" s="51">
        <v>11</v>
      </c>
      <c r="C134" s="54"/>
      <c r="D134" s="55"/>
      <c r="E134" s="82">
        <f t="shared" si="7"/>
        <v>3.4106051316484809E-13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127</v>
      </c>
      <c r="B135" s="51">
        <v>11</v>
      </c>
      <c r="C135" s="54"/>
      <c r="D135" s="55"/>
      <c r="E135" s="82">
        <f t="shared" si="7"/>
        <v>3.4106051316484809E-13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128</v>
      </c>
      <c r="B136" s="51">
        <v>11</v>
      </c>
      <c r="C136" s="54"/>
      <c r="D136" s="55"/>
      <c r="E136" s="82">
        <f t="shared" si="7"/>
        <v>3.4106051316484809E-13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129</v>
      </c>
      <c r="B137" s="51">
        <v>11</v>
      </c>
      <c r="C137" s="54"/>
      <c r="D137" s="55"/>
      <c r="E137" s="82">
        <f t="shared" ref="E137:F152" si="8">E136-G137+C137</f>
        <v>3.4106051316484809E-13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130</v>
      </c>
      <c r="B138" s="51">
        <v>11</v>
      </c>
      <c r="C138" s="54"/>
      <c r="D138" s="55"/>
      <c r="E138" s="82">
        <f t="shared" si="8"/>
        <v>3.4106051316484809E-13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131</v>
      </c>
      <c r="B139" s="51">
        <v>11</v>
      </c>
      <c r="C139" s="54"/>
      <c r="D139" s="55"/>
      <c r="E139" s="82">
        <f t="shared" si="8"/>
        <v>3.4106051316484809E-13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132</v>
      </c>
      <c r="B140" s="51">
        <v>11</v>
      </c>
      <c r="C140" s="54"/>
      <c r="D140" s="55"/>
      <c r="E140" s="82">
        <f t="shared" si="8"/>
        <v>3.4106051316484809E-13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133</v>
      </c>
      <c r="B141" s="51">
        <v>11</v>
      </c>
      <c r="C141" s="54"/>
      <c r="D141" s="55"/>
      <c r="E141" s="82">
        <f t="shared" si="8"/>
        <v>3.4106051316484809E-13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134</v>
      </c>
      <c r="B142" s="51">
        <v>11</v>
      </c>
      <c r="C142" s="54"/>
      <c r="D142" s="55"/>
      <c r="E142" s="82">
        <f t="shared" si="8"/>
        <v>3.4106051316484809E-13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135</v>
      </c>
      <c r="B143" s="51">
        <v>11</v>
      </c>
      <c r="C143" s="54"/>
      <c r="D143" s="55"/>
      <c r="E143" s="82">
        <f t="shared" si="8"/>
        <v>3.4106051316484809E-13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136</v>
      </c>
      <c r="B144" s="51">
        <v>11</v>
      </c>
      <c r="C144" s="54"/>
      <c r="D144" s="55"/>
      <c r="E144" s="82">
        <f t="shared" si="8"/>
        <v>3.4106051316484809E-13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137</v>
      </c>
      <c r="B145" s="51">
        <v>11</v>
      </c>
      <c r="C145" s="54"/>
      <c r="D145" s="55"/>
      <c r="E145" s="82">
        <f t="shared" si="8"/>
        <v>3.4106051316484809E-13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138</v>
      </c>
      <c r="B146" s="51">
        <v>11</v>
      </c>
      <c r="C146" s="54"/>
      <c r="D146" s="55"/>
      <c r="E146" s="82">
        <f t="shared" si="8"/>
        <v>3.4106051316484809E-13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139</v>
      </c>
      <c r="B147" s="51">
        <v>11</v>
      </c>
      <c r="C147" s="54"/>
      <c r="D147" s="55"/>
      <c r="E147" s="82">
        <f t="shared" si="8"/>
        <v>3.4106051316484809E-13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140</v>
      </c>
      <c r="B148" s="51">
        <v>11</v>
      </c>
      <c r="C148" s="54"/>
      <c r="D148" s="55"/>
      <c r="E148" s="82">
        <f t="shared" si="8"/>
        <v>3.4106051316484809E-13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141</v>
      </c>
      <c r="B149" s="51">
        <v>11</v>
      </c>
      <c r="C149" s="54"/>
      <c r="D149" s="55"/>
      <c r="E149" s="82">
        <f t="shared" si="8"/>
        <v>3.4106051316484809E-13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142</v>
      </c>
      <c r="B150" s="51">
        <v>11</v>
      </c>
      <c r="C150" s="54"/>
      <c r="D150" s="55"/>
      <c r="E150" s="82">
        <f t="shared" si="8"/>
        <v>3.4106051316484809E-13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143</v>
      </c>
      <c r="B151" s="51">
        <v>11</v>
      </c>
      <c r="C151" s="54"/>
      <c r="D151" s="55"/>
      <c r="E151" s="82">
        <f t="shared" si="8"/>
        <v>3.4106051316484809E-13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144</v>
      </c>
      <c r="B152" s="51">
        <v>11</v>
      </c>
      <c r="C152" s="54"/>
      <c r="D152" s="55"/>
      <c r="E152" s="82">
        <f t="shared" si="8"/>
        <v>3.4106051316484809E-13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145</v>
      </c>
      <c r="B153" s="51">
        <v>11</v>
      </c>
      <c r="C153" s="54"/>
      <c r="D153" s="55"/>
      <c r="E153" s="82">
        <f t="shared" ref="E153:F168" si="9">E152-G153+C153</f>
        <v>3.4106051316484809E-13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146</v>
      </c>
      <c r="B154" s="51">
        <v>11</v>
      </c>
      <c r="C154" s="54"/>
      <c r="D154" s="55"/>
      <c r="E154" s="82">
        <f t="shared" si="9"/>
        <v>3.4106051316484809E-13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147</v>
      </c>
      <c r="B155" s="51">
        <v>11</v>
      </c>
      <c r="C155" s="54"/>
      <c r="D155" s="55"/>
      <c r="E155" s="82">
        <f t="shared" si="9"/>
        <v>3.4106051316484809E-13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148</v>
      </c>
      <c r="B156" s="51">
        <v>11</v>
      </c>
      <c r="C156" s="54"/>
      <c r="D156" s="55"/>
      <c r="E156" s="82">
        <f t="shared" si="9"/>
        <v>3.4106051316484809E-13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149</v>
      </c>
      <c r="B157" s="51">
        <v>11</v>
      </c>
      <c r="C157" s="54"/>
      <c r="D157" s="55"/>
      <c r="E157" s="82">
        <f t="shared" si="9"/>
        <v>3.4106051316484809E-13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150</v>
      </c>
      <c r="B158" s="51">
        <v>11</v>
      </c>
      <c r="C158" s="54"/>
      <c r="D158" s="55"/>
      <c r="E158" s="82">
        <f t="shared" si="9"/>
        <v>3.4106051316484809E-13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151</v>
      </c>
      <c r="B159" s="51">
        <v>11</v>
      </c>
      <c r="C159" s="54"/>
      <c r="D159" s="55"/>
      <c r="E159" s="82">
        <f t="shared" si="9"/>
        <v>3.4106051316484809E-13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152</v>
      </c>
      <c r="B160" s="51">
        <v>11</v>
      </c>
      <c r="C160" s="54"/>
      <c r="D160" s="55"/>
      <c r="E160" s="82">
        <f t="shared" si="9"/>
        <v>3.4106051316484809E-13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153</v>
      </c>
      <c r="B161" s="51">
        <v>11</v>
      </c>
      <c r="C161" s="54"/>
      <c r="D161" s="55"/>
      <c r="E161" s="82">
        <f t="shared" si="9"/>
        <v>3.4106051316484809E-13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154</v>
      </c>
      <c r="B162" s="51">
        <v>11</v>
      </c>
      <c r="C162" s="54"/>
      <c r="D162" s="55"/>
      <c r="E162" s="82">
        <f t="shared" si="9"/>
        <v>3.4106051316484809E-13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155</v>
      </c>
      <c r="B163" s="51">
        <v>11</v>
      </c>
      <c r="C163" s="54"/>
      <c r="D163" s="55"/>
      <c r="E163" s="82">
        <f t="shared" si="9"/>
        <v>3.4106051316484809E-13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156</v>
      </c>
      <c r="B164" s="51">
        <v>11</v>
      </c>
      <c r="C164" s="54"/>
      <c r="D164" s="55"/>
      <c r="E164" s="82">
        <f t="shared" si="9"/>
        <v>3.4106051316484809E-13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157</v>
      </c>
      <c r="B165" s="51">
        <v>11</v>
      </c>
      <c r="C165" s="54"/>
      <c r="D165" s="55"/>
      <c r="E165" s="82">
        <f t="shared" si="9"/>
        <v>3.4106051316484809E-13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158</v>
      </c>
      <c r="B166" s="51">
        <v>11</v>
      </c>
      <c r="C166" s="54"/>
      <c r="D166" s="55"/>
      <c r="E166" s="82">
        <f t="shared" si="9"/>
        <v>3.4106051316484809E-13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159</v>
      </c>
      <c r="B167" s="51">
        <v>11</v>
      </c>
      <c r="C167" s="54"/>
      <c r="D167" s="55"/>
      <c r="E167" s="82">
        <f t="shared" si="9"/>
        <v>3.4106051316484809E-13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160</v>
      </c>
      <c r="B168" s="51">
        <v>11</v>
      </c>
      <c r="C168" s="54"/>
      <c r="D168" s="55"/>
      <c r="E168" s="82">
        <f t="shared" si="9"/>
        <v>3.4106051316484809E-13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161</v>
      </c>
      <c r="B169" s="51">
        <v>11</v>
      </c>
      <c r="C169" s="54"/>
      <c r="D169" s="55"/>
      <c r="E169" s="82">
        <f t="shared" ref="E169:F184" si="10">E168-G169+C169</f>
        <v>3.4106051316484809E-13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162</v>
      </c>
      <c r="B170" s="51">
        <v>11</v>
      </c>
      <c r="C170" s="54"/>
      <c r="D170" s="55"/>
      <c r="E170" s="82">
        <f t="shared" si="10"/>
        <v>3.4106051316484809E-13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163</v>
      </c>
      <c r="B171" s="51">
        <v>11</v>
      </c>
      <c r="C171" s="54"/>
      <c r="D171" s="55"/>
      <c r="E171" s="82">
        <f t="shared" si="10"/>
        <v>3.4106051316484809E-13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164</v>
      </c>
      <c r="B172" s="51">
        <v>11</v>
      </c>
      <c r="C172" s="54"/>
      <c r="D172" s="55"/>
      <c r="E172" s="82">
        <f t="shared" si="10"/>
        <v>3.4106051316484809E-13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165</v>
      </c>
      <c r="B173" s="51">
        <v>11</v>
      </c>
      <c r="C173" s="54"/>
      <c r="D173" s="55"/>
      <c r="E173" s="82">
        <f t="shared" si="10"/>
        <v>3.4106051316484809E-13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166</v>
      </c>
      <c r="B174" s="51">
        <v>11</v>
      </c>
      <c r="C174" s="54"/>
      <c r="D174" s="55"/>
      <c r="E174" s="82">
        <f t="shared" si="10"/>
        <v>3.4106051316484809E-13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167</v>
      </c>
      <c r="B175" s="51">
        <v>11</v>
      </c>
      <c r="C175" s="54"/>
      <c r="D175" s="55"/>
      <c r="E175" s="82">
        <f t="shared" si="10"/>
        <v>3.4106051316484809E-13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168</v>
      </c>
      <c r="B176" s="51">
        <v>11</v>
      </c>
      <c r="C176" s="54"/>
      <c r="D176" s="55"/>
      <c r="E176" s="82">
        <f t="shared" si="10"/>
        <v>3.4106051316484809E-13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169</v>
      </c>
      <c r="B177" s="51">
        <v>11</v>
      </c>
      <c r="C177" s="54"/>
      <c r="D177" s="55"/>
      <c r="E177" s="82">
        <f t="shared" si="10"/>
        <v>3.4106051316484809E-13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170</v>
      </c>
      <c r="B178" s="51">
        <v>11</v>
      </c>
      <c r="C178" s="54"/>
      <c r="D178" s="55"/>
      <c r="E178" s="82">
        <f t="shared" si="10"/>
        <v>3.4106051316484809E-13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171</v>
      </c>
      <c r="B179" s="51">
        <v>11</v>
      </c>
      <c r="C179" s="54"/>
      <c r="D179" s="55"/>
      <c r="E179" s="82">
        <f t="shared" si="10"/>
        <v>3.4106051316484809E-13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172</v>
      </c>
      <c r="B180" s="51">
        <v>11</v>
      </c>
      <c r="C180" s="54"/>
      <c r="D180" s="55"/>
      <c r="E180" s="82">
        <f t="shared" si="10"/>
        <v>3.4106051316484809E-13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173</v>
      </c>
      <c r="B181" s="51">
        <v>11</v>
      </c>
      <c r="C181" s="54"/>
      <c r="D181" s="55"/>
      <c r="E181" s="82">
        <f t="shared" si="10"/>
        <v>3.4106051316484809E-13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174</v>
      </c>
      <c r="B182" s="51">
        <v>11</v>
      </c>
      <c r="C182" s="54"/>
      <c r="D182" s="55"/>
      <c r="E182" s="82">
        <f t="shared" si="10"/>
        <v>3.4106051316484809E-13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175</v>
      </c>
      <c r="B183" s="51">
        <v>11</v>
      </c>
      <c r="C183" s="54"/>
      <c r="D183" s="55"/>
      <c r="E183" s="82">
        <f t="shared" si="10"/>
        <v>3.4106051316484809E-13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176</v>
      </c>
      <c r="B184" s="51">
        <v>11</v>
      </c>
      <c r="C184" s="54"/>
      <c r="D184" s="55"/>
      <c r="E184" s="82">
        <f t="shared" si="10"/>
        <v>3.4106051316484809E-13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177</v>
      </c>
      <c r="B185" s="51">
        <v>11</v>
      </c>
      <c r="C185" s="54"/>
      <c r="D185" s="55"/>
      <c r="E185" s="82">
        <f t="shared" ref="E185:F200" si="11">E184-G185+C185</f>
        <v>3.4106051316484809E-13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178</v>
      </c>
      <c r="B186" s="51">
        <v>11</v>
      </c>
      <c r="C186" s="54"/>
      <c r="D186" s="55"/>
      <c r="E186" s="82">
        <f t="shared" si="11"/>
        <v>3.4106051316484809E-13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179</v>
      </c>
      <c r="B187" s="51">
        <v>11</v>
      </c>
      <c r="C187" s="54"/>
      <c r="D187" s="55"/>
      <c r="E187" s="82">
        <f t="shared" si="11"/>
        <v>3.4106051316484809E-13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180</v>
      </c>
      <c r="B188" s="51">
        <v>11</v>
      </c>
      <c r="C188" s="54"/>
      <c r="D188" s="55"/>
      <c r="E188" s="82">
        <f t="shared" si="11"/>
        <v>3.4106051316484809E-13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181</v>
      </c>
      <c r="B189" s="51">
        <v>11</v>
      </c>
      <c r="C189" s="54"/>
      <c r="D189" s="55"/>
      <c r="E189" s="82">
        <f t="shared" si="11"/>
        <v>3.4106051316484809E-13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182</v>
      </c>
      <c r="B190" s="51">
        <v>11</v>
      </c>
      <c r="C190" s="54"/>
      <c r="D190" s="55"/>
      <c r="E190" s="82">
        <f t="shared" si="11"/>
        <v>3.4106051316484809E-13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183</v>
      </c>
      <c r="B191" s="51">
        <v>11</v>
      </c>
      <c r="C191" s="54"/>
      <c r="D191" s="55"/>
      <c r="E191" s="82">
        <f t="shared" si="11"/>
        <v>3.4106051316484809E-13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184</v>
      </c>
      <c r="B192" s="51">
        <v>11</v>
      </c>
      <c r="C192" s="54"/>
      <c r="D192" s="55"/>
      <c r="E192" s="82">
        <f t="shared" si="11"/>
        <v>3.4106051316484809E-13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185</v>
      </c>
      <c r="B193" s="51">
        <v>11</v>
      </c>
      <c r="C193" s="54"/>
      <c r="D193" s="55"/>
      <c r="E193" s="82">
        <f t="shared" si="11"/>
        <v>3.4106051316484809E-13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186</v>
      </c>
      <c r="B194" s="51">
        <v>11</v>
      </c>
      <c r="C194" s="54"/>
      <c r="D194" s="55"/>
      <c r="E194" s="82">
        <f t="shared" si="11"/>
        <v>3.4106051316484809E-13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187</v>
      </c>
      <c r="B195" s="51">
        <v>11</v>
      </c>
      <c r="C195" s="54"/>
      <c r="D195" s="55"/>
      <c r="E195" s="82">
        <f t="shared" si="11"/>
        <v>3.4106051316484809E-13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188</v>
      </c>
      <c r="B196" s="51">
        <v>11</v>
      </c>
      <c r="C196" s="54"/>
      <c r="D196" s="55"/>
      <c r="E196" s="82">
        <f t="shared" si="11"/>
        <v>3.4106051316484809E-13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189</v>
      </c>
      <c r="B197" s="51">
        <v>11</v>
      </c>
      <c r="C197" s="54"/>
      <c r="D197" s="55"/>
      <c r="E197" s="82">
        <f t="shared" si="11"/>
        <v>3.4106051316484809E-13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190</v>
      </c>
      <c r="B198" s="51">
        <v>11</v>
      </c>
      <c r="C198" s="54"/>
      <c r="D198" s="55"/>
      <c r="E198" s="82">
        <f t="shared" si="11"/>
        <v>3.4106051316484809E-13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191</v>
      </c>
      <c r="B199" s="51">
        <v>11</v>
      </c>
      <c r="C199" s="54"/>
      <c r="D199" s="55"/>
      <c r="E199" s="82">
        <f t="shared" si="11"/>
        <v>3.4106051316484809E-13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192</v>
      </c>
      <c r="B200" s="51">
        <v>11</v>
      </c>
      <c r="C200" s="54"/>
      <c r="D200" s="55"/>
      <c r="E200" s="82">
        <f t="shared" si="11"/>
        <v>3.4106051316484809E-13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193</v>
      </c>
      <c r="B201" s="51">
        <v>11</v>
      </c>
      <c r="C201" s="54"/>
      <c r="D201" s="55"/>
      <c r="E201" s="82">
        <f t="shared" ref="E201:F216" si="12">E200-G201+C201</f>
        <v>3.4106051316484809E-13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194</v>
      </c>
      <c r="B202" s="51">
        <v>11</v>
      </c>
      <c r="C202" s="54"/>
      <c r="D202" s="55"/>
      <c r="E202" s="82">
        <f t="shared" si="12"/>
        <v>3.4106051316484809E-13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195</v>
      </c>
      <c r="B203" s="51">
        <v>11</v>
      </c>
      <c r="C203" s="54"/>
      <c r="D203" s="55"/>
      <c r="E203" s="82">
        <f t="shared" si="12"/>
        <v>3.4106051316484809E-13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196</v>
      </c>
      <c r="B204" s="51">
        <v>11</v>
      </c>
      <c r="C204" s="54"/>
      <c r="D204" s="55"/>
      <c r="E204" s="82">
        <f t="shared" si="12"/>
        <v>3.4106051316484809E-13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197</v>
      </c>
      <c r="B205" s="51">
        <v>11</v>
      </c>
      <c r="C205" s="54"/>
      <c r="D205" s="55"/>
      <c r="E205" s="82">
        <f t="shared" si="12"/>
        <v>3.4106051316484809E-13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198</v>
      </c>
      <c r="B206" s="51">
        <v>11</v>
      </c>
      <c r="C206" s="54"/>
      <c r="D206" s="55"/>
      <c r="E206" s="82">
        <f t="shared" si="12"/>
        <v>3.4106051316484809E-13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50">
        <v>199</v>
      </c>
      <c r="B207" s="51">
        <v>11</v>
      </c>
      <c r="C207" s="54"/>
      <c r="D207" s="55"/>
      <c r="E207" s="82">
        <f t="shared" si="12"/>
        <v>3.4106051316484809E-13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200</v>
      </c>
      <c r="B208" s="51">
        <v>11</v>
      </c>
      <c r="C208" s="54"/>
      <c r="D208" s="55"/>
      <c r="E208" s="82">
        <f t="shared" si="12"/>
        <v>3.4106051316484809E-13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201</v>
      </c>
      <c r="B209" s="51">
        <v>11</v>
      </c>
      <c r="C209" s="54"/>
      <c r="D209" s="55"/>
      <c r="E209" s="82">
        <f t="shared" si="12"/>
        <v>3.4106051316484809E-13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B210" s="51">
        <v>11</v>
      </c>
      <c r="C210" s="54"/>
      <c r="D210" s="55"/>
      <c r="E210" s="82">
        <f t="shared" si="12"/>
        <v>3.4106051316484809E-13</v>
      </c>
      <c r="F210" s="82">
        <f t="shared" si="12"/>
        <v>0</v>
      </c>
      <c r="G210" s="61"/>
      <c r="H210" s="58"/>
      <c r="I210" s="67"/>
      <c r="J210" s="73"/>
    </row>
    <row r="211" spans="1:16" ht="15">
      <c r="B211" s="51">
        <v>11</v>
      </c>
      <c r="C211" s="54"/>
      <c r="D211" s="55"/>
      <c r="E211" s="82">
        <f t="shared" si="12"/>
        <v>3.4106051316484809E-13</v>
      </c>
      <c r="F211" s="82">
        <f t="shared" si="12"/>
        <v>0</v>
      </c>
      <c r="G211" s="61"/>
      <c r="H211" s="58"/>
      <c r="I211" s="67"/>
      <c r="J211" s="73"/>
    </row>
    <row r="212" spans="1:16" ht="15">
      <c r="B212" s="51">
        <v>11</v>
      </c>
      <c r="C212" s="54"/>
      <c r="D212" s="55"/>
      <c r="E212" s="82">
        <f t="shared" si="12"/>
        <v>3.4106051316484809E-13</v>
      </c>
      <c r="F212" s="82">
        <f t="shared" si="12"/>
        <v>0</v>
      </c>
      <c r="G212" s="61"/>
      <c r="H212" s="58"/>
      <c r="I212" s="67"/>
      <c r="J212" s="73"/>
    </row>
    <row r="213" spans="1:16" ht="15">
      <c r="B213" s="51">
        <v>11</v>
      </c>
      <c r="C213" s="54"/>
      <c r="D213" s="55"/>
      <c r="E213" s="82">
        <f t="shared" si="12"/>
        <v>3.4106051316484809E-13</v>
      </c>
      <c r="F213" s="82">
        <f t="shared" si="12"/>
        <v>0</v>
      </c>
      <c r="G213" s="61"/>
      <c r="H213" s="58"/>
      <c r="I213" s="67"/>
      <c r="J213" s="73"/>
    </row>
    <row r="214" spans="1:16" ht="15">
      <c r="B214" s="51">
        <v>11</v>
      </c>
      <c r="C214" s="54"/>
      <c r="D214" s="55"/>
      <c r="E214" s="82">
        <f t="shared" si="12"/>
        <v>3.4106051316484809E-13</v>
      </c>
      <c r="F214" s="82">
        <f t="shared" si="12"/>
        <v>0</v>
      </c>
      <c r="G214" s="61"/>
      <c r="H214" s="58"/>
      <c r="I214" s="67"/>
      <c r="J214" s="73"/>
    </row>
    <row r="215" spans="1:16" ht="15">
      <c r="B215" s="51">
        <v>11</v>
      </c>
      <c r="C215" s="54"/>
      <c r="D215" s="55"/>
      <c r="E215" s="82">
        <f t="shared" si="12"/>
        <v>3.4106051316484809E-13</v>
      </c>
      <c r="F215" s="82">
        <f t="shared" si="12"/>
        <v>0</v>
      </c>
      <c r="G215" s="61"/>
      <c r="H215" s="58"/>
      <c r="I215" s="67"/>
      <c r="J215" s="73"/>
    </row>
    <row r="216" spans="1:16" ht="15">
      <c r="B216" s="51">
        <v>11</v>
      </c>
      <c r="C216" s="54"/>
      <c r="D216" s="55"/>
      <c r="E216" s="82">
        <f t="shared" si="12"/>
        <v>3.4106051316484809E-13</v>
      </c>
      <c r="F216" s="82">
        <f t="shared" si="12"/>
        <v>0</v>
      </c>
      <c r="G216" s="61"/>
      <c r="H216" s="58"/>
      <c r="I216" s="67"/>
      <c r="J216" s="73"/>
    </row>
    <row r="217" spans="1:16" ht="15">
      <c r="B217" s="51">
        <v>11</v>
      </c>
      <c r="C217" s="54"/>
      <c r="D217" s="55"/>
      <c r="E217" s="82">
        <f t="shared" ref="E217:F226" si="13">E216-G217+C217</f>
        <v>3.4106051316484809E-13</v>
      </c>
      <c r="F217" s="82">
        <f t="shared" si="13"/>
        <v>0</v>
      </c>
      <c r="G217" s="61"/>
      <c r="H217" s="58"/>
      <c r="I217" s="67"/>
      <c r="J217" s="73"/>
    </row>
    <row r="218" spans="1:16" ht="15">
      <c r="B218" s="51">
        <v>11</v>
      </c>
      <c r="C218" s="54"/>
      <c r="D218" s="55"/>
      <c r="E218" s="82">
        <f t="shared" si="13"/>
        <v>3.4106051316484809E-13</v>
      </c>
      <c r="F218" s="82">
        <f t="shared" si="13"/>
        <v>0</v>
      </c>
      <c r="G218" s="61"/>
      <c r="H218" s="58"/>
      <c r="I218" s="67"/>
      <c r="J218" s="73"/>
    </row>
    <row r="219" spans="1:16" ht="15">
      <c r="B219" s="51">
        <v>11</v>
      </c>
      <c r="C219" s="54"/>
      <c r="D219" s="55"/>
      <c r="E219" s="82">
        <f t="shared" si="13"/>
        <v>3.4106051316484809E-13</v>
      </c>
      <c r="F219" s="82">
        <f t="shared" si="13"/>
        <v>0</v>
      </c>
      <c r="G219" s="61"/>
      <c r="H219" s="58"/>
      <c r="I219" s="67"/>
      <c r="J219" s="73"/>
    </row>
    <row r="220" spans="1:16" ht="15">
      <c r="B220" s="51">
        <v>11</v>
      </c>
      <c r="C220" s="54"/>
      <c r="D220" s="55"/>
      <c r="E220" s="82">
        <f t="shared" si="13"/>
        <v>3.4106051316484809E-13</v>
      </c>
      <c r="F220" s="82">
        <f t="shared" si="13"/>
        <v>0</v>
      </c>
      <c r="G220" s="61"/>
      <c r="H220" s="58"/>
      <c r="I220" s="67"/>
      <c r="J220" s="73"/>
    </row>
    <row r="221" spans="1:16" ht="15">
      <c r="B221" s="51">
        <v>11</v>
      </c>
      <c r="C221" s="54"/>
      <c r="D221" s="55"/>
      <c r="E221" s="82">
        <f t="shared" si="13"/>
        <v>3.4106051316484809E-13</v>
      </c>
      <c r="F221" s="82">
        <f t="shared" si="13"/>
        <v>0</v>
      </c>
      <c r="G221" s="61"/>
      <c r="H221" s="58"/>
      <c r="I221" s="67"/>
      <c r="J221" s="73"/>
    </row>
    <row r="222" spans="1:16" ht="15">
      <c r="B222" s="51">
        <v>11</v>
      </c>
      <c r="C222" s="54"/>
      <c r="D222" s="55"/>
      <c r="E222" s="82">
        <f t="shared" si="13"/>
        <v>3.4106051316484809E-13</v>
      </c>
      <c r="F222" s="82">
        <f t="shared" si="13"/>
        <v>0</v>
      </c>
      <c r="G222" s="61"/>
      <c r="H222" s="58"/>
      <c r="I222" s="67"/>
      <c r="J222" s="73"/>
    </row>
    <row r="223" spans="1:16" ht="15">
      <c r="B223" s="51">
        <v>11</v>
      </c>
      <c r="C223" s="54"/>
      <c r="D223" s="55"/>
      <c r="E223" s="82">
        <f t="shared" si="13"/>
        <v>3.4106051316484809E-13</v>
      </c>
      <c r="F223" s="82">
        <f t="shared" si="13"/>
        <v>0</v>
      </c>
      <c r="G223" s="61"/>
      <c r="H223" s="58"/>
      <c r="I223" s="67"/>
      <c r="J223" s="73"/>
    </row>
    <row r="224" spans="1:16" ht="15">
      <c r="B224" s="51">
        <v>11</v>
      </c>
      <c r="C224" s="54"/>
      <c r="D224" s="55"/>
      <c r="E224" s="82">
        <f t="shared" si="13"/>
        <v>3.4106051316484809E-13</v>
      </c>
      <c r="F224" s="82">
        <f t="shared" si="13"/>
        <v>0</v>
      </c>
      <c r="G224" s="61"/>
      <c r="H224" s="58"/>
      <c r="I224" s="67"/>
      <c r="J224" s="73"/>
    </row>
    <row r="225" spans="2:10" ht="15">
      <c r="B225" s="51">
        <v>11</v>
      </c>
      <c r="C225" s="54"/>
      <c r="D225" s="55"/>
      <c r="E225" s="82">
        <f t="shared" si="13"/>
        <v>3.4106051316484809E-13</v>
      </c>
      <c r="F225" s="82">
        <f t="shared" si="13"/>
        <v>0</v>
      </c>
      <c r="G225" s="61"/>
      <c r="H225" s="58"/>
      <c r="I225" s="67"/>
      <c r="J225" s="73"/>
    </row>
    <row r="226" spans="2:10" ht="15">
      <c r="B226" s="51">
        <v>11</v>
      </c>
      <c r="C226" s="54"/>
      <c r="D226" s="55"/>
      <c r="E226" s="82">
        <f t="shared" si="13"/>
        <v>3.4106051316484809E-13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">
    <tabColor rgb="FF1DDD34"/>
  </sheetPr>
  <dimension ref="A1:U233"/>
  <sheetViews>
    <sheetView zoomScaleNormal="100" workbookViewId="0">
      <pane ySplit="8" topLeftCell="A12" activePane="bottomLeft" state="frozen"/>
      <selection activeCell="E21" sqref="E21"/>
      <selection pane="bottomLeft" activeCell="H17" sqref="H17"/>
    </sheetView>
  </sheetViews>
  <sheetFormatPr baseColWidth="10" defaultRowHeight="11.25"/>
  <cols>
    <col min="1" max="1" width="4" customWidth="1"/>
    <col min="2" max="2" width="12" style="89"/>
    <col min="3" max="3" width="16" bestFit="1" customWidth="1"/>
    <col min="5" max="5" width="16" bestFit="1" customWidth="1"/>
    <col min="7" max="7" width="24.83203125" bestFit="1" customWidth="1"/>
    <col min="12" max="13" width="0" hidden="1" customWidth="1"/>
  </cols>
  <sheetData>
    <row r="1" spans="1:18" ht="4.5" customHeight="1">
      <c r="A1" s="2"/>
      <c r="B1" s="87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87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>
        <v>36.200000000000003</v>
      </c>
      <c r="M2" s="1">
        <v>38.5</v>
      </c>
      <c r="N2" s="1"/>
      <c r="O2" s="1"/>
      <c r="P2" s="1"/>
      <c r="Q2" s="1"/>
      <c r="R2" s="1"/>
    </row>
    <row r="3" spans="1:18" ht="13.5" thickBot="1">
      <c r="A3" s="2"/>
      <c r="B3" s="87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28</v>
      </c>
      <c r="F4" s="166"/>
      <c r="G4" s="166"/>
      <c r="H4" s="166"/>
      <c r="I4" s="166"/>
      <c r="J4" s="166"/>
      <c r="K4" s="167"/>
      <c r="L4" s="49">
        <v>53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88"/>
      <c r="C5" s="38"/>
      <c r="D5" s="36"/>
      <c r="E5" s="39"/>
      <c r="F5" s="37"/>
      <c r="G5" s="38"/>
      <c r="H5" s="36"/>
      <c r="I5" s="36"/>
      <c r="J5" s="36"/>
      <c r="K5" s="168" t="s">
        <v>4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5</v>
      </c>
      <c r="B6" s="156"/>
      <c r="C6" s="157" t="s">
        <v>43</v>
      </c>
      <c r="D6" s="158"/>
      <c r="E6" s="159" t="s">
        <v>32</v>
      </c>
      <c r="F6" s="160"/>
      <c r="G6" s="157" t="s">
        <v>44</v>
      </c>
      <c r="H6" s="158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115</v>
      </c>
      <c r="B8" s="19"/>
      <c r="C8" s="20"/>
      <c r="D8" s="20"/>
      <c r="E8" s="76">
        <v>1660.42</v>
      </c>
      <c r="F8" s="75">
        <v>61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4</v>
      </c>
      <c r="C9" s="54"/>
      <c r="D9" s="55"/>
      <c r="E9" s="82">
        <f t="shared" ref="E9:E79" si="0">E8-G9+C9</f>
        <v>1007.1400000000001</v>
      </c>
      <c r="F9" s="82">
        <f t="shared" ref="F9:F79" si="1">F8-H9+D9</f>
        <v>37</v>
      </c>
      <c r="G9" s="108">
        <v>653.28</v>
      </c>
      <c r="H9" s="58">
        <v>24</v>
      </c>
      <c r="I9" s="67">
        <v>177</v>
      </c>
      <c r="J9" s="114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6</v>
      </c>
      <c r="C10" s="54"/>
      <c r="D10" s="55"/>
      <c r="E10" s="82">
        <f t="shared" si="0"/>
        <v>734.94</v>
      </c>
      <c r="F10" s="82">
        <f t="shared" si="1"/>
        <v>27</v>
      </c>
      <c r="G10" s="108">
        <v>272.2</v>
      </c>
      <c r="H10" s="58">
        <v>10</v>
      </c>
      <c r="I10" s="67">
        <v>203</v>
      </c>
      <c r="J10" s="114"/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7</v>
      </c>
      <c r="C11" s="54"/>
      <c r="D11" s="55"/>
      <c r="E11" s="82">
        <f t="shared" si="0"/>
        <v>0</v>
      </c>
      <c r="F11" s="82">
        <f t="shared" si="1"/>
        <v>0</v>
      </c>
      <c r="G11" s="108">
        <v>734.94</v>
      </c>
      <c r="H11" s="58">
        <v>27</v>
      </c>
      <c r="I11" s="67">
        <v>220</v>
      </c>
      <c r="J11" s="114"/>
      <c r="K11" s="62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9</v>
      </c>
      <c r="C12" s="54">
        <v>18500</v>
      </c>
      <c r="D12" s="55">
        <v>680</v>
      </c>
      <c r="E12" s="82">
        <f t="shared" si="0"/>
        <v>18500</v>
      </c>
      <c r="F12" s="82">
        <f t="shared" si="1"/>
        <v>680</v>
      </c>
      <c r="G12" s="108"/>
      <c r="H12" s="58"/>
      <c r="I12" s="67"/>
      <c r="J12" s="114"/>
      <c r="K12" s="62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10</v>
      </c>
      <c r="C13" s="54"/>
      <c r="D13" s="55"/>
      <c r="E13" s="82">
        <f t="shared" si="0"/>
        <v>17628.96</v>
      </c>
      <c r="F13" s="82">
        <f t="shared" si="1"/>
        <v>648</v>
      </c>
      <c r="G13" s="108">
        <v>871.04</v>
      </c>
      <c r="H13" s="58">
        <v>32</v>
      </c>
      <c r="I13" s="67">
        <v>242</v>
      </c>
      <c r="J13" s="114"/>
      <c r="K13" s="62"/>
      <c r="L13" s="8"/>
      <c r="M13" s="8"/>
      <c r="N13" s="12"/>
      <c r="O13" s="12"/>
      <c r="P13" s="12"/>
      <c r="Q13" s="8"/>
      <c r="R13" s="12"/>
    </row>
    <row r="14" spans="1:18" ht="15">
      <c r="A14" s="50">
        <v>6</v>
      </c>
      <c r="B14" s="51">
        <v>10</v>
      </c>
      <c r="C14" s="54"/>
      <c r="D14" s="55"/>
      <c r="E14" s="82">
        <f t="shared" si="0"/>
        <v>16975.68</v>
      </c>
      <c r="F14" s="82">
        <f t="shared" si="1"/>
        <v>624</v>
      </c>
      <c r="G14" s="108">
        <v>653.28</v>
      </c>
      <c r="H14" s="58">
        <v>24</v>
      </c>
      <c r="I14" s="67">
        <v>227</v>
      </c>
      <c r="J14" s="114"/>
      <c r="K14" s="62"/>
      <c r="L14" s="8"/>
      <c r="M14" s="8"/>
      <c r="N14" s="12"/>
      <c r="O14" s="11"/>
      <c r="P14" s="12"/>
      <c r="Q14" s="8"/>
      <c r="R14" s="12"/>
    </row>
    <row r="15" spans="1:18" ht="15">
      <c r="A15" s="50">
        <v>7</v>
      </c>
      <c r="B15" s="51">
        <v>11</v>
      </c>
      <c r="C15" s="54"/>
      <c r="D15" s="55"/>
      <c r="E15" s="82">
        <f t="shared" si="0"/>
        <v>16322.4</v>
      </c>
      <c r="F15" s="82">
        <f t="shared" si="1"/>
        <v>600</v>
      </c>
      <c r="G15" s="108">
        <v>653.28</v>
      </c>
      <c r="H15" s="58">
        <v>24</v>
      </c>
      <c r="I15" s="67">
        <v>248</v>
      </c>
      <c r="J15" s="114"/>
      <c r="K15" s="62"/>
      <c r="L15" s="8"/>
      <c r="M15" s="8"/>
      <c r="N15" s="15"/>
      <c r="O15" s="14"/>
      <c r="P15" s="14"/>
      <c r="Q15" s="13"/>
      <c r="R15" s="14"/>
    </row>
    <row r="16" spans="1:18" ht="15">
      <c r="A16" s="50">
        <v>8</v>
      </c>
      <c r="B16" s="51">
        <v>12</v>
      </c>
      <c r="C16" s="54"/>
      <c r="D16" s="55"/>
      <c r="E16" s="82">
        <f t="shared" si="0"/>
        <v>16240.74</v>
      </c>
      <c r="F16" s="82">
        <f t="shared" si="1"/>
        <v>597</v>
      </c>
      <c r="G16" s="108">
        <v>81.66</v>
      </c>
      <c r="H16" s="58">
        <v>3</v>
      </c>
      <c r="I16" s="67">
        <v>254</v>
      </c>
      <c r="J16" s="114"/>
      <c r="K16" s="62"/>
      <c r="L16" s="8"/>
      <c r="M16" s="8"/>
      <c r="N16" s="15"/>
      <c r="O16" s="12"/>
      <c r="P16" s="12"/>
      <c r="Q16" s="8"/>
      <c r="R16" s="12"/>
    </row>
    <row r="17" spans="1:21" ht="15">
      <c r="A17" s="50"/>
      <c r="B17" s="51">
        <v>13</v>
      </c>
      <c r="C17" s="54"/>
      <c r="D17" s="55"/>
      <c r="E17" s="82">
        <f t="shared" si="0"/>
        <v>14471.44</v>
      </c>
      <c r="F17" s="82">
        <f t="shared" si="1"/>
        <v>532</v>
      </c>
      <c r="G17" s="108">
        <v>1769.3</v>
      </c>
      <c r="H17" s="58">
        <v>65</v>
      </c>
      <c r="I17" s="67">
        <v>261</v>
      </c>
      <c r="J17" s="114"/>
      <c r="K17" s="62"/>
      <c r="L17" s="8"/>
      <c r="M17" s="8"/>
      <c r="N17" s="15"/>
      <c r="O17" s="12"/>
      <c r="P17" s="12"/>
      <c r="Q17" s="8"/>
      <c r="R17" s="12"/>
    </row>
    <row r="18" spans="1:21" ht="15">
      <c r="A18" s="50">
        <v>9</v>
      </c>
      <c r="B18" s="51">
        <v>13</v>
      </c>
      <c r="C18" s="54"/>
      <c r="D18" s="55"/>
      <c r="E18" s="82">
        <f t="shared" si="0"/>
        <v>13818.16</v>
      </c>
      <c r="F18" s="82">
        <f t="shared" si="1"/>
        <v>508</v>
      </c>
      <c r="G18" s="108">
        <v>653.28</v>
      </c>
      <c r="H18" s="58">
        <v>24</v>
      </c>
      <c r="I18" s="67">
        <v>262</v>
      </c>
      <c r="J18" s="114"/>
      <c r="K18" s="7"/>
      <c r="L18" s="8"/>
      <c r="M18" s="8"/>
      <c r="N18" s="12"/>
      <c r="O18" s="12"/>
      <c r="P18" s="12"/>
      <c r="Q18" s="8"/>
      <c r="R18" s="12"/>
    </row>
    <row r="19" spans="1:21" ht="15">
      <c r="A19" s="50">
        <v>10</v>
      </c>
      <c r="B19" s="51">
        <v>14</v>
      </c>
      <c r="C19" s="54"/>
      <c r="D19" s="55"/>
      <c r="E19" s="82">
        <f t="shared" si="0"/>
        <v>13736.5</v>
      </c>
      <c r="F19" s="82">
        <f t="shared" si="1"/>
        <v>505</v>
      </c>
      <c r="G19" s="108">
        <v>81.66</v>
      </c>
      <c r="H19" s="58">
        <v>3</v>
      </c>
      <c r="I19" s="67">
        <v>271</v>
      </c>
      <c r="J19" s="114"/>
      <c r="K19" s="7"/>
      <c r="L19" s="8"/>
      <c r="M19" s="8"/>
      <c r="N19" s="12"/>
      <c r="O19" s="12"/>
      <c r="P19" s="12"/>
    </row>
    <row r="20" spans="1:21" ht="15">
      <c r="A20" s="50">
        <v>11</v>
      </c>
      <c r="B20" s="51">
        <v>14</v>
      </c>
      <c r="C20" s="54"/>
      <c r="D20" s="55"/>
      <c r="E20" s="82">
        <f t="shared" si="0"/>
        <v>13083.22</v>
      </c>
      <c r="F20" s="82">
        <f t="shared" si="1"/>
        <v>481</v>
      </c>
      <c r="G20" s="108">
        <v>653.28</v>
      </c>
      <c r="H20" s="58">
        <v>24</v>
      </c>
      <c r="I20" s="67">
        <v>270</v>
      </c>
      <c r="J20" s="114"/>
      <c r="K20" s="7"/>
      <c r="L20" s="8"/>
      <c r="M20" s="8"/>
      <c r="N20" s="12"/>
      <c r="O20" s="12"/>
      <c r="P20" s="12"/>
    </row>
    <row r="21" spans="1:21" ht="15">
      <c r="A21" s="50"/>
      <c r="B21" s="51">
        <v>17</v>
      </c>
      <c r="C21" s="54"/>
      <c r="D21" s="55"/>
      <c r="E21" s="82">
        <f t="shared" si="0"/>
        <v>12430.019999999999</v>
      </c>
      <c r="F21" s="82">
        <f t="shared" si="1"/>
        <v>457</v>
      </c>
      <c r="G21" s="108">
        <v>653.20000000000005</v>
      </c>
      <c r="H21" s="58">
        <v>24</v>
      </c>
      <c r="I21" s="67">
        <v>287</v>
      </c>
      <c r="J21" s="114"/>
      <c r="K21" s="7"/>
      <c r="L21" s="8"/>
      <c r="M21" s="8"/>
      <c r="N21" s="12"/>
      <c r="O21" s="12"/>
      <c r="P21" s="12"/>
    </row>
    <row r="22" spans="1:21" ht="15">
      <c r="A22" s="50">
        <v>12</v>
      </c>
      <c r="B22" s="51">
        <v>18</v>
      </c>
      <c r="C22" s="54"/>
      <c r="D22" s="55"/>
      <c r="E22" s="82">
        <f t="shared" si="0"/>
        <v>12157.819999999998</v>
      </c>
      <c r="F22" s="82">
        <f t="shared" si="1"/>
        <v>447</v>
      </c>
      <c r="G22" s="108">
        <v>272.2</v>
      </c>
      <c r="H22" s="58">
        <v>10</v>
      </c>
      <c r="I22" s="67">
        <v>290</v>
      </c>
      <c r="J22" s="114"/>
      <c r="K22" s="7"/>
      <c r="L22" s="8"/>
      <c r="M22" s="8"/>
      <c r="N22" s="12"/>
      <c r="O22" s="12"/>
      <c r="P22" s="12"/>
    </row>
    <row r="23" spans="1:21" ht="15">
      <c r="A23" s="50">
        <v>13</v>
      </c>
      <c r="B23" s="51">
        <v>19</v>
      </c>
      <c r="C23" s="54"/>
      <c r="D23" s="55"/>
      <c r="E23" s="82">
        <f t="shared" si="0"/>
        <v>11504.539999999997</v>
      </c>
      <c r="F23" s="82">
        <f t="shared" si="1"/>
        <v>423</v>
      </c>
      <c r="G23" s="108">
        <v>653.28</v>
      </c>
      <c r="H23" s="58">
        <v>24</v>
      </c>
      <c r="I23" s="67">
        <v>296</v>
      </c>
      <c r="J23" s="114"/>
      <c r="K23" s="7"/>
      <c r="L23" s="8"/>
      <c r="M23" s="8"/>
      <c r="N23" s="12"/>
      <c r="O23" s="12"/>
      <c r="P23" s="12"/>
      <c r="Q23" s="133"/>
      <c r="R23" s="133"/>
      <c r="S23" s="133"/>
      <c r="T23" s="133"/>
      <c r="U23" s="133"/>
    </row>
    <row r="24" spans="1:21" ht="15">
      <c r="A24" s="50">
        <v>14</v>
      </c>
      <c r="B24" s="51">
        <v>20</v>
      </c>
      <c r="C24" s="54"/>
      <c r="D24" s="55"/>
      <c r="E24" s="82">
        <f t="shared" si="0"/>
        <v>10851.259999999997</v>
      </c>
      <c r="F24" s="82">
        <f t="shared" si="1"/>
        <v>399</v>
      </c>
      <c r="G24" s="108">
        <v>653.28</v>
      </c>
      <c r="H24" s="58">
        <v>24</v>
      </c>
      <c r="I24" s="67">
        <v>317</v>
      </c>
      <c r="J24" s="114"/>
      <c r="K24" s="7"/>
      <c r="L24" s="8"/>
      <c r="M24" s="8"/>
      <c r="N24" s="12"/>
      <c r="O24" s="12"/>
      <c r="P24" s="12"/>
      <c r="Q24" s="134"/>
      <c r="R24" s="135"/>
      <c r="S24" s="136"/>
      <c r="T24" s="137"/>
      <c r="U24" s="133"/>
    </row>
    <row r="25" spans="1:21" ht="15">
      <c r="A25" s="50">
        <v>15</v>
      </c>
      <c r="B25" s="51">
        <v>23</v>
      </c>
      <c r="C25" s="54"/>
      <c r="D25" s="55"/>
      <c r="E25" s="82">
        <f t="shared" si="0"/>
        <v>10197.979999999996</v>
      </c>
      <c r="F25" s="82">
        <f t="shared" si="1"/>
        <v>375</v>
      </c>
      <c r="G25" s="108">
        <v>653.28</v>
      </c>
      <c r="H25" s="58">
        <v>24</v>
      </c>
      <c r="I25" s="67">
        <v>331</v>
      </c>
      <c r="J25" s="114"/>
      <c r="K25" s="7"/>
      <c r="L25" s="8"/>
      <c r="M25" s="8"/>
      <c r="N25" s="12"/>
      <c r="O25" s="12"/>
      <c r="P25" s="12"/>
      <c r="Q25" s="134"/>
      <c r="R25" s="135"/>
      <c r="S25" s="136"/>
      <c r="T25" s="137"/>
      <c r="U25" s="133"/>
    </row>
    <row r="26" spans="1:21" ht="15">
      <c r="A26" s="50"/>
      <c r="B26" s="51">
        <v>25</v>
      </c>
      <c r="C26" s="54"/>
      <c r="D26" s="55"/>
      <c r="E26" s="82">
        <f t="shared" si="0"/>
        <v>9925.7799999999952</v>
      </c>
      <c r="F26" s="82">
        <f t="shared" si="1"/>
        <v>365</v>
      </c>
      <c r="G26" s="108">
        <v>272.2</v>
      </c>
      <c r="H26" s="58">
        <v>10</v>
      </c>
      <c r="I26" s="67">
        <v>343</v>
      </c>
      <c r="J26" s="114"/>
      <c r="K26" s="7"/>
      <c r="L26" s="8"/>
      <c r="M26" s="8"/>
      <c r="N26" s="12"/>
      <c r="O26" s="12"/>
      <c r="P26" s="12"/>
      <c r="Q26" s="134"/>
      <c r="R26" s="135"/>
      <c r="S26" s="136"/>
      <c r="T26" s="137"/>
      <c r="U26" s="133"/>
    </row>
    <row r="27" spans="1:21" ht="15">
      <c r="A27" s="50">
        <v>16</v>
      </c>
      <c r="B27" s="51">
        <v>28</v>
      </c>
      <c r="C27" s="54"/>
      <c r="D27" s="55"/>
      <c r="E27" s="82">
        <f t="shared" si="0"/>
        <v>9272.4999999999945</v>
      </c>
      <c r="F27" s="82">
        <f t="shared" si="1"/>
        <v>341</v>
      </c>
      <c r="G27" s="108">
        <v>653.28</v>
      </c>
      <c r="H27" s="58">
        <v>24</v>
      </c>
      <c r="I27" s="67">
        <v>344</v>
      </c>
      <c r="J27" s="114"/>
      <c r="K27" s="7"/>
      <c r="L27" s="8"/>
      <c r="M27" s="8"/>
      <c r="N27" s="12"/>
      <c r="O27" s="12"/>
      <c r="P27" s="12"/>
      <c r="Q27" s="134"/>
      <c r="R27" s="135"/>
      <c r="S27" s="136"/>
      <c r="T27" s="137"/>
      <c r="U27" s="133"/>
    </row>
    <row r="28" spans="1:21" ht="15">
      <c r="A28" s="50">
        <v>17</v>
      </c>
      <c r="B28" s="51">
        <v>28</v>
      </c>
      <c r="C28" s="54"/>
      <c r="D28" s="55"/>
      <c r="E28" s="82">
        <f t="shared" si="0"/>
        <v>9136.3999999999942</v>
      </c>
      <c r="F28" s="82">
        <f t="shared" si="1"/>
        <v>336</v>
      </c>
      <c r="G28" s="108">
        <v>136.1</v>
      </c>
      <c r="H28" s="58">
        <v>5</v>
      </c>
      <c r="I28" s="67">
        <v>368</v>
      </c>
      <c r="J28" s="114"/>
      <c r="K28" s="65"/>
      <c r="L28" s="8"/>
      <c r="M28" s="8"/>
      <c r="N28" s="12"/>
      <c r="O28" s="12"/>
      <c r="P28" s="12"/>
      <c r="Q28" s="134"/>
      <c r="R28" s="135"/>
      <c r="S28" s="136"/>
      <c r="T28" s="137"/>
      <c r="U28" s="133"/>
    </row>
    <row r="29" spans="1:21" ht="15">
      <c r="A29" s="50">
        <v>18</v>
      </c>
      <c r="B29" s="51"/>
      <c r="C29" s="54"/>
      <c r="D29" s="55"/>
      <c r="E29" s="82">
        <f t="shared" si="0"/>
        <v>8483.1199999999935</v>
      </c>
      <c r="F29" s="82">
        <f t="shared" si="1"/>
        <v>312</v>
      </c>
      <c r="G29" s="108">
        <v>653.28</v>
      </c>
      <c r="H29" s="58">
        <v>24</v>
      </c>
      <c r="I29" s="67">
        <v>369</v>
      </c>
      <c r="J29" s="114"/>
      <c r="K29" s="7"/>
      <c r="L29" s="8"/>
      <c r="M29" s="8"/>
      <c r="N29" s="12"/>
      <c r="O29" s="12"/>
      <c r="P29" s="12"/>
      <c r="Q29" s="134"/>
      <c r="R29" s="135"/>
      <c r="S29" s="136"/>
      <c r="T29" s="137"/>
      <c r="U29" s="133"/>
    </row>
    <row r="30" spans="1:21" ht="15">
      <c r="A30" s="50">
        <v>19</v>
      </c>
      <c r="B30" s="51"/>
      <c r="C30" s="54"/>
      <c r="D30" s="55"/>
      <c r="E30" s="82">
        <f t="shared" si="0"/>
        <v>8483.1199999999935</v>
      </c>
      <c r="F30" s="82">
        <f t="shared" si="1"/>
        <v>312</v>
      </c>
      <c r="G30" s="108"/>
      <c r="H30" s="58"/>
      <c r="I30" s="67"/>
      <c r="J30" s="71"/>
      <c r="K30" s="7"/>
      <c r="L30" s="8"/>
      <c r="M30" s="8"/>
      <c r="N30" s="12"/>
      <c r="O30" s="12"/>
      <c r="P30" s="12"/>
      <c r="Q30" s="134"/>
      <c r="R30" s="135"/>
      <c r="S30" s="136"/>
      <c r="T30" s="137"/>
      <c r="U30" s="133"/>
    </row>
    <row r="31" spans="1:21" ht="15">
      <c r="A31" s="50">
        <v>20</v>
      </c>
      <c r="B31" s="51"/>
      <c r="C31" s="54"/>
      <c r="D31" s="55"/>
      <c r="E31" s="82">
        <f t="shared" si="0"/>
        <v>8483.1199999999935</v>
      </c>
      <c r="F31" s="82">
        <f t="shared" si="1"/>
        <v>312</v>
      </c>
      <c r="G31" s="108"/>
      <c r="H31" s="58"/>
      <c r="I31" s="67"/>
      <c r="J31" s="71"/>
      <c r="K31" s="7"/>
      <c r="L31" s="8"/>
      <c r="M31" s="8"/>
      <c r="N31" s="12"/>
      <c r="O31" s="12"/>
      <c r="P31" s="12"/>
      <c r="Q31" s="134"/>
      <c r="R31" s="135"/>
      <c r="S31" s="136"/>
      <c r="T31" s="137"/>
      <c r="U31" s="133"/>
    </row>
    <row r="32" spans="1:21" ht="15">
      <c r="A32" s="50">
        <v>21</v>
      </c>
      <c r="B32" s="51"/>
      <c r="C32" s="54"/>
      <c r="D32" s="55"/>
      <c r="E32" s="82">
        <f t="shared" si="0"/>
        <v>8483.1199999999935</v>
      </c>
      <c r="F32" s="82">
        <f t="shared" si="1"/>
        <v>312</v>
      </c>
      <c r="G32" s="108"/>
      <c r="H32" s="58"/>
      <c r="I32" s="67"/>
      <c r="J32" s="71"/>
      <c r="K32" s="7"/>
      <c r="L32" s="8"/>
      <c r="M32" s="8"/>
      <c r="N32" s="12"/>
      <c r="O32" s="12"/>
      <c r="P32" s="12"/>
      <c r="Q32" s="134"/>
      <c r="R32" s="135"/>
      <c r="S32" s="136"/>
      <c r="T32" s="137"/>
      <c r="U32" s="133"/>
    </row>
    <row r="33" spans="1:21" ht="15">
      <c r="A33" s="50">
        <v>22</v>
      </c>
      <c r="B33" s="51"/>
      <c r="C33" s="54"/>
      <c r="D33" s="55"/>
      <c r="E33" s="82">
        <f t="shared" si="0"/>
        <v>8483.1199999999935</v>
      </c>
      <c r="F33" s="82">
        <f t="shared" si="1"/>
        <v>312</v>
      </c>
      <c r="G33" s="108"/>
      <c r="H33" s="58"/>
      <c r="I33" s="67"/>
      <c r="J33" s="71"/>
      <c r="K33" s="66"/>
      <c r="L33" s="8"/>
      <c r="M33" s="8"/>
      <c r="N33" s="12"/>
      <c r="O33" s="12"/>
      <c r="P33" s="12"/>
      <c r="Q33" s="134"/>
      <c r="R33" s="135"/>
      <c r="S33" s="136"/>
      <c r="T33" s="137"/>
      <c r="U33" s="133"/>
    </row>
    <row r="34" spans="1:21" ht="15">
      <c r="A34" s="50">
        <v>23</v>
      </c>
      <c r="B34" s="51"/>
      <c r="C34" s="54"/>
      <c r="D34" s="55"/>
      <c r="E34" s="82">
        <f t="shared" si="0"/>
        <v>8483.1199999999935</v>
      </c>
      <c r="F34" s="82">
        <f t="shared" si="1"/>
        <v>312</v>
      </c>
      <c r="G34" s="108"/>
      <c r="H34" s="58"/>
      <c r="I34" s="67"/>
      <c r="J34" s="71"/>
      <c r="K34" s="7"/>
      <c r="L34" s="8"/>
      <c r="M34" s="8"/>
      <c r="N34" s="12"/>
      <c r="O34" s="12"/>
      <c r="P34" s="12"/>
      <c r="Q34" s="134"/>
      <c r="R34" s="135"/>
      <c r="S34" s="136"/>
      <c r="T34" s="137"/>
      <c r="U34" s="133"/>
    </row>
    <row r="35" spans="1:21" ht="15">
      <c r="A35" s="50">
        <v>24</v>
      </c>
      <c r="B35" s="51"/>
      <c r="C35" s="54"/>
      <c r="D35" s="55"/>
      <c r="E35" s="82">
        <f t="shared" si="0"/>
        <v>8483.1199999999935</v>
      </c>
      <c r="F35" s="82">
        <f t="shared" si="1"/>
        <v>312</v>
      </c>
      <c r="G35" s="108"/>
      <c r="H35" s="58"/>
      <c r="I35" s="67"/>
      <c r="J35" s="71"/>
      <c r="K35" s="7"/>
      <c r="L35" s="8"/>
      <c r="M35" s="8"/>
      <c r="N35" s="12"/>
      <c r="O35" s="12"/>
      <c r="P35" s="12"/>
      <c r="Q35" s="134"/>
      <c r="R35" s="135"/>
      <c r="S35" s="136"/>
      <c r="T35" s="137"/>
      <c r="U35" s="133"/>
    </row>
    <row r="36" spans="1:21" ht="15">
      <c r="A36" s="50">
        <v>25</v>
      </c>
      <c r="B36" s="51"/>
      <c r="C36" s="54"/>
      <c r="D36" s="55"/>
      <c r="E36" s="82">
        <f t="shared" si="0"/>
        <v>8483.1199999999935</v>
      </c>
      <c r="F36" s="82">
        <f t="shared" si="1"/>
        <v>312</v>
      </c>
      <c r="G36" s="108"/>
      <c r="H36" s="58"/>
      <c r="I36" s="67"/>
      <c r="J36" s="143"/>
      <c r="K36" s="10"/>
      <c r="L36" s="8"/>
      <c r="M36" s="8"/>
      <c r="N36" s="12"/>
      <c r="O36" s="12"/>
      <c r="P36" s="12"/>
      <c r="Q36" s="134"/>
      <c r="R36" s="135"/>
      <c r="S36" s="136"/>
      <c r="T36" s="137"/>
      <c r="U36" s="133"/>
    </row>
    <row r="37" spans="1:21" ht="15">
      <c r="A37" s="50">
        <v>26</v>
      </c>
      <c r="B37" s="51"/>
      <c r="C37" s="54"/>
      <c r="D37" s="55"/>
      <c r="E37" s="82">
        <f t="shared" si="0"/>
        <v>8483.1199999999935</v>
      </c>
      <c r="F37" s="82">
        <f t="shared" si="1"/>
        <v>312</v>
      </c>
      <c r="G37" s="108"/>
      <c r="H37" s="58"/>
      <c r="I37" s="67"/>
      <c r="J37" s="71"/>
      <c r="K37" s="10"/>
      <c r="L37" s="8"/>
      <c r="M37" s="8"/>
      <c r="N37" s="12"/>
      <c r="O37" s="12"/>
      <c r="P37" s="12"/>
      <c r="Q37" s="134"/>
      <c r="R37" s="135"/>
      <c r="S37" s="136"/>
      <c r="T37" s="137"/>
      <c r="U37" s="133"/>
    </row>
    <row r="38" spans="1:21" ht="15">
      <c r="A38" s="50">
        <v>27</v>
      </c>
      <c r="B38" s="138"/>
      <c r="C38" s="54"/>
      <c r="D38" s="55"/>
      <c r="E38" s="82">
        <f t="shared" si="0"/>
        <v>8483.1199999999935</v>
      </c>
      <c r="F38" s="82">
        <f t="shared" si="1"/>
        <v>312</v>
      </c>
      <c r="G38" s="108"/>
      <c r="H38" s="58"/>
      <c r="I38" s="67"/>
      <c r="J38" s="71"/>
      <c r="K38" s="10"/>
      <c r="L38" s="8"/>
      <c r="M38" s="8"/>
      <c r="N38" s="12"/>
      <c r="O38" s="12"/>
      <c r="P38" s="12"/>
      <c r="Q38" s="134"/>
      <c r="R38" s="135"/>
      <c r="S38" s="136"/>
      <c r="T38" s="137"/>
      <c r="U38" s="133"/>
    </row>
    <row r="39" spans="1:21" ht="15">
      <c r="A39" s="50">
        <v>28</v>
      </c>
      <c r="B39" s="51"/>
      <c r="C39" s="54"/>
      <c r="D39" s="55"/>
      <c r="E39" s="82">
        <f t="shared" si="0"/>
        <v>8483.1199999999935</v>
      </c>
      <c r="F39" s="82">
        <f t="shared" si="1"/>
        <v>312</v>
      </c>
      <c r="G39" s="108"/>
      <c r="H39" s="58"/>
      <c r="I39" s="67"/>
      <c r="J39" s="71"/>
      <c r="K39" s="10"/>
      <c r="L39" s="8"/>
      <c r="M39" s="8"/>
      <c r="N39" s="12"/>
      <c r="O39" s="12"/>
      <c r="P39" s="12"/>
      <c r="Q39" s="134"/>
      <c r="R39" s="135"/>
      <c r="S39" s="136"/>
      <c r="T39" s="137"/>
      <c r="U39" s="133"/>
    </row>
    <row r="40" spans="1:21" ht="15">
      <c r="A40" s="50">
        <v>29</v>
      </c>
      <c r="B40" s="138"/>
      <c r="C40" s="54"/>
      <c r="D40" s="55"/>
      <c r="E40" s="82">
        <f t="shared" si="0"/>
        <v>8483.1199999999935</v>
      </c>
      <c r="F40" s="82">
        <f t="shared" si="1"/>
        <v>312</v>
      </c>
      <c r="G40" s="108"/>
      <c r="H40" s="58"/>
      <c r="I40" s="67"/>
      <c r="J40" s="71"/>
      <c r="K40" s="10"/>
      <c r="L40" s="8"/>
      <c r="M40" s="8"/>
      <c r="N40" s="12"/>
      <c r="O40" s="12"/>
      <c r="P40" s="12"/>
      <c r="Q40" s="134"/>
      <c r="R40" s="135"/>
      <c r="S40" s="136"/>
      <c r="T40" s="137"/>
      <c r="U40" s="133"/>
    </row>
    <row r="41" spans="1:21" ht="15">
      <c r="A41" s="50">
        <v>30</v>
      </c>
      <c r="B41" s="51"/>
      <c r="C41" s="54"/>
      <c r="D41" s="55"/>
      <c r="E41" s="82">
        <f t="shared" si="0"/>
        <v>8483.1199999999935</v>
      </c>
      <c r="F41" s="82">
        <f t="shared" si="1"/>
        <v>312</v>
      </c>
      <c r="G41" s="108"/>
      <c r="H41" s="58"/>
      <c r="I41" s="67"/>
      <c r="J41" s="71"/>
      <c r="K41" s="10"/>
      <c r="L41" s="8"/>
      <c r="M41" s="8"/>
      <c r="N41" s="12"/>
      <c r="O41" s="12"/>
      <c r="P41" s="12"/>
      <c r="Q41" s="134"/>
      <c r="R41" s="135"/>
      <c r="S41" s="136"/>
      <c r="T41" s="137"/>
      <c r="U41" s="133"/>
    </row>
    <row r="42" spans="1:21" ht="15">
      <c r="A42" s="50">
        <v>31</v>
      </c>
      <c r="B42" s="51"/>
      <c r="C42" s="54"/>
      <c r="D42" s="55"/>
      <c r="E42" s="82">
        <f t="shared" si="0"/>
        <v>8483.1199999999935</v>
      </c>
      <c r="F42" s="82">
        <f t="shared" si="1"/>
        <v>312</v>
      </c>
      <c r="G42" s="108"/>
      <c r="H42" s="58"/>
      <c r="I42" s="67"/>
      <c r="J42" s="71"/>
      <c r="K42" s="10"/>
      <c r="L42" s="8"/>
      <c r="M42" s="8"/>
      <c r="N42" s="12"/>
      <c r="O42" s="12"/>
      <c r="P42" s="12"/>
      <c r="Q42" s="134"/>
      <c r="R42" s="135"/>
      <c r="S42" s="136"/>
      <c r="T42" s="137"/>
      <c r="U42" s="133"/>
    </row>
    <row r="43" spans="1:21" ht="15">
      <c r="A43" s="50">
        <v>32</v>
      </c>
      <c r="B43" s="51"/>
      <c r="C43" s="54"/>
      <c r="D43" s="55"/>
      <c r="E43" s="82">
        <f t="shared" si="0"/>
        <v>8483.1199999999935</v>
      </c>
      <c r="F43" s="82">
        <f t="shared" si="1"/>
        <v>312</v>
      </c>
      <c r="G43" s="108"/>
      <c r="H43" s="58"/>
      <c r="I43" s="67"/>
      <c r="J43" s="71"/>
      <c r="K43" s="10"/>
      <c r="L43" s="8"/>
      <c r="M43" s="8"/>
      <c r="N43" s="12"/>
      <c r="O43" s="12"/>
      <c r="P43" s="12"/>
      <c r="Q43" s="134"/>
      <c r="R43" s="135"/>
      <c r="S43" s="136"/>
      <c r="T43" s="137"/>
      <c r="U43" s="133"/>
    </row>
    <row r="44" spans="1:21" ht="15">
      <c r="A44" s="50">
        <v>33</v>
      </c>
      <c r="B44" s="51"/>
      <c r="C44" s="54"/>
      <c r="D44" s="55"/>
      <c r="E44" s="82">
        <f t="shared" si="0"/>
        <v>8483.1199999999935</v>
      </c>
      <c r="F44" s="82">
        <f t="shared" si="1"/>
        <v>312</v>
      </c>
      <c r="G44" s="108"/>
      <c r="H44" s="58"/>
      <c r="I44" s="67"/>
      <c r="J44" s="71"/>
      <c r="K44" s="10"/>
      <c r="L44" s="8"/>
      <c r="M44" s="8"/>
      <c r="N44" s="12"/>
      <c r="O44" s="12"/>
      <c r="P44" s="12"/>
      <c r="Q44" s="134"/>
      <c r="R44" s="135"/>
      <c r="S44" s="136"/>
      <c r="T44" s="137"/>
      <c r="U44" s="133"/>
    </row>
    <row r="45" spans="1:21" ht="15">
      <c r="A45" s="50">
        <v>34</v>
      </c>
      <c r="B45" s="51"/>
      <c r="C45" s="54"/>
      <c r="D45" s="55"/>
      <c r="E45" s="82">
        <f t="shared" si="0"/>
        <v>8483.1199999999935</v>
      </c>
      <c r="F45" s="82">
        <f t="shared" si="1"/>
        <v>312</v>
      </c>
      <c r="G45" s="108"/>
      <c r="H45" s="58"/>
      <c r="I45" s="67"/>
      <c r="J45" s="71"/>
      <c r="K45" s="10"/>
      <c r="L45" s="8">
        <f t="shared" ref="L45:L80" si="2">H45*27.22</f>
        <v>0</v>
      </c>
      <c r="M45" s="8">
        <f t="shared" ref="M45:M75" si="3">D45*27.22</f>
        <v>0</v>
      </c>
      <c r="N45" s="12"/>
      <c r="O45" s="12"/>
      <c r="P45" s="12"/>
      <c r="Q45" s="134"/>
      <c r="R45" s="135"/>
      <c r="S45" s="136"/>
      <c r="T45" s="137"/>
      <c r="U45" s="133"/>
    </row>
    <row r="46" spans="1:21" ht="15">
      <c r="A46" s="50">
        <v>35</v>
      </c>
      <c r="B46" s="51"/>
      <c r="C46" s="54"/>
      <c r="D46" s="55"/>
      <c r="E46" s="82">
        <f t="shared" si="0"/>
        <v>8483.1199999999935</v>
      </c>
      <c r="F46" s="82">
        <f t="shared" si="1"/>
        <v>312</v>
      </c>
      <c r="G46" s="108"/>
      <c r="H46" s="58"/>
      <c r="I46" s="67"/>
      <c r="J46" s="71"/>
      <c r="K46" s="10"/>
      <c r="L46" s="8">
        <f t="shared" si="2"/>
        <v>0</v>
      </c>
      <c r="M46" s="8">
        <f t="shared" si="3"/>
        <v>0</v>
      </c>
      <c r="N46" s="12"/>
      <c r="O46" s="12"/>
      <c r="P46" s="12"/>
      <c r="Q46" s="134"/>
      <c r="R46" s="135"/>
      <c r="S46" s="136"/>
      <c r="T46" s="137"/>
      <c r="U46" s="133"/>
    </row>
    <row r="47" spans="1:21" ht="15">
      <c r="A47" s="50">
        <v>36</v>
      </c>
      <c r="B47" s="51"/>
      <c r="C47" s="54"/>
      <c r="D47" s="55"/>
      <c r="E47" s="82">
        <f t="shared" si="0"/>
        <v>8483.1199999999935</v>
      </c>
      <c r="F47" s="82">
        <f t="shared" si="1"/>
        <v>312</v>
      </c>
      <c r="G47" s="108"/>
      <c r="H47" s="58"/>
      <c r="I47" s="67"/>
      <c r="J47" s="71"/>
      <c r="K47" s="10"/>
      <c r="L47" s="8">
        <f t="shared" si="2"/>
        <v>0</v>
      </c>
      <c r="M47" s="8">
        <f t="shared" si="3"/>
        <v>0</v>
      </c>
      <c r="N47" s="12"/>
      <c r="O47" s="12"/>
      <c r="P47" s="12"/>
      <c r="Q47" s="134"/>
      <c r="R47" s="135"/>
      <c r="S47" s="136"/>
      <c r="T47" s="137"/>
      <c r="U47" s="133"/>
    </row>
    <row r="48" spans="1:21" ht="15">
      <c r="A48" s="50">
        <v>37</v>
      </c>
      <c r="B48" s="51"/>
      <c r="C48" s="54"/>
      <c r="D48" s="55"/>
      <c r="E48" s="82">
        <f t="shared" si="0"/>
        <v>8483.1199999999935</v>
      </c>
      <c r="F48" s="82">
        <f t="shared" si="1"/>
        <v>312</v>
      </c>
      <c r="G48" s="108"/>
      <c r="H48" s="58"/>
      <c r="I48" s="67"/>
      <c r="J48" s="71"/>
      <c r="K48" s="10"/>
      <c r="L48" s="8">
        <f t="shared" si="2"/>
        <v>0</v>
      </c>
      <c r="M48" s="8">
        <f t="shared" si="3"/>
        <v>0</v>
      </c>
      <c r="N48" s="12"/>
      <c r="O48" s="12"/>
      <c r="P48" s="12"/>
      <c r="Q48" s="86"/>
      <c r="R48" s="135"/>
      <c r="S48" s="136"/>
      <c r="T48" s="137"/>
      <c r="U48" s="133"/>
    </row>
    <row r="49" spans="1:21" ht="14.25">
      <c r="A49" s="50">
        <v>38</v>
      </c>
      <c r="B49" s="86"/>
      <c r="C49" s="54"/>
      <c r="D49" s="55"/>
      <c r="E49" s="82">
        <f t="shared" si="0"/>
        <v>8483.1199999999935</v>
      </c>
      <c r="F49" s="82">
        <f t="shared" si="1"/>
        <v>312</v>
      </c>
      <c r="G49" s="108"/>
      <c r="H49" s="58"/>
      <c r="I49" s="67"/>
      <c r="J49" s="71"/>
      <c r="K49" s="10"/>
      <c r="L49" s="8">
        <f t="shared" si="2"/>
        <v>0</v>
      </c>
      <c r="M49" s="8">
        <f t="shared" si="3"/>
        <v>0</v>
      </c>
      <c r="N49" s="12"/>
      <c r="O49" s="12"/>
      <c r="P49" s="12"/>
      <c r="Q49" s="86"/>
      <c r="R49" s="135"/>
      <c r="S49" s="136"/>
      <c r="T49" s="137"/>
      <c r="U49" s="133"/>
    </row>
    <row r="50" spans="1:21" ht="14.25">
      <c r="A50" s="50">
        <v>39</v>
      </c>
      <c r="B50" s="86"/>
      <c r="C50" s="54"/>
      <c r="D50" s="55"/>
      <c r="E50" s="82">
        <f t="shared" si="0"/>
        <v>8483.1199999999935</v>
      </c>
      <c r="F50" s="82">
        <f t="shared" si="1"/>
        <v>312</v>
      </c>
      <c r="G50" s="108"/>
      <c r="H50" s="58"/>
      <c r="I50" s="67"/>
      <c r="J50" s="71"/>
      <c r="K50" s="10"/>
      <c r="L50" s="8">
        <f t="shared" si="2"/>
        <v>0</v>
      </c>
      <c r="M50" s="8">
        <f t="shared" si="3"/>
        <v>0</v>
      </c>
      <c r="N50" s="12"/>
      <c r="O50" s="12"/>
      <c r="P50" s="12"/>
      <c r="Q50" s="86"/>
      <c r="R50" s="135"/>
      <c r="S50" s="136"/>
      <c r="T50" s="137"/>
      <c r="U50" s="133"/>
    </row>
    <row r="51" spans="1:21" ht="14.25">
      <c r="A51" s="50">
        <v>40</v>
      </c>
      <c r="B51" s="86"/>
      <c r="C51" s="54"/>
      <c r="D51" s="55"/>
      <c r="E51" s="82">
        <f t="shared" si="0"/>
        <v>8483.1199999999935</v>
      </c>
      <c r="F51" s="82">
        <f t="shared" si="1"/>
        <v>312</v>
      </c>
      <c r="G51" s="108"/>
      <c r="H51" s="58"/>
      <c r="I51" s="67"/>
      <c r="J51" s="71"/>
      <c r="K51" s="10"/>
      <c r="L51" s="8">
        <f t="shared" si="2"/>
        <v>0</v>
      </c>
      <c r="M51" s="8">
        <f t="shared" si="3"/>
        <v>0</v>
      </c>
      <c r="N51" s="12"/>
      <c r="O51" s="12"/>
      <c r="P51" s="12"/>
      <c r="Q51" s="86"/>
      <c r="R51" s="135"/>
      <c r="S51" s="136"/>
      <c r="T51" s="137"/>
      <c r="U51" s="133"/>
    </row>
    <row r="52" spans="1:21" ht="14.25">
      <c r="A52" s="50">
        <v>41</v>
      </c>
      <c r="B52" s="86"/>
      <c r="C52" s="54"/>
      <c r="D52" s="55"/>
      <c r="E52" s="82">
        <f t="shared" si="0"/>
        <v>8483.1199999999935</v>
      </c>
      <c r="F52" s="82">
        <f t="shared" si="1"/>
        <v>312</v>
      </c>
      <c r="G52" s="108"/>
      <c r="H52" s="58"/>
      <c r="I52" s="67"/>
      <c r="J52" s="71"/>
      <c r="K52" s="10"/>
      <c r="L52" s="8">
        <f t="shared" si="2"/>
        <v>0</v>
      </c>
      <c r="M52" s="8">
        <f t="shared" si="3"/>
        <v>0</v>
      </c>
      <c r="N52" s="12"/>
      <c r="O52" s="12"/>
      <c r="P52" s="12"/>
      <c r="Q52" s="86"/>
      <c r="R52" s="135"/>
      <c r="S52" s="136"/>
      <c r="T52" s="137"/>
      <c r="U52" s="133"/>
    </row>
    <row r="53" spans="1:21" ht="14.25">
      <c r="A53" s="50">
        <v>42</v>
      </c>
      <c r="B53" s="86"/>
      <c r="C53" s="54"/>
      <c r="D53" s="55"/>
      <c r="E53" s="82">
        <f t="shared" si="0"/>
        <v>8483.1199999999935</v>
      </c>
      <c r="F53" s="82">
        <f t="shared" si="1"/>
        <v>312</v>
      </c>
      <c r="G53" s="108"/>
      <c r="H53" s="58"/>
      <c r="I53" s="67"/>
      <c r="J53" s="71"/>
      <c r="K53" s="10"/>
      <c r="L53" s="8">
        <f t="shared" si="2"/>
        <v>0</v>
      </c>
      <c r="M53" s="8">
        <f t="shared" si="3"/>
        <v>0</v>
      </c>
      <c r="N53" s="12"/>
      <c r="O53" s="12"/>
      <c r="P53" s="12"/>
      <c r="Q53" s="86"/>
      <c r="R53" s="135"/>
      <c r="S53" s="136"/>
      <c r="T53" s="137"/>
      <c r="U53" s="133"/>
    </row>
    <row r="54" spans="1:21" ht="14.25">
      <c r="A54" s="50">
        <v>43</v>
      </c>
      <c r="B54" s="86"/>
      <c r="C54" s="54"/>
      <c r="D54" s="55"/>
      <c r="E54" s="82">
        <f t="shared" si="0"/>
        <v>8483.1199999999935</v>
      </c>
      <c r="F54" s="82">
        <f t="shared" si="1"/>
        <v>312</v>
      </c>
      <c r="G54" s="108"/>
      <c r="H54" s="58"/>
      <c r="I54" s="67"/>
      <c r="J54" s="71"/>
      <c r="K54" s="10"/>
      <c r="L54" s="8">
        <f t="shared" si="2"/>
        <v>0</v>
      </c>
      <c r="M54" s="8">
        <f t="shared" si="3"/>
        <v>0</v>
      </c>
      <c r="N54" s="12"/>
      <c r="O54" s="12"/>
      <c r="P54" s="12"/>
      <c r="Q54" s="86"/>
      <c r="R54" s="135"/>
      <c r="S54" s="136"/>
      <c r="T54" s="137"/>
      <c r="U54" s="133"/>
    </row>
    <row r="55" spans="1:21" ht="14.25">
      <c r="A55" s="50">
        <v>44</v>
      </c>
      <c r="B55" s="86"/>
      <c r="C55" s="54"/>
      <c r="D55" s="55"/>
      <c r="E55" s="82">
        <f t="shared" si="0"/>
        <v>8483.1199999999935</v>
      </c>
      <c r="F55" s="82">
        <f t="shared" si="1"/>
        <v>312</v>
      </c>
      <c r="G55" s="108"/>
      <c r="H55" s="58"/>
      <c r="I55" s="67"/>
      <c r="J55" s="71"/>
      <c r="K55" s="10"/>
      <c r="L55" s="8">
        <f t="shared" si="2"/>
        <v>0</v>
      </c>
      <c r="M55" s="8">
        <f t="shared" si="3"/>
        <v>0</v>
      </c>
      <c r="N55" s="12"/>
      <c r="O55" s="12"/>
      <c r="P55" s="12"/>
      <c r="Q55" s="86"/>
      <c r="R55" s="135"/>
      <c r="S55" s="136"/>
      <c r="T55" s="137"/>
      <c r="U55" s="133"/>
    </row>
    <row r="56" spans="1:21" ht="14.25">
      <c r="A56" s="50">
        <v>45</v>
      </c>
      <c r="B56" s="86"/>
      <c r="C56" s="54"/>
      <c r="D56" s="55"/>
      <c r="E56" s="82">
        <f t="shared" si="0"/>
        <v>8483.1199999999935</v>
      </c>
      <c r="F56" s="82">
        <f t="shared" si="1"/>
        <v>312</v>
      </c>
      <c r="G56" s="108"/>
      <c r="H56" s="58"/>
      <c r="I56" s="67"/>
      <c r="J56" s="71"/>
      <c r="K56" s="10"/>
      <c r="L56" s="8">
        <f t="shared" si="2"/>
        <v>0</v>
      </c>
      <c r="M56" s="8">
        <f t="shared" si="3"/>
        <v>0</v>
      </c>
      <c r="N56" s="12"/>
      <c r="O56" s="12"/>
      <c r="P56" s="12"/>
      <c r="Q56" s="86"/>
      <c r="R56" s="135"/>
      <c r="S56" s="136"/>
      <c r="T56" s="137"/>
      <c r="U56" s="133"/>
    </row>
    <row r="57" spans="1:21" ht="14.25">
      <c r="A57" s="50">
        <v>46</v>
      </c>
      <c r="B57" s="86"/>
      <c r="C57" s="54"/>
      <c r="D57" s="55"/>
      <c r="E57" s="82">
        <f t="shared" si="0"/>
        <v>8483.1199999999935</v>
      </c>
      <c r="F57" s="82">
        <f t="shared" si="1"/>
        <v>312</v>
      </c>
      <c r="G57" s="108"/>
      <c r="H57" s="58"/>
      <c r="I57" s="67"/>
      <c r="J57" s="71"/>
      <c r="K57" s="10"/>
      <c r="L57" s="8">
        <f t="shared" si="2"/>
        <v>0</v>
      </c>
      <c r="M57" s="8">
        <f t="shared" si="3"/>
        <v>0</v>
      </c>
      <c r="N57" s="12"/>
      <c r="O57" s="12"/>
      <c r="P57" s="12"/>
      <c r="Q57" s="86"/>
      <c r="R57" s="135"/>
      <c r="S57" s="136"/>
      <c r="T57" s="137"/>
      <c r="U57" s="133"/>
    </row>
    <row r="58" spans="1:21" ht="14.25">
      <c r="A58" s="50">
        <v>47</v>
      </c>
      <c r="B58" s="86"/>
      <c r="C58" s="54"/>
      <c r="D58" s="55"/>
      <c r="E58" s="82">
        <f t="shared" si="0"/>
        <v>8483.1199999999935</v>
      </c>
      <c r="F58" s="82">
        <f t="shared" si="1"/>
        <v>312</v>
      </c>
      <c r="G58" s="108"/>
      <c r="H58" s="58"/>
      <c r="I58" s="67"/>
      <c r="J58" s="71"/>
      <c r="K58" s="10"/>
      <c r="L58" s="8">
        <f t="shared" si="2"/>
        <v>0</v>
      </c>
      <c r="M58" s="8">
        <f t="shared" si="3"/>
        <v>0</v>
      </c>
      <c r="N58" s="12"/>
      <c r="O58" s="12"/>
      <c r="P58" s="12"/>
      <c r="Q58" s="86"/>
      <c r="R58" s="135"/>
      <c r="S58" s="136"/>
      <c r="T58" s="137"/>
      <c r="U58" s="133"/>
    </row>
    <row r="59" spans="1:21" ht="14.25">
      <c r="A59" s="50">
        <v>48</v>
      </c>
      <c r="B59" s="86"/>
      <c r="C59" s="54"/>
      <c r="D59" s="55"/>
      <c r="E59" s="82">
        <f t="shared" si="0"/>
        <v>8483.1199999999935</v>
      </c>
      <c r="F59" s="82">
        <f t="shared" si="1"/>
        <v>312</v>
      </c>
      <c r="G59" s="108"/>
      <c r="H59" s="58"/>
      <c r="I59" s="67"/>
      <c r="J59" s="71"/>
      <c r="K59" s="10"/>
      <c r="L59" s="8">
        <f t="shared" si="2"/>
        <v>0</v>
      </c>
      <c r="M59" s="8">
        <f t="shared" si="3"/>
        <v>0</v>
      </c>
      <c r="N59" s="12"/>
      <c r="O59" s="12"/>
      <c r="P59" s="12"/>
      <c r="Q59" s="86"/>
      <c r="R59" s="135"/>
      <c r="S59" s="136"/>
      <c r="T59" s="137"/>
      <c r="U59" s="133"/>
    </row>
    <row r="60" spans="1:21" ht="14.25">
      <c r="A60" s="50">
        <v>49</v>
      </c>
      <c r="B60" s="86"/>
      <c r="C60" s="54"/>
      <c r="D60" s="55"/>
      <c r="E60" s="82">
        <f t="shared" si="0"/>
        <v>8483.1199999999935</v>
      </c>
      <c r="F60" s="82">
        <f t="shared" si="1"/>
        <v>312</v>
      </c>
      <c r="G60" s="108"/>
      <c r="H60" s="58"/>
      <c r="I60" s="67"/>
      <c r="J60" s="71"/>
      <c r="K60" s="10"/>
      <c r="L60" s="8">
        <f t="shared" si="2"/>
        <v>0</v>
      </c>
      <c r="M60" s="8">
        <f t="shared" si="3"/>
        <v>0</v>
      </c>
      <c r="N60" s="12"/>
      <c r="O60" s="12"/>
      <c r="P60" s="12"/>
      <c r="Q60" s="86"/>
      <c r="R60" s="135"/>
      <c r="S60" s="136"/>
      <c r="T60" s="137"/>
      <c r="U60" s="133"/>
    </row>
    <row r="61" spans="1:21" ht="15">
      <c r="A61" s="50">
        <v>50</v>
      </c>
      <c r="B61" s="134"/>
      <c r="C61" s="54"/>
      <c r="D61" s="55"/>
      <c r="E61" s="82">
        <f t="shared" si="0"/>
        <v>8483.1199999999935</v>
      </c>
      <c r="F61" s="82">
        <f t="shared" si="1"/>
        <v>312</v>
      </c>
      <c r="G61" s="108"/>
      <c r="H61" s="58"/>
      <c r="I61" s="67"/>
      <c r="J61" s="71"/>
      <c r="K61" s="10"/>
      <c r="L61" s="8">
        <f t="shared" si="2"/>
        <v>0</v>
      </c>
      <c r="M61" s="8">
        <f t="shared" si="3"/>
        <v>0</v>
      </c>
      <c r="N61" s="12"/>
      <c r="O61" s="12"/>
      <c r="P61" s="12"/>
      <c r="Q61" s="86"/>
      <c r="R61" s="135"/>
      <c r="S61" s="136"/>
      <c r="T61" s="137"/>
      <c r="U61" s="133"/>
    </row>
    <row r="62" spans="1:21" ht="14.25">
      <c r="A62" s="50">
        <v>51</v>
      </c>
      <c r="B62" s="86"/>
      <c r="C62" s="54"/>
      <c r="D62" s="55"/>
      <c r="E62" s="82">
        <f t="shared" si="0"/>
        <v>8483.1199999999935</v>
      </c>
      <c r="F62" s="82">
        <f t="shared" si="1"/>
        <v>312</v>
      </c>
      <c r="G62" s="108"/>
      <c r="H62" s="58"/>
      <c r="I62" s="67"/>
      <c r="J62" s="71"/>
      <c r="K62" s="10"/>
      <c r="L62" s="8">
        <f t="shared" si="2"/>
        <v>0</v>
      </c>
      <c r="M62" s="8">
        <f t="shared" si="3"/>
        <v>0</v>
      </c>
      <c r="N62" s="12"/>
      <c r="O62" s="12"/>
      <c r="P62" s="12"/>
      <c r="Q62" s="86"/>
      <c r="R62" s="135"/>
      <c r="S62" s="136"/>
      <c r="T62" s="137"/>
      <c r="U62" s="133"/>
    </row>
    <row r="63" spans="1:21" ht="14.25">
      <c r="A63" s="50">
        <v>52</v>
      </c>
      <c r="B63" s="86"/>
      <c r="C63" s="54"/>
      <c r="D63" s="55"/>
      <c r="E63" s="82">
        <f t="shared" si="0"/>
        <v>8483.1199999999935</v>
      </c>
      <c r="F63" s="82">
        <f t="shared" si="1"/>
        <v>312</v>
      </c>
      <c r="G63" s="108"/>
      <c r="H63" s="58"/>
      <c r="I63" s="67"/>
      <c r="J63" s="71"/>
      <c r="K63" s="10"/>
      <c r="L63" s="8">
        <f t="shared" si="2"/>
        <v>0</v>
      </c>
      <c r="M63" s="8">
        <f t="shared" si="3"/>
        <v>0</v>
      </c>
      <c r="N63" s="12"/>
      <c r="O63" s="12"/>
      <c r="P63" s="12"/>
      <c r="Q63" s="86"/>
      <c r="R63" s="135"/>
      <c r="S63" s="136"/>
      <c r="T63" s="137"/>
      <c r="U63" s="133"/>
    </row>
    <row r="64" spans="1:21" ht="14.25">
      <c r="A64" s="50">
        <v>53</v>
      </c>
      <c r="B64" s="86"/>
      <c r="C64" s="54"/>
      <c r="D64" s="55"/>
      <c r="E64" s="82">
        <f t="shared" si="0"/>
        <v>8483.1199999999935</v>
      </c>
      <c r="F64" s="82">
        <f t="shared" si="1"/>
        <v>312</v>
      </c>
      <c r="G64" s="108"/>
      <c r="H64" s="58"/>
      <c r="I64" s="67"/>
      <c r="J64" s="71"/>
      <c r="K64" s="10"/>
      <c r="L64" s="8">
        <f t="shared" si="2"/>
        <v>0</v>
      </c>
      <c r="M64" s="8">
        <f t="shared" si="3"/>
        <v>0</v>
      </c>
      <c r="N64" s="12"/>
      <c r="O64" s="12"/>
      <c r="P64" s="12"/>
      <c r="Q64" s="86"/>
      <c r="R64" s="135"/>
      <c r="S64" s="136"/>
      <c r="T64" s="137"/>
      <c r="U64" s="133"/>
    </row>
    <row r="65" spans="1:21" ht="14.25">
      <c r="A65" s="50">
        <v>54</v>
      </c>
      <c r="B65" s="86"/>
      <c r="C65" s="54"/>
      <c r="D65" s="55"/>
      <c r="E65" s="82">
        <f t="shared" si="0"/>
        <v>8483.1199999999935</v>
      </c>
      <c r="F65" s="82">
        <f t="shared" si="1"/>
        <v>312</v>
      </c>
      <c r="G65" s="108"/>
      <c r="H65" s="58"/>
      <c r="I65" s="67"/>
      <c r="J65" s="71"/>
      <c r="K65" s="10"/>
      <c r="L65" s="8">
        <f t="shared" si="2"/>
        <v>0</v>
      </c>
      <c r="M65" s="8">
        <f t="shared" si="3"/>
        <v>0</v>
      </c>
      <c r="N65" s="12"/>
      <c r="O65" s="12"/>
      <c r="P65" s="12"/>
      <c r="Q65" s="86"/>
      <c r="R65" s="135"/>
      <c r="S65" s="136"/>
      <c r="T65" s="137"/>
      <c r="U65" s="133"/>
    </row>
    <row r="66" spans="1:21" ht="14.25">
      <c r="A66" s="50">
        <v>55</v>
      </c>
      <c r="B66" s="86"/>
      <c r="C66" s="54"/>
      <c r="D66" s="55"/>
      <c r="E66" s="82">
        <f t="shared" si="0"/>
        <v>8483.1199999999935</v>
      </c>
      <c r="F66" s="82">
        <f t="shared" si="1"/>
        <v>312</v>
      </c>
      <c r="G66" s="108"/>
      <c r="H66" s="58"/>
      <c r="I66" s="67"/>
      <c r="J66" s="71"/>
      <c r="K66" s="10"/>
      <c r="L66" s="8">
        <f t="shared" si="2"/>
        <v>0</v>
      </c>
      <c r="M66" s="8">
        <f t="shared" si="3"/>
        <v>0</v>
      </c>
      <c r="N66" s="12"/>
      <c r="O66" s="12"/>
      <c r="P66" s="12"/>
      <c r="Q66" s="86"/>
      <c r="R66" s="135"/>
      <c r="S66" s="136"/>
      <c r="T66" s="137"/>
      <c r="U66" s="133"/>
    </row>
    <row r="67" spans="1:21" ht="14.25">
      <c r="A67" s="50">
        <v>56</v>
      </c>
      <c r="B67" s="86"/>
      <c r="C67" s="54"/>
      <c r="D67" s="55"/>
      <c r="E67" s="82">
        <f t="shared" si="0"/>
        <v>8483.1199999999935</v>
      </c>
      <c r="F67" s="82">
        <f t="shared" si="1"/>
        <v>312</v>
      </c>
      <c r="G67" s="108"/>
      <c r="H67" s="58"/>
      <c r="I67" s="67"/>
      <c r="J67" s="71"/>
      <c r="K67" s="10"/>
      <c r="L67" s="8">
        <f t="shared" si="2"/>
        <v>0</v>
      </c>
      <c r="M67" s="8">
        <f t="shared" si="3"/>
        <v>0</v>
      </c>
      <c r="N67" s="12"/>
      <c r="O67" s="12"/>
      <c r="P67" s="12"/>
      <c r="Q67" s="86"/>
      <c r="R67" s="133"/>
      <c r="S67" s="133"/>
      <c r="T67" s="133"/>
      <c r="U67" s="133"/>
    </row>
    <row r="68" spans="1:21" ht="14.25">
      <c r="A68" s="50">
        <v>57</v>
      </c>
      <c r="B68" s="86"/>
      <c r="C68" s="54"/>
      <c r="D68" s="55"/>
      <c r="E68" s="82">
        <f t="shared" si="0"/>
        <v>8483.1199999999935</v>
      </c>
      <c r="F68" s="82">
        <f t="shared" si="1"/>
        <v>312</v>
      </c>
      <c r="G68" s="108"/>
      <c r="H68" s="58"/>
      <c r="I68" s="67"/>
      <c r="J68" s="71"/>
      <c r="K68" s="10"/>
      <c r="L68" s="8">
        <f t="shared" si="2"/>
        <v>0</v>
      </c>
      <c r="M68" s="8">
        <f t="shared" si="3"/>
        <v>0</v>
      </c>
      <c r="N68" s="12"/>
      <c r="O68" s="12"/>
      <c r="P68" s="12"/>
      <c r="Q68" s="133"/>
      <c r="R68" s="133"/>
      <c r="S68" s="133"/>
      <c r="T68" s="133"/>
      <c r="U68" s="133"/>
    </row>
    <row r="69" spans="1:21" ht="14.25">
      <c r="A69" s="50">
        <v>58</v>
      </c>
      <c r="B69" s="86"/>
      <c r="C69" s="54"/>
      <c r="D69" s="55"/>
      <c r="E69" s="82">
        <f t="shared" si="0"/>
        <v>8483.1199999999935</v>
      </c>
      <c r="F69" s="82">
        <f t="shared" si="1"/>
        <v>312</v>
      </c>
      <c r="G69" s="108"/>
      <c r="H69" s="58"/>
      <c r="I69" s="67"/>
      <c r="J69" s="71"/>
      <c r="K69" s="10"/>
      <c r="L69" s="8">
        <f t="shared" si="2"/>
        <v>0</v>
      </c>
      <c r="M69" s="8">
        <f t="shared" si="3"/>
        <v>0</v>
      </c>
      <c r="N69" s="12"/>
      <c r="O69" s="12"/>
      <c r="P69" s="12"/>
      <c r="Q69" s="133"/>
      <c r="R69" s="133"/>
      <c r="S69" s="133"/>
      <c r="T69" s="133"/>
      <c r="U69" s="133"/>
    </row>
    <row r="70" spans="1:21" ht="14.25">
      <c r="A70" s="50">
        <v>59</v>
      </c>
      <c r="B70" s="86"/>
      <c r="C70" s="54"/>
      <c r="D70" s="55"/>
      <c r="E70" s="82">
        <f t="shared" si="0"/>
        <v>8483.1199999999935</v>
      </c>
      <c r="F70" s="82">
        <f t="shared" si="1"/>
        <v>312</v>
      </c>
      <c r="G70" s="108"/>
      <c r="H70" s="58"/>
      <c r="I70" s="67"/>
      <c r="J70" s="71"/>
      <c r="K70" s="10"/>
      <c r="L70" s="8">
        <f t="shared" si="2"/>
        <v>0</v>
      </c>
      <c r="M70" s="8">
        <f t="shared" si="3"/>
        <v>0</v>
      </c>
      <c r="N70" s="12"/>
      <c r="O70" s="12"/>
      <c r="P70" s="12"/>
      <c r="Q70" s="133"/>
      <c r="R70" s="133"/>
      <c r="S70" s="133"/>
      <c r="T70" s="133"/>
      <c r="U70" s="133"/>
    </row>
    <row r="71" spans="1:21" ht="14.25">
      <c r="A71" s="50">
        <v>60</v>
      </c>
      <c r="B71" s="86"/>
      <c r="C71" s="54"/>
      <c r="D71" s="55"/>
      <c r="E71" s="82">
        <f t="shared" si="0"/>
        <v>8483.1199999999935</v>
      </c>
      <c r="F71" s="82">
        <f t="shared" si="1"/>
        <v>312</v>
      </c>
      <c r="G71" s="108"/>
      <c r="H71" s="58"/>
      <c r="I71" s="67"/>
      <c r="J71" s="71"/>
      <c r="K71" s="10"/>
      <c r="L71" s="8">
        <f t="shared" si="2"/>
        <v>0</v>
      </c>
      <c r="M71" s="8">
        <f t="shared" si="3"/>
        <v>0</v>
      </c>
      <c r="N71" s="12"/>
      <c r="O71" s="12"/>
      <c r="P71" s="12"/>
    </row>
    <row r="72" spans="1:21" ht="14.25">
      <c r="A72" s="50">
        <v>61</v>
      </c>
      <c r="B72" s="86"/>
      <c r="C72" s="54"/>
      <c r="D72" s="55"/>
      <c r="E72" s="82">
        <f t="shared" si="0"/>
        <v>8483.1199999999935</v>
      </c>
      <c r="F72" s="82">
        <f t="shared" si="1"/>
        <v>312</v>
      </c>
      <c r="G72" s="108"/>
      <c r="H72" s="58"/>
      <c r="I72" s="67"/>
      <c r="J72" s="71"/>
      <c r="K72" s="10"/>
      <c r="L72" s="8">
        <f t="shared" si="2"/>
        <v>0</v>
      </c>
      <c r="M72" s="8">
        <f t="shared" si="3"/>
        <v>0</v>
      </c>
      <c r="N72" s="12"/>
      <c r="O72" s="12"/>
      <c r="P72" s="12"/>
    </row>
    <row r="73" spans="1:21" ht="14.25">
      <c r="A73" s="50">
        <v>62</v>
      </c>
      <c r="B73" s="86"/>
      <c r="C73" s="54"/>
      <c r="D73" s="55"/>
      <c r="E73" s="82">
        <f t="shared" si="0"/>
        <v>8483.1199999999935</v>
      </c>
      <c r="F73" s="82">
        <f t="shared" si="1"/>
        <v>312</v>
      </c>
      <c r="G73" s="108"/>
      <c r="H73" s="58"/>
      <c r="I73" s="67"/>
      <c r="J73" s="71"/>
      <c r="K73" s="10"/>
      <c r="L73" s="8">
        <f t="shared" si="2"/>
        <v>0</v>
      </c>
      <c r="M73" s="8">
        <f t="shared" si="3"/>
        <v>0</v>
      </c>
      <c r="N73" s="12"/>
      <c r="O73" s="12"/>
      <c r="P73" s="12"/>
    </row>
    <row r="74" spans="1:21" ht="14.25">
      <c r="A74" s="50">
        <v>63</v>
      </c>
      <c r="B74" s="86"/>
      <c r="C74" s="54"/>
      <c r="D74" s="55"/>
      <c r="E74" s="82">
        <f t="shared" si="0"/>
        <v>8483.1199999999935</v>
      </c>
      <c r="F74" s="82">
        <f t="shared" si="1"/>
        <v>312</v>
      </c>
      <c r="G74" s="108"/>
      <c r="H74" s="58"/>
      <c r="I74" s="67"/>
      <c r="J74" s="71"/>
      <c r="K74" s="10"/>
      <c r="L74" s="8">
        <f t="shared" si="2"/>
        <v>0</v>
      </c>
      <c r="M74" s="8">
        <f t="shared" si="3"/>
        <v>0</v>
      </c>
      <c r="N74" s="12"/>
      <c r="O74" s="12"/>
      <c r="P74" s="12"/>
    </row>
    <row r="75" spans="1:21" ht="14.25">
      <c r="A75" s="50">
        <v>64</v>
      </c>
      <c r="B75" s="86"/>
      <c r="C75" s="54"/>
      <c r="D75" s="55"/>
      <c r="E75" s="82">
        <f t="shared" si="0"/>
        <v>8483.1199999999935</v>
      </c>
      <c r="F75" s="82">
        <f t="shared" si="1"/>
        <v>312</v>
      </c>
      <c r="G75" s="108"/>
      <c r="H75" s="58"/>
      <c r="I75" s="67"/>
      <c r="J75" s="71"/>
      <c r="K75" s="10"/>
      <c r="L75" s="8">
        <f t="shared" si="2"/>
        <v>0</v>
      </c>
      <c r="M75" s="8">
        <f t="shared" si="3"/>
        <v>0</v>
      </c>
      <c r="N75" s="12"/>
      <c r="O75" s="12"/>
      <c r="P75" s="12"/>
    </row>
    <row r="76" spans="1:21" ht="14.25">
      <c r="A76" s="50">
        <v>65</v>
      </c>
      <c r="B76" s="86"/>
      <c r="C76" s="54"/>
      <c r="D76" s="55"/>
      <c r="E76" s="82">
        <f t="shared" si="0"/>
        <v>8483.1199999999935</v>
      </c>
      <c r="F76" s="82">
        <f t="shared" si="1"/>
        <v>312</v>
      </c>
      <c r="G76" s="108"/>
      <c r="H76" s="58"/>
      <c r="I76" s="67"/>
      <c r="J76" s="71"/>
      <c r="K76" s="10"/>
      <c r="L76" s="8">
        <f t="shared" si="2"/>
        <v>0</v>
      </c>
      <c r="M76" s="8">
        <f t="shared" ref="M76:M139" si="4">D76*27.22</f>
        <v>0</v>
      </c>
      <c r="N76" s="12"/>
      <c r="O76" s="12"/>
      <c r="P76" s="12"/>
    </row>
    <row r="77" spans="1:21" ht="14.25">
      <c r="A77" s="50">
        <v>66</v>
      </c>
      <c r="B77" s="86"/>
      <c r="C77" s="54"/>
      <c r="D77" s="55"/>
      <c r="E77" s="82">
        <f t="shared" si="0"/>
        <v>8483.1199999999935</v>
      </c>
      <c r="F77" s="82">
        <f t="shared" si="1"/>
        <v>312</v>
      </c>
      <c r="G77" s="108"/>
      <c r="H77" s="58"/>
      <c r="I77" s="67"/>
      <c r="J77" s="71"/>
      <c r="K77" s="10"/>
      <c r="L77" s="8">
        <f t="shared" si="2"/>
        <v>0</v>
      </c>
      <c r="M77" s="8">
        <f t="shared" si="4"/>
        <v>0</v>
      </c>
      <c r="N77" s="12"/>
      <c r="O77" s="12"/>
      <c r="P77" s="12"/>
    </row>
    <row r="78" spans="1:21" ht="14.25">
      <c r="A78" s="50">
        <v>67</v>
      </c>
      <c r="B78" s="86"/>
      <c r="C78" s="54"/>
      <c r="D78" s="55"/>
      <c r="E78" s="82">
        <f t="shared" si="0"/>
        <v>8483.1199999999935</v>
      </c>
      <c r="F78" s="82">
        <f t="shared" si="1"/>
        <v>312</v>
      </c>
      <c r="G78" s="108"/>
      <c r="H78" s="58"/>
      <c r="I78" s="67"/>
      <c r="J78" s="71"/>
      <c r="K78" s="7"/>
      <c r="L78" s="8">
        <f t="shared" si="2"/>
        <v>0</v>
      </c>
      <c r="M78" s="8">
        <f t="shared" si="4"/>
        <v>0</v>
      </c>
      <c r="N78" s="5"/>
      <c r="O78" s="5"/>
      <c r="P78" s="5"/>
    </row>
    <row r="79" spans="1:21" ht="14.25">
      <c r="A79" s="50">
        <v>68</v>
      </c>
      <c r="B79" s="86"/>
      <c r="C79" s="54"/>
      <c r="D79" s="55"/>
      <c r="E79" s="82">
        <f t="shared" si="0"/>
        <v>8483.1199999999935</v>
      </c>
      <c r="F79" s="82">
        <f t="shared" si="1"/>
        <v>312</v>
      </c>
      <c r="G79" s="108"/>
      <c r="H79" s="58"/>
      <c r="I79" s="67"/>
      <c r="J79" s="71"/>
      <c r="K79" s="7"/>
      <c r="L79" s="8">
        <f t="shared" si="2"/>
        <v>0</v>
      </c>
      <c r="M79" s="8">
        <f t="shared" si="4"/>
        <v>0</v>
      </c>
      <c r="N79" s="5"/>
      <c r="O79" s="5"/>
      <c r="P79" s="5"/>
    </row>
    <row r="80" spans="1:21" ht="14.25">
      <c r="A80" s="50">
        <v>69</v>
      </c>
      <c r="B80" s="86"/>
      <c r="C80" s="54"/>
      <c r="D80" s="55"/>
      <c r="E80" s="82">
        <f t="shared" ref="E80:E143" si="5">E79-G80+C80</f>
        <v>8483.1199999999935</v>
      </c>
      <c r="F80" s="82">
        <f t="shared" ref="F80:F143" si="6">F79-H80+D80</f>
        <v>312</v>
      </c>
      <c r="G80" s="108"/>
      <c r="H80" s="58"/>
      <c r="I80" s="67"/>
      <c r="J80" s="71"/>
      <c r="K80" s="7"/>
      <c r="L80" s="8">
        <f t="shared" si="2"/>
        <v>0</v>
      </c>
      <c r="M80" s="8">
        <f t="shared" si="4"/>
        <v>0</v>
      </c>
      <c r="N80" s="5"/>
      <c r="O80" s="5"/>
      <c r="P80" s="5"/>
    </row>
    <row r="81" spans="1:16" ht="14.25">
      <c r="A81" s="50">
        <v>70</v>
      </c>
      <c r="B81" s="86"/>
      <c r="C81" s="54"/>
      <c r="D81" s="55"/>
      <c r="E81" s="82">
        <f t="shared" si="5"/>
        <v>8483.1199999999935</v>
      </c>
      <c r="F81" s="82">
        <f t="shared" si="6"/>
        <v>312</v>
      </c>
      <c r="G81" s="108"/>
      <c r="H81" s="58"/>
      <c r="I81" s="67"/>
      <c r="J81" s="71"/>
      <c r="K81" s="7"/>
      <c r="L81" s="8">
        <f t="shared" ref="L81:L144" si="7">H81*27.22</f>
        <v>0</v>
      </c>
      <c r="M81" s="8">
        <f t="shared" si="4"/>
        <v>0</v>
      </c>
      <c r="N81" s="5"/>
      <c r="O81" s="5"/>
      <c r="P81" s="5"/>
    </row>
    <row r="82" spans="1:16" ht="14.25">
      <c r="A82" s="50">
        <v>71</v>
      </c>
      <c r="B82" s="86"/>
      <c r="C82" s="54"/>
      <c r="D82" s="55"/>
      <c r="E82" s="82">
        <f t="shared" si="5"/>
        <v>8483.1199999999935</v>
      </c>
      <c r="F82" s="82">
        <f t="shared" si="6"/>
        <v>312</v>
      </c>
      <c r="G82" s="108"/>
      <c r="H82" s="58"/>
      <c r="I82" s="67"/>
      <c r="J82" s="71"/>
      <c r="K82" s="7"/>
      <c r="L82" s="8">
        <f t="shared" si="7"/>
        <v>0</v>
      </c>
      <c r="M82" s="8">
        <f t="shared" si="4"/>
        <v>0</v>
      </c>
      <c r="N82" s="5"/>
      <c r="O82" s="5"/>
      <c r="P82" s="5"/>
    </row>
    <row r="83" spans="1:16" ht="14.25">
      <c r="A83" s="50">
        <v>72</v>
      </c>
      <c r="B83" s="86"/>
      <c r="C83" s="54"/>
      <c r="D83" s="55"/>
      <c r="E83" s="82">
        <f t="shared" si="5"/>
        <v>8483.1199999999935</v>
      </c>
      <c r="F83" s="82">
        <f t="shared" si="6"/>
        <v>312</v>
      </c>
      <c r="G83" s="108"/>
      <c r="H83" s="58"/>
      <c r="I83" s="67"/>
      <c r="J83" s="71"/>
      <c r="K83" s="7"/>
      <c r="L83" s="8">
        <f t="shared" si="7"/>
        <v>0</v>
      </c>
      <c r="M83" s="8">
        <f t="shared" si="4"/>
        <v>0</v>
      </c>
      <c r="N83" s="5"/>
      <c r="O83" s="5"/>
      <c r="P83" s="5"/>
    </row>
    <row r="84" spans="1:16" ht="14.25">
      <c r="A84" s="50">
        <v>73</v>
      </c>
      <c r="B84" s="86"/>
      <c r="C84" s="54"/>
      <c r="D84" s="55"/>
      <c r="E84" s="82">
        <f t="shared" si="5"/>
        <v>8483.1199999999935</v>
      </c>
      <c r="F84" s="82">
        <f t="shared" si="6"/>
        <v>312</v>
      </c>
      <c r="G84" s="108"/>
      <c r="H84" s="58"/>
      <c r="I84" s="67"/>
      <c r="J84" s="71"/>
      <c r="K84" s="7"/>
      <c r="L84" s="8">
        <f t="shared" si="7"/>
        <v>0</v>
      </c>
      <c r="M84" s="8">
        <f t="shared" si="4"/>
        <v>0</v>
      </c>
      <c r="N84" s="5"/>
      <c r="O84" s="5"/>
      <c r="P84" s="5"/>
    </row>
    <row r="85" spans="1:16" ht="14.25">
      <c r="A85" s="50">
        <v>74</v>
      </c>
      <c r="B85" s="86"/>
      <c r="C85" s="54"/>
      <c r="D85" s="55"/>
      <c r="E85" s="82">
        <f t="shared" si="5"/>
        <v>8483.1199999999935</v>
      </c>
      <c r="F85" s="82">
        <f t="shared" si="6"/>
        <v>312</v>
      </c>
      <c r="G85" s="108"/>
      <c r="H85" s="58"/>
      <c r="I85" s="67"/>
      <c r="J85" s="71"/>
      <c r="K85" s="7"/>
      <c r="L85" s="8">
        <f t="shared" si="7"/>
        <v>0</v>
      </c>
      <c r="M85" s="8">
        <f t="shared" si="4"/>
        <v>0</v>
      </c>
      <c r="N85" s="5"/>
      <c r="O85" s="5"/>
      <c r="P85" s="5"/>
    </row>
    <row r="86" spans="1:16" ht="14.25">
      <c r="A86" s="50">
        <v>75</v>
      </c>
      <c r="B86" s="86"/>
      <c r="C86" s="54"/>
      <c r="D86" s="55"/>
      <c r="E86" s="82">
        <f t="shared" si="5"/>
        <v>8483.1199999999935</v>
      </c>
      <c r="F86" s="82">
        <f t="shared" si="6"/>
        <v>312</v>
      </c>
      <c r="G86" s="108"/>
      <c r="H86" s="58"/>
      <c r="I86" s="67"/>
      <c r="J86" s="71"/>
      <c r="K86" s="7"/>
      <c r="L86" s="8">
        <f t="shared" si="7"/>
        <v>0</v>
      </c>
      <c r="M86" s="8">
        <f t="shared" si="4"/>
        <v>0</v>
      </c>
      <c r="N86" s="5"/>
      <c r="O86" s="5"/>
      <c r="P86" s="5"/>
    </row>
    <row r="87" spans="1:16" ht="14.25">
      <c r="A87" s="50">
        <v>76</v>
      </c>
      <c r="B87" s="86"/>
      <c r="C87" s="54"/>
      <c r="D87" s="55"/>
      <c r="E87" s="82">
        <f t="shared" si="5"/>
        <v>8483.1199999999935</v>
      </c>
      <c r="F87" s="82">
        <f t="shared" si="6"/>
        <v>312</v>
      </c>
      <c r="G87" s="108"/>
      <c r="H87" s="58"/>
      <c r="I87" s="67"/>
      <c r="J87" s="71"/>
      <c r="K87" s="7"/>
      <c r="L87" s="8">
        <f t="shared" si="7"/>
        <v>0</v>
      </c>
      <c r="M87" s="8">
        <f t="shared" si="4"/>
        <v>0</v>
      </c>
      <c r="N87" s="5"/>
      <c r="O87" s="5"/>
      <c r="P87" s="5"/>
    </row>
    <row r="88" spans="1:16" ht="14.25">
      <c r="A88" s="50">
        <v>77</v>
      </c>
      <c r="B88" s="86"/>
      <c r="C88" s="54"/>
      <c r="D88" s="55"/>
      <c r="E88" s="82">
        <f t="shared" si="5"/>
        <v>8483.1199999999935</v>
      </c>
      <c r="F88" s="82">
        <f t="shared" si="6"/>
        <v>312</v>
      </c>
      <c r="G88" s="108"/>
      <c r="H88" s="58"/>
      <c r="I88" s="67"/>
      <c r="J88" s="71"/>
      <c r="K88" s="6"/>
      <c r="L88" s="8">
        <f t="shared" si="7"/>
        <v>0</v>
      </c>
      <c r="M88" s="8">
        <f t="shared" si="4"/>
        <v>0</v>
      </c>
      <c r="N88" s="1"/>
      <c r="O88" s="1"/>
      <c r="P88" s="5"/>
    </row>
    <row r="89" spans="1:16" ht="14.25">
      <c r="A89" s="50">
        <v>78</v>
      </c>
      <c r="B89" s="86"/>
      <c r="C89" s="54"/>
      <c r="D89" s="55"/>
      <c r="E89" s="82">
        <f t="shared" si="5"/>
        <v>8483.1199999999935</v>
      </c>
      <c r="F89" s="82">
        <f t="shared" si="6"/>
        <v>312</v>
      </c>
      <c r="G89" s="108"/>
      <c r="H89" s="58"/>
      <c r="I89" s="67"/>
      <c r="J89" s="71"/>
      <c r="K89" s="6"/>
      <c r="L89" s="8">
        <f t="shared" si="7"/>
        <v>0</v>
      </c>
      <c r="M89" s="8">
        <f t="shared" si="4"/>
        <v>0</v>
      </c>
      <c r="N89" s="1"/>
      <c r="O89" s="1"/>
      <c r="P89" s="5"/>
    </row>
    <row r="90" spans="1:16" ht="14.25">
      <c r="A90" s="50">
        <v>79</v>
      </c>
      <c r="B90" s="86"/>
      <c r="C90" s="54"/>
      <c r="D90" s="55"/>
      <c r="E90" s="82">
        <f t="shared" si="5"/>
        <v>8483.1199999999935</v>
      </c>
      <c r="F90" s="82">
        <f t="shared" si="6"/>
        <v>312</v>
      </c>
      <c r="G90" s="108"/>
      <c r="H90" s="58"/>
      <c r="I90" s="67"/>
      <c r="J90" s="71"/>
      <c r="K90" s="6"/>
      <c r="L90" s="8">
        <f t="shared" si="7"/>
        <v>0</v>
      </c>
      <c r="M90" s="8">
        <f t="shared" si="4"/>
        <v>0</v>
      </c>
      <c r="N90" s="1"/>
      <c r="O90" s="1"/>
      <c r="P90" s="5"/>
    </row>
    <row r="91" spans="1:16" ht="14.25">
      <c r="A91" s="50">
        <v>80</v>
      </c>
      <c r="B91" s="86"/>
      <c r="C91" s="54"/>
      <c r="D91" s="55"/>
      <c r="E91" s="82">
        <f t="shared" si="5"/>
        <v>8483.1199999999935</v>
      </c>
      <c r="F91" s="82">
        <f t="shared" si="6"/>
        <v>312</v>
      </c>
      <c r="G91" s="108"/>
      <c r="H91" s="58"/>
      <c r="I91" s="67"/>
      <c r="J91" s="71"/>
      <c r="K91" s="6"/>
      <c r="L91" s="8">
        <f t="shared" si="7"/>
        <v>0</v>
      </c>
      <c r="M91" s="8">
        <f t="shared" si="4"/>
        <v>0</v>
      </c>
      <c r="N91" s="1"/>
      <c r="O91" s="1"/>
      <c r="P91" s="5"/>
    </row>
    <row r="92" spans="1:16" ht="14.25">
      <c r="A92" s="50">
        <v>81</v>
      </c>
      <c r="B92" s="86"/>
      <c r="C92" s="54"/>
      <c r="D92" s="55"/>
      <c r="E92" s="82">
        <f t="shared" si="5"/>
        <v>8483.1199999999935</v>
      </c>
      <c r="F92" s="82">
        <f t="shared" si="6"/>
        <v>312</v>
      </c>
      <c r="G92" s="108"/>
      <c r="H92" s="58"/>
      <c r="I92" s="67"/>
      <c r="J92" s="71"/>
      <c r="K92" s="6"/>
      <c r="L92" s="8">
        <f t="shared" si="7"/>
        <v>0</v>
      </c>
      <c r="M92" s="8">
        <f t="shared" si="4"/>
        <v>0</v>
      </c>
      <c r="N92" s="1"/>
      <c r="O92" s="1"/>
      <c r="P92" s="5"/>
    </row>
    <row r="93" spans="1:16" ht="14.25">
      <c r="A93" s="50">
        <v>82</v>
      </c>
      <c r="B93" s="86"/>
      <c r="C93" s="54"/>
      <c r="D93" s="55"/>
      <c r="E93" s="82">
        <f t="shared" si="5"/>
        <v>8483.1199999999935</v>
      </c>
      <c r="F93" s="82">
        <f t="shared" si="6"/>
        <v>312</v>
      </c>
      <c r="G93" s="108"/>
      <c r="H93" s="58"/>
      <c r="I93" s="67"/>
      <c r="J93" s="71"/>
      <c r="K93" s="6"/>
      <c r="L93" s="8">
        <f t="shared" si="7"/>
        <v>0</v>
      </c>
      <c r="M93" s="8">
        <f t="shared" si="4"/>
        <v>0</v>
      </c>
      <c r="N93" s="1"/>
      <c r="O93" s="1"/>
      <c r="P93" s="5"/>
    </row>
    <row r="94" spans="1:16" ht="14.25">
      <c r="A94" s="50">
        <v>83</v>
      </c>
      <c r="B94" s="86"/>
      <c r="C94" s="54"/>
      <c r="D94" s="55"/>
      <c r="E94" s="82">
        <f t="shared" si="5"/>
        <v>8483.1199999999935</v>
      </c>
      <c r="F94" s="82">
        <f t="shared" si="6"/>
        <v>312</v>
      </c>
      <c r="G94" s="108"/>
      <c r="H94" s="58"/>
      <c r="I94" s="67"/>
      <c r="J94" s="71"/>
      <c r="K94" s="6"/>
      <c r="L94" s="8">
        <f t="shared" si="7"/>
        <v>0</v>
      </c>
      <c r="M94" s="8">
        <f t="shared" si="4"/>
        <v>0</v>
      </c>
      <c r="N94" s="1"/>
      <c r="O94" s="1"/>
      <c r="P94" s="5"/>
    </row>
    <row r="95" spans="1:16" ht="14.25">
      <c r="A95" s="50">
        <v>84</v>
      </c>
      <c r="B95" s="86"/>
      <c r="C95" s="54"/>
      <c r="D95" s="55"/>
      <c r="E95" s="82">
        <f t="shared" si="5"/>
        <v>8483.1199999999935</v>
      </c>
      <c r="F95" s="82">
        <f t="shared" si="6"/>
        <v>312</v>
      </c>
      <c r="G95" s="108"/>
      <c r="H95" s="58"/>
      <c r="I95" s="67"/>
      <c r="J95" s="71"/>
      <c r="K95" s="6"/>
      <c r="L95" s="8">
        <f t="shared" si="7"/>
        <v>0</v>
      </c>
      <c r="M95" s="8">
        <f t="shared" si="4"/>
        <v>0</v>
      </c>
      <c r="N95" s="1"/>
      <c r="O95" s="1"/>
      <c r="P95" s="5"/>
    </row>
    <row r="96" spans="1:16" ht="14.25">
      <c r="A96" s="50">
        <v>85</v>
      </c>
      <c r="B96" s="86"/>
      <c r="C96" s="54"/>
      <c r="D96" s="55"/>
      <c r="E96" s="82">
        <f t="shared" si="5"/>
        <v>8483.1199999999935</v>
      </c>
      <c r="F96" s="82">
        <f t="shared" si="6"/>
        <v>312</v>
      </c>
      <c r="G96" s="108"/>
      <c r="H96" s="58"/>
      <c r="I96" s="67"/>
      <c r="J96" s="71"/>
      <c r="K96" s="6"/>
      <c r="L96" s="8">
        <f t="shared" si="7"/>
        <v>0</v>
      </c>
      <c r="M96" s="8">
        <f t="shared" si="4"/>
        <v>0</v>
      </c>
      <c r="N96" s="1"/>
      <c r="O96" s="1"/>
      <c r="P96" s="5"/>
    </row>
    <row r="97" spans="1:16" ht="14.25">
      <c r="A97" s="50">
        <v>86</v>
      </c>
      <c r="B97" s="86"/>
      <c r="C97" s="54"/>
      <c r="D97" s="55"/>
      <c r="E97" s="82">
        <f t="shared" si="5"/>
        <v>8483.1199999999935</v>
      </c>
      <c r="F97" s="82">
        <f t="shared" si="6"/>
        <v>312</v>
      </c>
      <c r="G97" s="108"/>
      <c r="H97" s="58"/>
      <c r="I97" s="67"/>
      <c r="J97" s="71"/>
      <c r="K97" s="6"/>
      <c r="L97" s="8">
        <f t="shared" si="7"/>
        <v>0</v>
      </c>
      <c r="M97" s="8">
        <f t="shared" si="4"/>
        <v>0</v>
      </c>
      <c r="N97" s="1"/>
      <c r="O97" s="1"/>
      <c r="P97" s="5"/>
    </row>
    <row r="98" spans="1:16" ht="14.25">
      <c r="A98" s="50">
        <v>87</v>
      </c>
      <c r="B98" s="86"/>
      <c r="C98" s="54"/>
      <c r="D98" s="55"/>
      <c r="E98" s="82">
        <f t="shared" si="5"/>
        <v>8483.1199999999935</v>
      </c>
      <c r="F98" s="82">
        <f t="shared" si="6"/>
        <v>312</v>
      </c>
      <c r="G98" s="108"/>
      <c r="H98" s="58"/>
      <c r="I98" s="67"/>
      <c r="J98" s="71"/>
      <c r="K98" s="6"/>
      <c r="L98" s="8">
        <f t="shared" si="7"/>
        <v>0</v>
      </c>
      <c r="M98" s="8">
        <f t="shared" si="4"/>
        <v>0</v>
      </c>
      <c r="N98" s="1"/>
      <c r="O98" s="1"/>
      <c r="P98" s="5"/>
    </row>
    <row r="99" spans="1:16" ht="14.25">
      <c r="A99" s="50">
        <v>88</v>
      </c>
      <c r="B99" s="86"/>
      <c r="C99" s="54"/>
      <c r="D99" s="55"/>
      <c r="E99" s="82">
        <f t="shared" si="5"/>
        <v>8483.1199999999935</v>
      </c>
      <c r="F99" s="82">
        <f t="shared" si="6"/>
        <v>312</v>
      </c>
      <c r="G99" s="108"/>
      <c r="H99" s="58"/>
      <c r="I99" s="67"/>
      <c r="J99" s="71"/>
      <c r="K99" s="6"/>
      <c r="L99" s="8">
        <f t="shared" si="7"/>
        <v>0</v>
      </c>
      <c r="M99" s="8">
        <f t="shared" si="4"/>
        <v>0</v>
      </c>
      <c r="N99" s="1"/>
      <c r="O99" s="1"/>
      <c r="P99" s="5"/>
    </row>
    <row r="100" spans="1:16" ht="14.25">
      <c r="A100" s="50">
        <v>89</v>
      </c>
      <c r="B100" s="86"/>
      <c r="C100" s="54"/>
      <c r="D100" s="55"/>
      <c r="E100" s="82">
        <f t="shared" si="5"/>
        <v>8483.1199999999935</v>
      </c>
      <c r="F100" s="82">
        <f t="shared" si="6"/>
        <v>312</v>
      </c>
      <c r="G100" s="108"/>
      <c r="H100" s="58"/>
      <c r="I100" s="67"/>
      <c r="J100" s="71"/>
      <c r="K100" s="6"/>
      <c r="L100" s="8">
        <f t="shared" si="7"/>
        <v>0</v>
      </c>
      <c r="M100" s="8">
        <f t="shared" si="4"/>
        <v>0</v>
      </c>
      <c r="N100" s="1"/>
      <c r="O100" s="1"/>
      <c r="P100" s="5"/>
    </row>
    <row r="101" spans="1:16" ht="14.25">
      <c r="A101" s="50">
        <v>90</v>
      </c>
      <c r="B101" s="86"/>
      <c r="C101" s="54"/>
      <c r="D101" s="55"/>
      <c r="E101" s="82">
        <f t="shared" si="5"/>
        <v>8483.1199999999935</v>
      </c>
      <c r="F101" s="82">
        <f t="shared" si="6"/>
        <v>312</v>
      </c>
      <c r="G101" s="108"/>
      <c r="H101" s="58"/>
      <c r="I101" s="67"/>
      <c r="J101" s="71"/>
      <c r="K101" s="6"/>
      <c r="L101" s="8">
        <f t="shared" si="7"/>
        <v>0</v>
      </c>
      <c r="M101" s="8">
        <f t="shared" si="4"/>
        <v>0</v>
      </c>
      <c r="N101" s="1"/>
      <c r="O101" s="1"/>
      <c r="P101" s="5"/>
    </row>
    <row r="102" spans="1:16" ht="14.25">
      <c r="A102" s="50">
        <v>91</v>
      </c>
      <c r="B102" s="86"/>
      <c r="C102" s="54"/>
      <c r="D102" s="55"/>
      <c r="E102" s="82">
        <f t="shared" si="5"/>
        <v>8483.1199999999935</v>
      </c>
      <c r="F102" s="82">
        <f t="shared" si="6"/>
        <v>312</v>
      </c>
      <c r="G102" s="108"/>
      <c r="H102" s="58"/>
      <c r="I102" s="67"/>
      <c r="J102" s="71"/>
      <c r="K102" s="6"/>
      <c r="L102" s="8">
        <f t="shared" si="7"/>
        <v>0</v>
      </c>
      <c r="M102" s="8">
        <f t="shared" si="4"/>
        <v>0</v>
      </c>
      <c r="N102" s="1"/>
      <c r="O102" s="1"/>
      <c r="P102" s="5"/>
    </row>
    <row r="103" spans="1:16" ht="14.25">
      <c r="A103" s="50">
        <v>92</v>
      </c>
      <c r="B103" s="86"/>
      <c r="C103" s="54"/>
      <c r="D103" s="55"/>
      <c r="E103" s="82">
        <f t="shared" si="5"/>
        <v>8483.1199999999935</v>
      </c>
      <c r="F103" s="82">
        <f t="shared" si="6"/>
        <v>312</v>
      </c>
      <c r="G103" s="108"/>
      <c r="H103" s="58"/>
      <c r="I103" s="67"/>
      <c r="J103" s="71"/>
      <c r="K103" s="6"/>
      <c r="L103" s="8">
        <f t="shared" si="7"/>
        <v>0</v>
      </c>
      <c r="M103" s="8">
        <f t="shared" si="4"/>
        <v>0</v>
      </c>
      <c r="N103" s="1"/>
      <c r="O103" s="1"/>
      <c r="P103" s="5"/>
    </row>
    <row r="104" spans="1:16" ht="14.25">
      <c r="A104" s="50">
        <v>93</v>
      </c>
      <c r="B104" s="86"/>
      <c r="C104" s="54"/>
      <c r="D104" s="55"/>
      <c r="E104" s="82">
        <f t="shared" si="5"/>
        <v>8483.1199999999935</v>
      </c>
      <c r="F104" s="82">
        <f t="shared" si="6"/>
        <v>312</v>
      </c>
      <c r="G104" s="108"/>
      <c r="H104" s="58"/>
      <c r="I104" s="67"/>
      <c r="J104" s="71"/>
      <c r="K104" s="6"/>
      <c r="L104" s="8">
        <f t="shared" si="7"/>
        <v>0</v>
      </c>
      <c r="M104" s="8">
        <f t="shared" si="4"/>
        <v>0</v>
      </c>
      <c r="N104" s="1"/>
      <c r="O104" s="1"/>
      <c r="P104" s="5"/>
    </row>
    <row r="105" spans="1:16" ht="14.25">
      <c r="A105" s="50">
        <v>94</v>
      </c>
      <c r="B105" s="86"/>
      <c r="C105" s="54"/>
      <c r="D105" s="55"/>
      <c r="E105" s="82">
        <f t="shared" si="5"/>
        <v>8483.1199999999935</v>
      </c>
      <c r="F105" s="82">
        <f t="shared" si="6"/>
        <v>312</v>
      </c>
      <c r="G105" s="108"/>
      <c r="H105" s="58"/>
      <c r="I105" s="67"/>
      <c r="J105" s="71"/>
      <c r="K105" s="6"/>
      <c r="L105" s="8">
        <f t="shared" si="7"/>
        <v>0</v>
      </c>
      <c r="M105" s="8">
        <f t="shared" si="4"/>
        <v>0</v>
      </c>
      <c r="N105" s="1"/>
      <c r="O105" s="1"/>
      <c r="P105" s="5"/>
    </row>
    <row r="106" spans="1:16" ht="14.25">
      <c r="A106" s="50">
        <v>95</v>
      </c>
      <c r="B106" s="86"/>
      <c r="C106" s="54"/>
      <c r="D106" s="55"/>
      <c r="E106" s="82">
        <f t="shared" si="5"/>
        <v>8483.1199999999935</v>
      </c>
      <c r="F106" s="82">
        <f t="shared" si="6"/>
        <v>312</v>
      </c>
      <c r="G106" s="108"/>
      <c r="H106" s="58"/>
      <c r="I106" s="67"/>
      <c r="J106" s="71"/>
      <c r="K106" s="6"/>
      <c r="L106" s="8">
        <f t="shared" si="7"/>
        <v>0</v>
      </c>
      <c r="M106" s="8">
        <f t="shared" si="4"/>
        <v>0</v>
      </c>
      <c r="N106" s="1"/>
      <c r="O106" s="1"/>
      <c r="P106" s="5"/>
    </row>
    <row r="107" spans="1:16" ht="14.25">
      <c r="A107" s="50">
        <v>96</v>
      </c>
      <c r="B107" s="86"/>
      <c r="C107" s="54"/>
      <c r="D107" s="55"/>
      <c r="E107" s="82">
        <f t="shared" si="5"/>
        <v>8483.1199999999935</v>
      </c>
      <c r="F107" s="82">
        <f t="shared" si="6"/>
        <v>312</v>
      </c>
      <c r="G107" s="108"/>
      <c r="H107" s="58"/>
      <c r="I107" s="67"/>
      <c r="J107" s="71"/>
      <c r="K107" s="6"/>
      <c r="L107" s="8">
        <f t="shared" si="7"/>
        <v>0</v>
      </c>
      <c r="M107" s="8">
        <f t="shared" si="4"/>
        <v>0</v>
      </c>
      <c r="N107" s="1"/>
      <c r="O107" s="1"/>
      <c r="P107" s="5"/>
    </row>
    <row r="108" spans="1:16" ht="14.25">
      <c r="A108" s="50">
        <v>97</v>
      </c>
      <c r="B108" s="86"/>
      <c r="C108" s="54"/>
      <c r="D108" s="55"/>
      <c r="E108" s="82">
        <f t="shared" si="5"/>
        <v>8483.1199999999935</v>
      </c>
      <c r="F108" s="82">
        <f t="shared" si="6"/>
        <v>312</v>
      </c>
      <c r="G108" s="108"/>
      <c r="H108" s="58"/>
      <c r="I108" s="67"/>
      <c r="J108" s="71"/>
      <c r="K108" s="6"/>
      <c r="L108" s="8">
        <f t="shared" si="7"/>
        <v>0</v>
      </c>
      <c r="M108" s="8">
        <f t="shared" si="4"/>
        <v>0</v>
      </c>
      <c r="N108" s="1"/>
      <c r="O108" s="1"/>
      <c r="P108" s="5"/>
    </row>
    <row r="109" spans="1:16" ht="14.25">
      <c r="A109" s="50">
        <v>98</v>
      </c>
      <c r="B109" s="86"/>
      <c r="C109" s="54"/>
      <c r="D109" s="55"/>
      <c r="E109" s="82">
        <f t="shared" si="5"/>
        <v>8483.1199999999935</v>
      </c>
      <c r="F109" s="82">
        <f t="shared" si="6"/>
        <v>312</v>
      </c>
      <c r="G109" s="108"/>
      <c r="H109" s="58"/>
      <c r="I109" s="67"/>
      <c r="J109" s="71"/>
      <c r="K109" s="6"/>
      <c r="L109" s="8">
        <f t="shared" si="7"/>
        <v>0</v>
      </c>
      <c r="M109" s="8">
        <f t="shared" si="4"/>
        <v>0</v>
      </c>
      <c r="N109" s="1"/>
      <c r="O109" s="1"/>
      <c r="P109" s="5"/>
    </row>
    <row r="110" spans="1:16" ht="14.25">
      <c r="A110" s="50">
        <v>99</v>
      </c>
      <c r="B110" s="86"/>
      <c r="C110" s="54"/>
      <c r="D110" s="55"/>
      <c r="E110" s="82">
        <f t="shared" si="5"/>
        <v>8483.1199999999935</v>
      </c>
      <c r="F110" s="82">
        <f t="shared" si="6"/>
        <v>312</v>
      </c>
      <c r="G110" s="108"/>
      <c r="H110" s="58"/>
      <c r="I110" s="67"/>
      <c r="J110" s="71"/>
      <c r="K110" s="6"/>
      <c r="L110" s="8">
        <f t="shared" si="7"/>
        <v>0</v>
      </c>
      <c r="M110" s="8">
        <f t="shared" si="4"/>
        <v>0</v>
      </c>
      <c r="N110" s="1"/>
      <c r="O110" s="1"/>
      <c r="P110" s="5"/>
    </row>
    <row r="111" spans="1:16" ht="14.25">
      <c r="A111" s="50">
        <v>100</v>
      </c>
      <c r="B111" s="86"/>
      <c r="C111" s="54"/>
      <c r="D111" s="55"/>
      <c r="E111" s="82">
        <f t="shared" si="5"/>
        <v>8483.1199999999935</v>
      </c>
      <c r="F111" s="82">
        <f t="shared" si="6"/>
        <v>312</v>
      </c>
      <c r="G111" s="108"/>
      <c r="H111" s="58"/>
      <c r="I111" s="67"/>
      <c r="J111" s="71"/>
      <c r="K111" s="6"/>
      <c r="L111" s="8">
        <f t="shared" si="7"/>
        <v>0</v>
      </c>
      <c r="M111" s="8">
        <f t="shared" si="4"/>
        <v>0</v>
      </c>
      <c r="N111" s="1"/>
      <c r="O111" s="1"/>
      <c r="P111" s="5"/>
    </row>
    <row r="112" spans="1:16" ht="14.25">
      <c r="A112" s="50">
        <v>101</v>
      </c>
      <c r="B112" s="86"/>
      <c r="C112" s="54"/>
      <c r="D112" s="55"/>
      <c r="E112" s="82">
        <f t="shared" si="5"/>
        <v>8483.1199999999935</v>
      </c>
      <c r="F112" s="82">
        <f t="shared" si="6"/>
        <v>312</v>
      </c>
      <c r="G112" s="108"/>
      <c r="H112" s="58"/>
      <c r="I112" s="67"/>
      <c r="J112" s="71"/>
      <c r="K112" s="6"/>
      <c r="L112" s="8">
        <f t="shared" si="7"/>
        <v>0</v>
      </c>
      <c r="M112" s="8">
        <f t="shared" si="4"/>
        <v>0</v>
      </c>
      <c r="N112" s="1"/>
      <c r="O112" s="1"/>
      <c r="P112" s="5"/>
    </row>
    <row r="113" spans="1:16" ht="14.25">
      <c r="A113" s="50">
        <v>102</v>
      </c>
      <c r="B113" s="86"/>
      <c r="C113" s="54"/>
      <c r="D113" s="55"/>
      <c r="E113" s="82">
        <f t="shared" si="5"/>
        <v>8483.1199999999935</v>
      </c>
      <c r="F113" s="82">
        <f t="shared" si="6"/>
        <v>312</v>
      </c>
      <c r="G113" s="108"/>
      <c r="H113" s="58"/>
      <c r="I113" s="67"/>
      <c r="J113" s="71"/>
      <c r="K113" s="6"/>
      <c r="L113" s="8">
        <f t="shared" si="7"/>
        <v>0</v>
      </c>
      <c r="M113" s="8">
        <f t="shared" si="4"/>
        <v>0</v>
      </c>
      <c r="N113" s="1"/>
      <c r="O113" s="1"/>
      <c r="P113" s="5"/>
    </row>
    <row r="114" spans="1:16" ht="14.25">
      <c r="A114" s="50">
        <v>103</v>
      </c>
      <c r="B114" s="86"/>
      <c r="C114" s="54"/>
      <c r="D114" s="55"/>
      <c r="E114" s="82">
        <f t="shared" si="5"/>
        <v>8483.1199999999935</v>
      </c>
      <c r="F114" s="82">
        <f t="shared" si="6"/>
        <v>312</v>
      </c>
      <c r="G114" s="108"/>
      <c r="H114" s="58"/>
      <c r="I114" s="67"/>
      <c r="J114" s="71"/>
      <c r="K114" s="6"/>
      <c r="L114" s="8">
        <f t="shared" si="7"/>
        <v>0</v>
      </c>
      <c r="M114" s="8">
        <f t="shared" si="4"/>
        <v>0</v>
      </c>
      <c r="N114" s="1"/>
      <c r="O114" s="1"/>
      <c r="P114" s="5"/>
    </row>
    <row r="115" spans="1:16" ht="14.25">
      <c r="A115" s="50">
        <v>104</v>
      </c>
      <c r="B115" s="86"/>
      <c r="C115" s="54"/>
      <c r="D115" s="55"/>
      <c r="E115" s="82">
        <f t="shared" si="5"/>
        <v>8483.1199999999935</v>
      </c>
      <c r="F115" s="82">
        <f t="shared" si="6"/>
        <v>312</v>
      </c>
      <c r="G115" s="108"/>
      <c r="H115" s="58"/>
      <c r="I115" s="67"/>
      <c r="J115" s="71"/>
      <c r="K115" s="6"/>
      <c r="L115" s="8">
        <f t="shared" si="7"/>
        <v>0</v>
      </c>
      <c r="M115" s="8">
        <f t="shared" si="4"/>
        <v>0</v>
      </c>
      <c r="N115" s="1"/>
      <c r="O115" s="1"/>
      <c r="P115" s="5"/>
    </row>
    <row r="116" spans="1:16" ht="14.25">
      <c r="A116" s="50">
        <v>105</v>
      </c>
      <c r="B116" s="86"/>
      <c r="C116" s="54"/>
      <c r="D116" s="55"/>
      <c r="E116" s="82">
        <f t="shared" si="5"/>
        <v>8483.1199999999935</v>
      </c>
      <c r="F116" s="82">
        <f t="shared" si="6"/>
        <v>312</v>
      </c>
      <c r="G116" s="108"/>
      <c r="H116" s="58"/>
      <c r="I116" s="67"/>
      <c r="J116" s="71"/>
      <c r="K116" s="6"/>
      <c r="L116" s="8">
        <f t="shared" si="7"/>
        <v>0</v>
      </c>
      <c r="M116" s="8">
        <f t="shared" si="4"/>
        <v>0</v>
      </c>
      <c r="N116" s="1"/>
      <c r="O116" s="1"/>
      <c r="P116" s="5"/>
    </row>
    <row r="117" spans="1:16" ht="14.25">
      <c r="A117" s="50">
        <v>106</v>
      </c>
      <c r="B117" s="86"/>
      <c r="C117" s="54"/>
      <c r="D117" s="55"/>
      <c r="E117" s="82">
        <f t="shared" si="5"/>
        <v>8483.1199999999935</v>
      </c>
      <c r="F117" s="82">
        <f t="shared" si="6"/>
        <v>312</v>
      </c>
      <c r="G117" s="108"/>
      <c r="H117" s="58"/>
      <c r="I117" s="67"/>
      <c r="J117" s="71"/>
      <c r="K117" s="6"/>
      <c r="L117" s="8">
        <f t="shared" si="7"/>
        <v>0</v>
      </c>
      <c r="M117" s="8">
        <f t="shared" si="4"/>
        <v>0</v>
      </c>
      <c r="N117" s="1"/>
      <c r="O117" s="1"/>
      <c r="P117" s="5"/>
    </row>
    <row r="118" spans="1:16" ht="14.25">
      <c r="A118" s="50">
        <v>107</v>
      </c>
      <c r="B118" s="86"/>
      <c r="C118" s="54"/>
      <c r="D118" s="55"/>
      <c r="E118" s="82">
        <f t="shared" si="5"/>
        <v>8483.1199999999935</v>
      </c>
      <c r="F118" s="82">
        <f t="shared" si="6"/>
        <v>312</v>
      </c>
      <c r="G118" s="108"/>
      <c r="H118" s="58"/>
      <c r="I118" s="67"/>
      <c r="J118" s="71"/>
      <c r="K118" s="6"/>
      <c r="L118" s="8">
        <f t="shared" si="7"/>
        <v>0</v>
      </c>
      <c r="M118" s="8">
        <f t="shared" si="4"/>
        <v>0</v>
      </c>
      <c r="N118" s="1"/>
      <c r="O118" s="1"/>
      <c r="P118" s="5"/>
    </row>
    <row r="119" spans="1:16" ht="14.25">
      <c r="A119" s="50">
        <v>108</v>
      </c>
      <c r="B119" s="86"/>
      <c r="C119" s="54"/>
      <c r="D119" s="55"/>
      <c r="E119" s="82">
        <f t="shared" si="5"/>
        <v>8483.1199999999935</v>
      </c>
      <c r="F119" s="82">
        <f t="shared" si="6"/>
        <v>312</v>
      </c>
      <c r="G119" s="108"/>
      <c r="H119" s="58"/>
      <c r="I119" s="67"/>
      <c r="J119" s="71"/>
      <c r="K119" s="6"/>
      <c r="L119" s="8">
        <f t="shared" si="7"/>
        <v>0</v>
      </c>
      <c r="M119" s="8">
        <f t="shared" si="4"/>
        <v>0</v>
      </c>
      <c r="N119" s="1"/>
      <c r="O119" s="1"/>
      <c r="P119" s="5"/>
    </row>
    <row r="120" spans="1:16" ht="14.25">
      <c r="A120" s="50">
        <v>109</v>
      </c>
      <c r="B120" s="86"/>
      <c r="C120" s="54"/>
      <c r="D120" s="55"/>
      <c r="E120" s="82">
        <f t="shared" si="5"/>
        <v>8483.1199999999935</v>
      </c>
      <c r="F120" s="82">
        <f t="shared" si="6"/>
        <v>312</v>
      </c>
      <c r="G120" s="108"/>
      <c r="H120" s="58"/>
      <c r="I120" s="67"/>
      <c r="J120" s="71"/>
      <c r="K120" s="6"/>
      <c r="L120" s="8">
        <f t="shared" si="7"/>
        <v>0</v>
      </c>
      <c r="M120" s="8">
        <f t="shared" si="4"/>
        <v>0</v>
      </c>
      <c r="N120" s="1"/>
      <c r="O120" s="1"/>
      <c r="P120" s="5"/>
    </row>
    <row r="121" spans="1:16" ht="14.25">
      <c r="A121" s="50">
        <v>110</v>
      </c>
      <c r="B121" s="86"/>
      <c r="C121" s="54"/>
      <c r="D121" s="55"/>
      <c r="E121" s="82">
        <f t="shared" si="5"/>
        <v>8483.1199999999935</v>
      </c>
      <c r="F121" s="82">
        <f t="shared" si="6"/>
        <v>312</v>
      </c>
      <c r="G121" s="108"/>
      <c r="H121" s="58"/>
      <c r="I121" s="67"/>
      <c r="J121" s="71"/>
      <c r="K121" s="6"/>
      <c r="L121" s="8">
        <f t="shared" si="7"/>
        <v>0</v>
      </c>
      <c r="M121" s="8">
        <f t="shared" si="4"/>
        <v>0</v>
      </c>
      <c r="N121" s="1"/>
      <c r="O121" s="1"/>
      <c r="P121" s="5"/>
    </row>
    <row r="122" spans="1:16" ht="14.25">
      <c r="A122" s="50">
        <v>111</v>
      </c>
      <c r="B122" s="86"/>
      <c r="C122" s="54"/>
      <c r="D122" s="55"/>
      <c r="E122" s="82">
        <f t="shared" si="5"/>
        <v>8483.1199999999935</v>
      </c>
      <c r="F122" s="82">
        <f t="shared" si="6"/>
        <v>312</v>
      </c>
      <c r="G122" s="108"/>
      <c r="H122" s="58"/>
      <c r="I122" s="67"/>
      <c r="J122" s="71"/>
      <c r="K122" s="6"/>
      <c r="L122" s="8">
        <f t="shared" si="7"/>
        <v>0</v>
      </c>
      <c r="M122" s="8">
        <f t="shared" si="4"/>
        <v>0</v>
      </c>
      <c r="N122" s="1"/>
      <c r="O122" s="1"/>
      <c r="P122" s="5"/>
    </row>
    <row r="123" spans="1:16" ht="14.25">
      <c r="A123" s="50">
        <v>112</v>
      </c>
      <c r="B123" s="86"/>
      <c r="C123" s="54"/>
      <c r="D123" s="55"/>
      <c r="E123" s="82">
        <f t="shared" si="5"/>
        <v>8483.1199999999935</v>
      </c>
      <c r="F123" s="82">
        <f t="shared" si="6"/>
        <v>312</v>
      </c>
      <c r="G123" s="108"/>
      <c r="H123" s="58"/>
      <c r="I123" s="67"/>
      <c r="J123" s="71"/>
      <c r="K123" s="6"/>
      <c r="L123" s="8">
        <f t="shared" si="7"/>
        <v>0</v>
      </c>
      <c r="M123" s="8">
        <f t="shared" si="4"/>
        <v>0</v>
      </c>
      <c r="N123" s="1"/>
      <c r="O123" s="1"/>
      <c r="P123" s="5"/>
    </row>
    <row r="124" spans="1:16" ht="14.25">
      <c r="A124" s="50">
        <v>113</v>
      </c>
      <c r="B124" s="86"/>
      <c r="C124" s="54"/>
      <c r="D124" s="55"/>
      <c r="E124" s="82">
        <f t="shared" si="5"/>
        <v>8483.1199999999935</v>
      </c>
      <c r="F124" s="82">
        <f t="shared" si="6"/>
        <v>312</v>
      </c>
      <c r="G124" s="108"/>
      <c r="H124" s="58"/>
      <c r="I124" s="67"/>
      <c r="J124" s="71"/>
      <c r="K124" s="6"/>
      <c r="L124" s="8">
        <f t="shared" si="7"/>
        <v>0</v>
      </c>
      <c r="M124" s="8">
        <f t="shared" si="4"/>
        <v>0</v>
      </c>
      <c r="N124" s="1"/>
      <c r="O124" s="1"/>
      <c r="P124" s="5"/>
    </row>
    <row r="125" spans="1:16" ht="14.25">
      <c r="A125" s="50">
        <v>114</v>
      </c>
      <c r="B125" s="86"/>
      <c r="C125" s="54"/>
      <c r="D125" s="55"/>
      <c r="E125" s="82">
        <f t="shared" si="5"/>
        <v>8483.1199999999935</v>
      </c>
      <c r="F125" s="82">
        <f t="shared" si="6"/>
        <v>312</v>
      </c>
      <c r="G125" s="108"/>
      <c r="H125" s="58"/>
      <c r="I125" s="67"/>
      <c r="J125" s="71"/>
      <c r="K125" s="6"/>
      <c r="L125" s="8">
        <f t="shared" si="7"/>
        <v>0</v>
      </c>
      <c r="M125" s="8">
        <f t="shared" si="4"/>
        <v>0</v>
      </c>
      <c r="N125" s="1"/>
      <c r="O125" s="1"/>
      <c r="P125" s="5"/>
    </row>
    <row r="126" spans="1:16" ht="14.25">
      <c r="A126" s="50">
        <v>115</v>
      </c>
      <c r="B126" s="86"/>
      <c r="C126" s="54"/>
      <c r="D126" s="55"/>
      <c r="E126" s="82">
        <f t="shared" si="5"/>
        <v>8483.1199999999935</v>
      </c>
      <c r="F126" s="82">
        <f t="shared" si="6"/>
        <v>312</v>
      </c>
      <c r="G126" s="108"/>
      <c r="H126" s="58"/>
      <c r="I126" s="67"/>
      <c r="J126" s="71"/>
      <c r="K126" s="6"/>
      <c r="L126" s="8">
        <f t="shared" si="7"/>
        <v>0</v>
      </c>
      <c r="M126" s="8">
        <f t="shared" si="4"/>
        <v>0</v>
      </c>
      <c r="N126" s="1"/>
      <c r="O126" s="1"/>
      <c r="P126" s="5"/>
    </row>
    <row r="127" spans="1:16" ht="14.25">
      <c r="A127" s="50">
        <v>116</v>
      </c>
      <c r="B127" s="86"/>
      <c r="C127" s="54"/>
      <c r="D127" s="55"/>
      <c r="E127" s="82">
        <f t="shared" si="5"/>
        <v>8483.1199999999935</v>
      </c>
      <c r="F127" s="82">
        <f t="shared" si="6"/>
        <v>312</v>
      </c>
      <c r="G127" s="108"/>
      <c r="H127" s="58"/>
      <c r="I127" s="67"/>
      <c r="J127" s="71"/>
      <c r="K127" s="6"/>
      <c r="L127" s="8">
        <f t="shared" si="7"/>
        <v>0</v>
      </c>
      <c r="M127" s="8">
        <f t="shared" si="4"/>
        <v>0</v>
      </c>
      <c r="N127" s="1"/>
      <c r="O127" s="1"/>
      <c r="P127" s="5"/>
    </row>
    <row r="128" spans="1:16" ht="14.25">
      <c r="A128" s="50">
        <v>117</v>
      </c>
      <c r="B128" s="86"/>
      <c r="C128" s="54"/>
      <c r="D128" s="55"/>
      <c r="E128" s="82">
        <f t="shared" si="5"/>
        <v>8483.1199999999935</v>
      </c>
      <c r="F128" s="82">
        <f t="shared" si="6"/>
        <v>312</v>
      </c>
      <c r="G128" s="108"/>
      <c r="H128" s="58"/>
      <c r="I128" s="67"/>
      <c r="J128" s="71"/>
      <c r="K128" s="6"/>
      <c r="L128" s="8">
        <f t="shared" si="7"/>
        <v>0</v>
      </c>
      <c r="M128" s="8">
        <f t="shared" si="4"/>
        <v>0</v>
      </c>
      <c r="N128" s="1"/>
      <c r="O128" s="1"/>
      <c r="P128" s="5"/>
    </row>
    <row r="129" spans="1:16" ht="14.25">
      <c r="A129" s="50">
        <v>118</v>
      </c>
      <c r="B129" s="86"/>
      <c r="C129" s="54"/>
      <c r="D129" s="55"/>
      <c r="E129" s="82">
        <f t="shared" si="5"/>
        <v>8483.1199999999935</v>
      </c>
      <c r="F129" s="82">
        <f t="shared" si="6"/>
        <v>312</v>
      </c>
      <c r="G129" s="108"/>
      <c r="H129" s="58"/>
      <c r="I129" s="67"/>
      <c r="J129" s="71"/>
      <c r="K129" s="6"/>
      <c r="L129" s="8">
        <f t="shared" si="7"/>
        <v>0</v>
      </c>
      <c r="M129" s="8">
        <f t="shared" si="4"/>
        <v>0</v>
      </c>
      <c r="N129" s="1"/>
      <c r="O129" s="1"/>
      <c r="P129" s="5"/>
    </row>
    <row r="130" spans="1:16" ht="14.25">
      <c r="A130" s="50">
        <v>119</v>
      </c>
      <c r="B130" s="86"/>
      <c r="C130" s="54"/>
      <c r="D130" s="55"/>
      <c r="E130" s="82">
        <f t="shared" si="5"/>
        <v>8483.1199999999935</v>
      </c>
      <c r="F130" s="82">
        <f t="shared" si="6"/>
        <v>312</v>
      </c>
      <c r="G130" s="108"/>
      <c r="H130" s="58"/>
      <c r="I130" s="67"/>
      <c r="J130" s="71"/>
      <c r="K130" s="6"/>
      <c r="L130" s="8">
        <f t="shared" si="7"/>
        <v>0</v>
      </c>
      <c r="M130" s="8">
        <f t="shared" si="4"/>
        <v>0</v>
      </c>
      <c r="N130" s="1"/>
      <c r="O130" s="1"/>
      <c r="P130" s="5"/>
    </row>
    <row r="131" spans="1:16" ht="14.25">
      <c r="A131" s="50">
        <v>120</v>
      </c>
      <c r="B131" s="86"/>
      <c r="C131" s="54"/>
      <c r="D131" s="55"/>
      <c r="E131" s="82">
        <f t="shared" si="5"/>
        <v>8483.1199999999935</v>
      </c>
      <c r="F131" s="82">
        <f t="shared" si="6"/>
        <v>312</v>
      </c>
      <c r="G131" s="108"/>
      <c r="H131" s="58"/>
      <c r="I131" s="67"/>
      <c r="J131" s="71"/>
      <c r="K131" s="6"/>
      <c r="L131" s="8">
        <f t="shared" si="7"/>
        <v>0</v>
      </c>
      <c r="M131" s="8">
        <f t="shared" si="4"/>
        <v>0</v>
      </c>
      <c r="N131" s="1"/>
      <c r="O131" s="1"/>
      <c r="P131" s="5"/>
    </row>
    <row r="132" spans="1:16" ht="14.25">
      <c r="A132" s="50">
        <v>121</v>
      </c>
      <c r="B132" s="86"/>
      <c r="C132" s="54"/>
      <c r="D132" s="55"/>
      <c r="E132" s="82">
        <f t="shared" si="5"/>
        <v>8483.1199999999935</v>
      </c>
      <c r="F132" s="82">
        <f t="shared" si="6"/>
        <v>312</v>
      </c>
      <c r="G132" s="108"/>
      <c r="H132" s="58"/>
      <c r="I132" s="67"/>
      <c r="J132" s="71"/>
      <c r="K132" s="6"/>
      <c r="L132" s="8">
        <f t="shared" si="7"/>
        <v>0</v>
      </c>
      <c r="M132" s="8">
        <f t="shared" si="4"/>
        <v>0</v>
      </c>
      <c r="N132" s="1"/>
      <c r="O132" s="1"/>
      <c r="P132" s="5"/>
    </row>
    <row r="133" spans="1:16" ht="14.25">
      <c r="A133" s="50">
        <v>122</v>
      </c>
      <c r="B133" s="86"/>
      <c r="C133" s="54"/>
      <c r="D133" s="55"/>
      <c r="E133" s="82">
        <f t="shared" si="5"/>
        <v>8483.1199999999935</v>
      </c>
      <c r="F133" s="82">
        <f t="shared" si="6"/>
        <v>312</v>
      </c>
      <c r="G133" s="108"/>
      <c r="H133" s="58"/>
      <c r="I133" s="67"/>
      <c r="J133" s="71"/>
      <c r="K133" s="6"/>
      <c r="L133" s="8">
        <f t="shared" si="7"/>
        <v>0</v>
      </c>
      <c r="M133" s="8">
        <f t="shared" si="4"/>
        <v>0</v>
      </c>
      <c r="N133" s="1"/>
      <c r="O133" s="1"/>
      <c r="P133" s="5"/>
    </row>
    <row r="134" spans="1:16" ht="14.25">
      <c r="A134" s="50">
        <v>123</v>
      </c>
      <c r="B134" s="86"/>
      <c r="C134" s="54"/>
      <c r="D134" s="55"/>
      <c r="E134" s="82">
        <f t="shared" si="5"/>
        <v>8483.1199999999935</v>
      </c>
      <c r="F134" s="82">
        <f t="shared" si="6"/>
        <v>312</v>
      </c>
      <c r="G134" s="108"/>
      <c r="H134" s="58"/>
      <c r="I134" s="67"/>
      <c r="J134" s="71"/>
      <c r="K134" s="6"/>
      <c r="L134" s="8">
        <f t="shared" si="7"/>
        <v>0</v>
      </c>
      <c r="M134" s="8">
        <f t="shared" si="4"/>
        <v>0</v>
      </c>
      <c r="N134" s="1"/>
      <c r="O134" s="1"/>
      <c r="P134" s="5"/>
    </row>
    <row r="135" spans="1:16" ht="14.25">
      <c r="A135" s="50">
        <v>124</v>
      </c>
      <c r="B135" s="86"/>
      <c r="C135" s="54"/>
      <c r="D135" s="55"/>
      <c r="E135" s="82">
        <f t="shared" si="5"/>
        <v>8483.1199999999935</v>
      </c>
      <c r="F135" s="82">
        <f t="shared" si="6"/>
        <v>312</v>
      </c>
      <c r="G135" s="108"/>
      <c r="H135" s="58"/>
      <c r="I135" s="67"/>
      <c r="J135" s="73"/>
      <c r="K135" s="6"/>
      <c r="L135" s="8">
        <f t="shared" si="7"/>
        <v>0</v>
      </c>
      <c r="M135" s="8">
        <f t="shared" si="4"/>
        <v>0</v>
      </c>
      <c r="N135" s="1"/>
      <c r="O135" s="1"/>
      <c r="P135" s="5"/>
    </row>
    <row r="136" spans="1:16" ht="14.25">
      <c r="A136" s="50">
        <v>125</v>
      </c>
      <c r="B136" s="86"/>
      <c r="C136" s="54"/>
      <c r="D136" s="55"/>
      <c r="E136" s="82">
        <f t="shared" si="5"/>
        <v>8483.1199999999935</v>
      </c>
      <c r="F136" s="82">
        <f t="shared" si="6"/>
        <v>312</v>
      </c>
      <c r="G136" s="108"/>
      <c r="H136" s="58"/>
      <c r="I136" s="67"/>
      <c r="J136" s="73"/>
      <c r="K136" s="6"/>
      <c r="L136" s="8">
        <f t="shared" si="7"/>
        <v>0</v>
      </c>
      <c r="M136" s="8">
        <f t="shared" si="4"/>
        <v>0</v>
      </c>
      <c r="N136" s="1"/>
      <c r="O136" s="1"/>
      <c r="P136" s="5"/>
    </row>
    <row r="137" spans="1:16" ht="14.25">
      <c r="A137" s="50">
        <v>126</v>
      </c>
      <c r="B137" s="86"/>
      <c r="C137" s="54"/>
      <c r="D137" s="55"/>
      <c r="E137" s="82">
        <f t="shared" si="5"/>
        <v>8483.1199999999935</v>
      </c>
      <c r="F137" s="82">
        <f t="shared" si="6"/>
        <v>312</v>
      </c>
      <c r="G137" s="108"/>
      <c r="H137" s="58"/>
      <c r="I137" s="67"/>
      <c r="J137" s="73"/>
      <c r="K137" s="6"/>
      <c r="L137" s="8">
        <f t="shared" si="7"/>
        <v>0</v>
      </c>
      <c r="M137" s="8">
        <f t="shared" si="4"/>
        <v>0</v>
      </c>
      <c r="N137" s="1"/>
      <c r="O137" s="1"/>
      <c r="P137" s="5"/>
    </row>
    <row r="138" spans="1:16" ht="14.25">
      <c r="A138" s="50">
        <v>127</v>
      </c>
      <c r="B138" s="86"/>
      <c r="C138" s="54"/>
      <c r="D138" s="55"/>
      <c r="E138" s="82">
        <f t="shared" si="5"/>
        <v>8483.1199999999935</v>
      </c>
      <c r="F138" s="82">
        <f t="shared" si="6"/>
        <v>312</v>
      </c>
      <c r="G138" s="108"/>
      <c r="H138" s="58"/>
      <c r="I138" s="67"/>
      <c r="J138" s="73"/>
      <c r="K138" s="6"/>
      <c r="L138" s="8">
        <f t="shared" si="7"/>
        <v>0</v>
      </c>
      <c r="M138" s="8">
        <f t="shared" si="4"/>
        <v>0</v>
      </c>
      <c r="N138" s="1"/>
      <c r="O138" s="1"/>
      <c r="P138" s="5"/>
    </row>
    <row r="139" spans="1:16" ht="14.25">
      <c r="A139" s="50">
        <v>128</v>
      </c>
      <c r="B139" s="86"/>
      <c r="C139" s="54"/>
      <c r="D139" s="55"/>
      <c r="E139" s="82">
        <f t="shared" si="5"/>
        <v>8483.1199999999935</v>
      </c>
      <c r="F139" s="82">
        <f t="shared" si="6"/>
        <v>312</v>
      </c>
      <c r="G139" s="108"/>
      <c r="H139" s="58"/>
      <c r="I139" s="67"/>
      <c r="J139" s="73"/>
      <c r="K139" s="6"/>
      <c r="L139" s="8">
        <f t="shared" si="7"/>
        <v>0</v>
      </c>
      <c r="M139" s="8">
        <f t="shared" si="4"/>
        <v>0</v>
      </c>
      <c r="N139" s="1"/>
      <c r="O139" s="1"/>
      <c r="P139" s="5"/>
    </row>
    <row r="140" spans="1:16" ht="14.25">
      <c r="A140" s="50">
        <v>129</v>
      </c>
      <c r="B140" s="86"/>
      <c r="C140" s="54"/>
      <c r="D140" s="55"/>
      <c r="E140" s="82">
        <f t="shared" si="5"/>
        <v>8483.1199999999935</v>
      </c>
      <c r="F140" s="82">
        <f t="shared" si="6"/>
        <v>312</v>
      </c>
      <c r="G140" s="108"/>
      <c r="H140" s="58"/>
      <c r="I140" s="67"/>
      <c r="J140" s="73"/>
      <c r="K140" s="6"/>
      <c r="L140" s="8">
        <f t="shared" si="7"/>
        <v>0</v>
      </c>
      <c r="M140" s="8">
        <f t="shared" ref="M140:M188" si="8">D140*27.22</f>
        <v>0</v>
      </c>
      <c r="N140" s="1"/>
      <c r="O140" s="1"/>
      <c r="P140" s="5"/>
    </row>
    <row r="141" spans="1:16" ht="14.25">
      <c r="A141" s="50">
        <v>130</v>
      </c>
      <c r="B141" s="86"/>
      <c r="C141" s="54"/>
      <c r="D141" s="55"/>
      <c r="E141" s="82">
        <f t="shared" si="5"/>
        <v>8483.1199999999935</v>
      </c>
      <c r="F141" s="82">
        <f t="shared" si="6"/>
        <v>312</v>
      </c>
      <c r="G141" s="61"/>
      <c r="H141" s="58"/>
      <c r="I141" s="67"/>
      <c r="J141" s="73"/>
      <c r="K141" s="6"/>
      <c r="L141" s="8">
        <f t="shared" si="7"/>
        <v>0</v>
      </c>
      <c r="M141" s="8">
        <f t="shared" si="8"/>
        <v>0</v>
      </c>
      <c r="N141" s="1"/>
      <c r="O141" s="1"/>
      <c r="P141" s="5"/>
    </row>
    <row r="142" spans="1:16" ht="14.25">
      <c r="A142" s="50">
        <v>131</v>
      </c>
      <c r="B142" s="86"/>
      <c r="C142" s="54"/>
      <c r="D142" s="55"/>
      <c r="E142" s="82">
        <f t="shared" si="5"/>
        <v>8483.1199999999935</v>
      </c>
      <c r="F142" s="82">
        <f t="shared" si="6"/>
        <v>312</v>
      </c>
      <c r="G142" s="61"/>
      <c r="H142" s="58"/>
      <c r="I142" s="67"/>
      <c r="J142" s="73"/>
      <c r="K142" s="6"/>
      <c r="L142" s="8">
        <f t="shared" si="7"/>
        <v>0</v>
      </c>
      <c r="M142" s="8">
        <f t="shared" si="8"/>
        <v>0</v>
      </c>
      <c r="N142" s="1"/>
      <c r="O142" s="1"/>
      <c r="P142" s="5"/>
    </row>
    <row r="143" spans="1:16" ht="14.25">
      <c r="A143" s="50">
        <v>132</v>
      </c>
      <c r="B143" s="86"/>
      <c r="C143" s="54"/>
      <c r="D143" s="55"/>
      <c r="E143" s="82">
        <f t="shared" si="5"/>
        <v>8483.1199999999935</v>
      </c>
      <c r="F143" s="82">
        <f t="shared" si="6"/>
        <v>312</v>
      </c>
      <c r="G143" s="61"/>
      <c r="H143" s="58"/>
      <c r="I143" s="67"/>
      <c r="J143" s="73"/>
      <c r="K143" s="6"/>
      <c r="L143" s="8">
        <f t="shared" si="7"/>
        <v>0</v>
      </c>
      <c r="M143" s="8">
        <f t="shared" si="8"/>
        <v>0</v>
      </c>
      <c r="N143" s="1"/>
      <c r="O143" s="1"/>
      <c r="P143" s="5"/>
    </row>
    <row r="144" spans="1:16" ht="14.25">
      <c r="A144" s="50">
        <v>133</v>
      </c>
      <c r="B144" s="86"/>
      <c r="C144" s="54"/>
      <c r="D144" s="55"/>
      <c r="E144" s="82">
        <f t="shared" ref="E144:E178" si="9">E143-G144+C144</f>
        <v>8483.1199999999935</v>
      </c>
      <c r="F144" s="82">
        <f t="shared" ref="F144:F207" si="10">F143-H144+D144</f>
        <v>312</v>
      </c>
      <c r="G144" s="61"/>
      <c r="H144" s="58"/>
      <c r="I144" s="67"/>
      <c r="J144" s="73"/>
      <c r="K144" s="6"/>
      <c r="L144" s="8">
        <f t="shared" si="7"/>
        <v>0</v>
      </c>
      <c r="M144" s="8">
        <f t="shared" si="8"/>
        <v>0</v>
      </c>
      <c r="N144" s="1"/>
      <c r="O144" s="1"/>
      <c r="P144" s="5"/>
    </row>
    <row r="145" spans="1:16" ht="14.25">
      <c r="A145" s="50">
        <v>134</v>
      </c>
      <c r="B145" s="86"/>
      <c r="C145" s="54"/>
      <c r="D145" s="55"/>
      <c r="E145" s="82">
        <f t="shared" si="9"/>
        <v>8483.1199999999935</v>
      </c>
      <c r="F145" s="82">
        <f t="shared" si="10"/>
        <v>312</v>
      </c>
      <c r="G145" s="61"/>
      <c r="H145" s="58"/>
      <c r="I145" s="67"/>
      <c r="J145" s="73"/>
      <c r="K145" s="6"/>
      <c r="L145" s="8">
        <f t="shared" ref="L145:L208" si="11">H145*27.22</f>
        <v>0</v>
      </c>
      <c r="M145" s="8">
        <f t="shared" si="8"/>
        <v>0</v>
      </c>
      <c r="N145" s="1"/>
      <c r="O145" s="1"/>
      <c r="P145" s="5"/>
    </row>
    <row r="146" spans="1:16" ht="14.25">
      <c r="A146" s="50">
        <v>135</v>
      </c>
      <c r="B146" s="86"/>
      <c r="C146" s="54"/>
      <c r="D146" s="55"/>
      <c r="E146" s="82">
        <f t="shared" si="9"/>
        <v>8483.1199999999935</v>
      </c>
      <c r="F146" s="82">
        <f t="shared" si="10"/>
        <v>312</v>
      </c>
      <c r="G146" s="61"/>
      <c r="H146" s="58"/>
      <c r="I146" s="67"/>
      <c r="J146" s="73"/>
      <c r="K146" s="6"/>
      <c r="L146" s="8">
        <f t="shared" si="11"/>
        <v>0</v>
      </c>
      <c r="M146" s="8">
        <f t="shared" si="8"/>
        <v>0</v>
      </c>
      <c r="N146" s="1"/>
      <c r="O146" s="1"/>
      <c r="P146" s="5"/>
    </row>
    <row r="147" spans="1:16" ht="14.25">
      <c r="A147" s="50">
        <v>136</v>
      </c>
      <c r="B147" s="86"/>
      <c r="C147" s="54"/>
      <c r="D147" s="55"/>
      <c r="E147" s="82">
        <f t="shared" si="9"/>
        <v>8483.1199999999935</v>
      </c>
      <c r="F147" s="82">
        <f t="shared" si="10"/>
        <v>312</v>
      </c>
      <c r="G147" s="61"/>
      <c r="H147" s="58"/>
      <c r="I147" s="67"/>
      <c r="J147" s="73"/>
      <c r="K147" s="6"/>
      <c r="L147" s="8">
        <f t="shared" si="11"/>
        <v>0</v>
      </c>
      <c r="M147" s="8">
        <f t="shared" si="8"/>
        <v>0</v>
      </c>
      <c r="N147" s="1"/>
      <c r="O147" s="1"/>
      <c r="P147" s="5"/>
    </row>
    <row r="148" spans="1:16" ht="14.25">
      <c r="A148" s="50">
        <v>137</v>
      </c>
      <c r="B148" s="86"/>
      <c r="C148" s="54"/>
      <c r="D148" s="55"/>
      <c r="E148" s="82">
        <f t="shared" si="9"/>
        <v>8483.1199999999935</v>
      </c>
      <c r="F148" s="82">
        <f t="shared" si="10"/>
        <v>312</v>
      </c>
      <c r="G148" s="61"/>
      <c r="H148" s="58"/>
      <c r="I148" s="67"/>
      <c r="J148" s="73"/>
      <c r="K148" s="6"/>
      <c r="L148" s="8">
        <f t="shared" si="11"/>
        <v>0</v>
      </c>
      <c r="M148" s="8">
        <f t="shared" si="8"/>
        <v>0</v>
      </c>
      <c r="N148" s="1"/>
      <c r="O148" s="1"/>
      <c r="P148" s="5"/>
    </row>
    <row r="149" spans="1:16" ht="14.25">
      <c r="A149" s="50">
        <v>138</v>
      </c>
      <c r="B149" s="86"/>
      <c r="C149" s="54"/>
      <c r="D149" s="55"/>
      <c r="E149" s="82">
        <f t="shared" si="9"/>
        <v>8483.1199999999935</v>
      </c>
      <c r="F149" s="82">
        <f t="shared" si="10"/>
        <v>312</v>
      </c>
      <c r="G149" s="61"/>
      <c r="H149" s="58"/>
      <c r="I149" s="67"/>
      <c r="J149" s="73"/>
      <c r="K149" s="6"/>
      <c r="L149" s="8">
        <f t="shared" si="11"/>
        <v>0</v>
      </c>
      <c r="M149" s="8">
        <f t="shared" si="8"/>
        <v>0</v>
      </c>
      <c r="N149" s="1"/>
      <c r="O149" s="1"/>
      <c r="P149" s="5"/>
    </row>
    <row r="150" spans="1:16" ht="14.25">
      <c r="A150" s="50">
        <v>139</v>
      </c>
      <c r="B150" s="86"/>
      <c r="C150" s="54"/>
      <c r="D150" s="55"/>
      <c r="E150" s="82">
        <f t="shared" si="9"/>
        <v>8483.1199999999935</v>
      </c>
      <c r="F150" s="82">
        <f t="shared" si="10"/>
        <v>312</v>
      </c>
      <c r="G150" s="61"/>
      <c r="H150" s="58"/>
      <c r="I150" s="67"/>
      <c r="J150" s="73"/>
      <c r="K150" s="6"/>
      <c r="L150" s="8">
        <f t="shared" si="11"/>
        <v>0</v>
      </c>
      <c r="M150" s="8">
        <f t="shared" si="8"/>
        <v>0</v>
      </c>
      <c r="N150" s="1"/>
      <c r="O150" s="1"/>
      <c r="P150" s="5"/>
    </row>
    <row r="151" spans="1:16" ht="14.25">
      <c r="A151" s="50">
        <v>140</v>
      </c>
      <c r="B151" s="86"/>
      <c r="C151" s="54"/>
      <c r="D151" s="55"/>
      <c r="E151" s="82">
        <f t="shared" si="9"/>
        <v>8483.1199999999935</v>
      </c>
      <c r="F151" s="82">
        <f t="shared" si="10"/>
        <v>312</v>
      </c>
      <c r="G151" s="61"/>
      <c r="H151" s="58"/>
      <c r="I151" s="67"/>
      <c r="J151" s="73"/>
      <c r="K151" s="6"/>
      <c r="L151" s="8">
        <f t="shared" si="11"/>
        <v>0</v>
      </c>
      <c r="M151" s="8">
        <f t="shared" si="8"/>
        <v>0</v>
      </c>
      <c r="N151" s="1"/>
      <c r="O151" s="1"/>
      <c r="P151" s="5"/>
    </row>
    <row r="152" spans="1:16" ht="14.25">
      <c r="A152" s="50">
        <v>141</v>
      </c>
      <c r="B152" s="86"/>
      <c r="C152" s="54"/>
      <c r="D152" s="55"/>
      <c r="E152" s="82">
        <f t="shared" si="9"/>
        <v>8483.1199999999935</v>
      </c>
      <c r="F152" s="82">
        <f t="shared" si="10"/>
        <v>312</v>
      </c>
      <c r="G152" s="61"/>
      <c r="H152" s="58"/>
      <c r="I152" s="67"/>
      <c r="J152" s="73"/>
      <c r="K152" s="6"/>
      <c r="L152" s="8">
        <f t="shared" si="11"/>
        <v>0</v>
      </c>
      <c r="M152" s="8">
        <f t="shared" si="8"/>
        <v>0</v>
      </c>
      <c r="N152" s="1"/>
      <c r="O152" s="1"/>
      <c r="P152" s="5"/>
    </row>
    <row r="153" spans="1:16" ht="14.25">
      <c r="A153" s="50">
        <v>142</v>
      </c>
      <c r="B153" s="86"/>
      <c r="C153" s="54"/>
      <c r="D153" s="55"/>
      <c r="E153" s="82">
        <f t="shared" si="9"/>
        <v>8483.1199999999935</v>
      </c>
      <c r="F153" s="82">
        <f t="shared" si="10"/>
        <v>312</v>
      </c>
      <c r="G153" s="61"/>
      <c r="H153" s="58"/>
      <c r="I153" s="67"/>
      <c r="J153" s="73"/>
      <c r="K153" s="6"/>
      <c r="L153" s="8">
        <f t="shared" si="11"/>
        <v>0</v>
      </c>
      <c r="M153" s="8">
        <f t="shared" si="8"/>
        <v>0</v>
      </c>
      <c r="N153" s="1"/>
      <c r="O153" s="1"/>
      <c r="P153" s="5"/>
    </row>
    <row r="154" spans="1:16" ht="14.25">
      <c r="A154" s="50">
        <v>143</v>
      </c>
      <c r="B154" s="86"/>
      <c r="C154" s="54"/>
      <c r="D154" s="55"/>
      <c r="E154" s="82">
        <f t="shared" si="9"/>
        <v>8483.1199999999935</v>
      </c>
      <c r="F154" s="82">
        <f t="shared" si="10"/>
        <v>312</v>
      </c>
      <c r="G154" s="61"/>
      <c r="H154" s="58"/>
      <c r="I154" s="67"/>
      <c r="J154" s="73"/>
      <c r="K154" s="6"/>
      <c r="L154" s="8">
        <f t="shared" si="11"/>
        <v>0</v>
      </c>
      <c r="M154" s="8">
        <f t="shared" si="8"/>
        <v>0</v>
      </c>
      <c r="N154" s="1"/>
      <c r="O154" s="1"/>
      <c r="P154" s="5"/>
    </row>
    <row r="155" spans="1:16" ht="14.25">
      <c r="A155" s="50">
        <v>144</v>
      </c>
      <c r="B155" s="86"/>
      <c r="C155" s="54"/>
      <c r="D155" s="55"/>
      <c r="E155" s="82">
        <f t="shared" si="9"/>
        <v>8483.1199999999935</v>
      </c>
      <c r="F155" s="82">
        <f t="shared" si="10"/>
        <v>312</v>
      </c>
      <c r="G155" s="61"/>
      <c r="H155" s="58"/>
      <c r="I155" s="67"/>
      <c r="J155" s="73"/>
      <c r="K155" s="6"/>
      <c r="L155" s="8">
        <f t="shared" si="11"/>
        <v>0</v>
      </c>
      <c r="M155" s="8">
        <f t="shared" si="8"/>
        <v>0</v>
      </c>
      <c r="N155" s="1"/>
      <c r="O155" s="1"/>
      <c r="P155" s="5"/>
    </row>
    <row r="156" spans="1:16" ht="14.25">
      <c r="A156" s="50">
        <v>145</v>
      </c>
      <c r="B156" s="86"/>
      <c r="C156" s="54"/>
      <c r="D156" s="55"/>
      <c r="E156" s="82">
        <f t="shared" si="9"/>
        <v>8483.1199999999935</v>
      </c>
      <c r="F156" s="82">
        <f t="shared" si="10"/>
        <v>312</v>
      </c>
      <c r="G156" s="61"/>
      <c r="H156" s="58"/>
      <c r="I156" s="67"/>
      <c r="J156" s="73"/>
      <c r="K156" s="6"/>
      <c r="L156" s="8">
        <f t="shared" si="11"/>
        <v>0</v>
      </c>
      <c r="M156" s="8">
        <f t="shared" si="8"/>
        <v>0</v>
      </c>
      <c r="N156" s="1"/>
      <c r="O156" s="1"/>
      <c r="P156" s="5"/>
    </row>
    <row r="157" spans="1:16" ht="14.25">
      <c r="A157" s="50">
        <v>146</v>
      </c>
      <c r="B157" s="86"/>
      <c r="C157" s="54"/>
      <c r="D157" s="55"/>
      <c r="E157" s="82">
        <f t="shared" si="9"/>
        <v>8483.1199999999935</v>
      </c>
      <c r="F157" s="82">
        <f t="shared" si="10"/>
        <v>312</v>
      </c>
      <c r="G157" s="61"/>
      <c r="H157" s="58"/>
      <c r="I157" s="67"/>
      <c r="J157" s="73"/>
      <c r="K157" s="6"/>
      <c r="L157" s="8">
        <f t="shared" si="11"/>
        <v>0</v>
      </c>
      <c r="M157" s="8">
        <f t="shared" si="8"/>
        <v>0</v>
      </c>
      <c r="N157" s="1"/>
      <c r="O157" s="1"/>
      <c r="P157" s="5"/>
    </row>
    <row r="158" spans="1:16" ht="14.25">
      <c r="A158" s="50">
        <v>147</v>
      </c>
      <c r="B158" s="86"/>
      <c r="C158" s="54"/>
      <c r="D158" s="55"/>
      <c r="E158" s="82">
        <f t="shared" si="9"/>
        <v>8483.1199999999935</v>
      </c>
      <c r="F158" s="82">
        <f t="shared" si="10"/>
        <v>312</v>
      </c>
      <c r="G158" s="61"/>
      <c r="H158" s="58"/>
      <c r="I158" s="67"/>
      <c r="J158" s="73"/>
      <c r="K158" s="6"/>
      <c r="L158" s="8">
        <f t="shared" si="11"/>
        <v>0</v>
      </c>
      <c r="M158" s="8">
        <f t="shared" si="8"/>
        <v>0</v>
      </c>
      <c r="N158" s="1"/>
      <c r="O158" s="1"/>
      <c r="P158" s="5"/>
    </row>
    <row r="159" spans="1:16" ht="14.25">
      <c r="A159" s="50">
        <v>148</v>
      </c>
      <c r="B159" s="86"/>
      <c r="C159" s="54"/>
      <c r="D159" s="55"/>
      <c r="E159" s="82">
        <f t="shared" si="9"/>
        <v>8483.1199999999935</v>
      </c>
      <c r="F159" s="82">
        <f t="shared" si="10"/>
        <v>312</v>
      </c>
      <c r="G159" s="61"/>
      <c r="H159" s="58"/>
      <c r="I159" s="67"/>
      <c r="J159" s="73"/>
      <c r="K159" s="6"/>
      <c r="L159" s="8">
        <f t="shared" si="11"/>
        <v>0</v>
      </c>
      <c r="M159" s="8">
        <f t="shared" si="8"/>
        <v>0</v>
      </c>
      <c r="N159" s="1"/>
      <c r="O159" s="1"/>
      <c r="P159" s="5"/>
    </row>
    <row r="160" spans="1:16" ht="14.25">
      <c r="A160" s="50">
        <v>149</v>
      </c>
      <c r="B160" s="86"/>
      <c r="C160" s="54"/>
      <c r="D160" s="55"/>
      <c r="E160" s="82">
        <f t="shared" si="9"/>
        <v>8483.1199999999935</v>
      </c>
      <c r="F160" s="82">
        <f t="shared" si="10"/>
        <v>312</v>
      </c>
      <c r="G160" s="61"/>
      <c r="H160" s="58"/>
      <c r="I160" s="67"/>
      <c r="J160" s="73"/>
      <c r="K160" s="6"/>
      <c r="L160" s="8">
        <f t="shared" si="11"/>
        <v>0</v>
      </c>
      <c r="M160" s="8">
        <f t="shared" si="8"/>
        <v>0</v>
      </c>
      <c r="N160" s="1"/>
      <c r="O160" s="1"/>
      <c r="P160" s="5"/>
    </row>
    <row r="161" spans="1:16" ht="14.25">
      <c r="A161" s="50">
        <v>150</v>
      </c>
      <c r="B161" s="86"/>
      <c r="C161" s="54"/>
      <c r="D161" s="55"/>
      <c r="E161" s="82">
        <f t="shared" si="9"/>
        <v>8483.1199999999935</v>
      </c>
      <c r="F161" s="82">
        <f t="shared" si="10"/>
        <v>312</v>
      </c>
      <c r="G161" s="61"/>
      <c r="H161" s="58"/>
      <c r="I161" s="67"/>
      <c r="J161" s="73"/>
      <c r="K161" s="6"/>
      <c r="L161" s="8">
        <f t="shared" si="11"/>
        <v>0</v>
      </c>
      <c r="M161" s="8">
        <f t="shared" si="8"/>
        <v>0</v>
      </c>
      <c r="N161" s="1"/>
      <c r="O161" s="1"/>
      <c r="P161" s="5"/>
    </row>
    <row r="162" spans="1:16" ht="14.25">
      <c r="A162" s="50">
        <v>151</v>
      </c>
      <c r="B162" s="86"/>
      <c r="C162" s="54"/>
      <c r="D162" s="55"/>
      <c r="E162" s="82">
        <f t="shared" si="9"/>
        <v>8483.1199999999935</v>
      </c>
      <c r="F162" s="82">
        <f t="shared" si="10"/>
        <v>312</v>
      </c>
      <c r="G162" s="61"/>
      <c r="H162" s="58"/>
      <c r="I162" s="67"/>
      <c r="J162" s="73"/>
      <c r="K162" s="6"/>
      <c r="L162" s="8">
        <f t="shared" si="11"/>
        <v>0</v>
      </c>
      <c r="M162" s="8">
        <f t="shared" si="8"/>
        <v>0</v>
      </c>
      <c r="N162" s="1"/>
      <c r="O162" s="1"/>
      <c r="P162" s="5"/>
    </row>
    <row r="163" spans="1:16" ht="14.25">
      <c r="A163" s="50">
        <v>152</v>
      </c>
      <c r="B163" s="86"/>
      <c r="C163" s="54"/>
      <c r="D163" s="55"/>
      <c r="E163" s="82">
        <f t="shared" si="9"/>
        <v>8483.1199999999935</v>
      </c>
      <c r="F163" s="82">
        <f t="shared" si="10"/>
        <v>312</v>
      </c>
      <c r="G163" s="61"/>
      <c r="H163" s="58"/>
      <c r="I163" s="67"/>
      <c r="J163" s="73"/>
      <c r="K163" s="6"/>
      <c r="L163" s="8">
        <f t="shared" si="11"/>
        <v>0</v>
      </c>
      <c r="M163" s="8">
        <f t="shared" si="8"/>
        <v>0</v>
      </c>
      <c r="N163" s="1"/>
      <c r="O163" s="1"/>
      <c r="P163" s="5"/>
    </row>
    <row r="164" spans="1:16" ht="14.25">
      <c r="A164" s="50">
        <v>153</v>
      </c>
      <c r="B164" s="86"/>
      <c r="C164" s="54"/>
      <c r="D164" s="55"/>
      <c r="E164" s="82">
        <f t="shared" si="9"/>
        <v>8483.1199999999935</v>
      </c>
      <c r="F164" s="82">
        <f t="shared" si="10"/>
        <v>312</v>
      </c>
      <c r="G164" s="61"/>
      <c r="H164" s="58"/>
      <c r="I164" s="67"/>
      <c r="J164" s="73"/>
      <c r="K164" s="6"/>
      <c r="L164" s="8">
        <f t="shared" si="11"/>
        <v>0</v>
      </c>
      <c r="M164" s="8">
        <f t="shared" si="8"/>
        <v>0</v>
      </c>
      <c r="N164" s="1"/>
      <c r="O164" s="1"/>
      <c r="P164" s="5"/>
    </row>
    <row r="165" spans="1:16" ht="14.25">
      <c r="A165" s="50">
        <v>154</v>
      </c>
      <c r="B165" s="86"/>
      <c r="C165" s="54"/>
      <c r="D165" s="55"/>
      <c r="E165" s="82">
        <f t="shared" si="9"/>
        <v>8483.1199999999935</v>
      </c>
      <c r="F165" s="82">
        <f t="shared" si="10"/>
        <v>312</v>
      </c>
      <c r="G165" s="61"/>
      <c r="H165" s="58"/>
      <c r="I165" s="67"/>
      <c r="J165" s="73"/>
      <c r="K165" s="6"/>
      <c r="L165" s="8">
        <f t="shared" si="11"/>
        <v>0</v>
      </c>
      <c r="M165" s="8">
        <f t="shared" si="8"/>
        <v>0</v>
      </c>
      <c r="N165" s="1"/>
      <c r="O165" s="1"/>
      <c r="P165" s="5"/>
    </row>
    <row r="166" spans="1:16" ht="14.25">
      <c r="A166" s="50">
        <v>155</v>
      </c>
      <c r="B166" s="86"/>
      <c r="C166" s="54"/>
      <c r="D166" s="55"/>
      <c r="E166" s="82">
        <f t="shared" si="9"/>
        <v>8483.1199999999935</v>
      </c>
      <c r="F166" s="82">
        <f t="shared" si="10"/>
        <v>312</v>
      </c>
      <c r="G166" s="61"/>
      <c r="H166" s="58"/>
      <c r="I166" s="67"/>
      <c r="J166" s="73"/>
      <c r="K166" s="6"/>
      <c r="L166" s="8">
        <f t="shared" si="11"/>
        <v>0</v>
      </c>
      <c r="M166" s="8">
        <f t="shared" si="8"/>
        <v>0</v>
      </c>
      <c r="N166" s="1"/>
      <c r="O166" s="1"/>
      <c r="P166" s="5"/>
    </row>
    <row r="167" spans="1:16" ht="14.25">
      <c r="A167" s="50">
        <v>156</v>
      </c>
      <c r="B167" s="86"/>
      <c r="C167" s="54"/>
      <c r="D167" s="55"/>
      <c r="E167" s="82">
        <f t="shared" si="9"/>
        <v>8483.1199999999935</v>
      </c>
      <c r="F167" s="82">
        <f t="shared" si="10"/>
        <v>312</v>
      </c>
      <c r="G167" s="61"/>
      <c r="H167" s="58"/>
      <c r="I167" s="67"/>
      <c r="J167" s="73"/>
      <c r="K167" s="6"/>
      <c r="L167" s="8">
        <f t="shared" si="11"/>
        <v>0</v>
      </c>
      <c r="M167" s="8">
        <f t="shared" si="8"/>
        <v>0</v>
      </c>
      <c r="N167" s="1"/>
      <c r="O167" s="1"/>
      <c r="P167" s="5"/>
    </row>
    <row r="168" spans="1:16" ht="14.25">
      <c r="A168" s="50">
        <v>157</v>
      </c>
      <c r="B168" s="86"/>
      <c r="C168" s="54"/>
      <c r="D168" s="55"/>
      <c r="E168" s="82">
        <f t="shared" si="9"/>
        <v>8483.1199999999935</v>
      </c>
      <c r="F168" s="82">
        <f t="shared" si="10"/>
        <v>312</v>
      </c>
      <c r="G168" s="61"/>
      <c r="H168" s="58"/>
      <c r="I168" s="67"/>
      <c r="J168" s="73"/>
      <c r="K168" s="6"/>
      <c r="L168" s="8">
        <f t="shared" si="11"/>
        <v>0</v>
      </c>
      <c r="M168" s="8">
        <f t="shared" si="8"/>
        <v>0</v>
      </c>
      <c r="N168" s="1"/>
      <c r="O168" s="1"/>
      <c r="P168" s="5"/>
    </row>
    <row r="169" spans="1:16" ht="14.25">
      <c r="A169" s="50">
        <v>158</v>
      </c>
      <c r="B169" s="86"/>
      <c r="C169" s="54"/>
      <c r="D169" s="55"/>
      <c r="E169" s="82">
        <f t="shared" si="9"/>
        <v>8483.1199999999935</v>
      </c>
      <c r="F169" s="82">
        <f t="shared" si="10"/>
        <v>312</v>
      </c>
      <c r="G169" s="61"/>
      <c r="H169" s="58"/>
      <c r="I169" s="67"/>
      <c r="J169" s="73"/>
      <c r="K169" s="6"/>
      <c r="L169" s="8">
        <f t="shared" si="11"/>
        <v>0</v>
      </c>
      <c r="M169" s="8">
        <f t="shared" si="8"/>
        <v>0</v>
      </c>
      <c r="N169" s="1"/>
      <c r="O169" s="1"/>
      <c r="P169" s="5"/>
    </row>
    <row r="170" spans="1:16" ht="14.25">
      <c r="A170" s="50">
        <v>159</v>
      </c>
      <c r="B170" s="86"/>
      <c r="C170" s="54"/>
      <c r="D170" s="55"/>
      <c r="E170" s="82">
        <f t="shared" si="9"/>
        <v>8483.1199999999935</v>
      </c>
      <c r="F170" s="82">
        <f t="shared" si="10"/>
        <v>312</v>
      </c>
      <c r="G170" s="61"/>
      <c r="H170" s="58"/>
      <c r="I170" s="67"/>
      <c r="J170" s="73"/>
      <c r="K170" s="6"/>
      <c r="L170" s="8">
        <f t="shared" si="11"/>
        <v>0</v>
      </c>
      <c r="M170" s="8">
        <f t="shared" si="8"/>
        <v>0</v>
      </c>
      <c r="N170" s="1"/>
      <c r="O170" s="1"/>
      <c r="P170" s="5"/>
    </row>
    <row r="171" spans="1:16" ht="14.25">
      <c r="A171" s="50">
        <v>160</v>
      </c>
      <c r="B171" s="86"/>
      <c r="C171" s="54"/>
      <c r="D171" s="55"/>
      <c r="E171" s="82">
        <f t="shared" si="9"/>
        <v>8483.1199999999935</v>
      </c>
      <c r="F171" s="82">
        <f t="shared" si="10"/>
        <v>312</v>
      </c>
      <c r="G171" s="61"/>
      <c r="H171" s="58"/>
      <c r="I171" s="67"/>
      <c r="J171" s="73"/>
      <c r="K171" s="6"/>
      <c r="L171" s="8">
        <f t="shared" si="11"/>
        <v>0</v>
      </c>
      <c r="M171" s="8">
        <f t="shared" si="8"/>
        <v>0</v>
      </c>
      <c r="N171" s="1"/>
      <c r="O171" s="1"/>
      <c r="P171" s="5"/>
    </row>
    <row r="172" spans="1:16" ht="14.25">
      <c r="A172" s="50">
        <v>161</v>
      </c>
      <c r="B172" s="86"/>
      <c r="C172" s="54"/>
      <c r="D172" s="55"/>
      <c r="E172" s="82">
        <f t="shared" si="9"/>
        <v>8483.1199999999935</v>
      </c>
      <c r="F172" s="82">
        <f t="shared" si="10"/>
        <v>312</v>
      </c>
      <c r="G172" s="61"/>
      <c r="H172" s="58"/>
      <c r="I172" s="67"/>
      <c r="J172" s="73"/>
      <c r="K172" s="6"/>
      <c r="L172" s="8">
        <f t="shared" si="11"/>
        <v>0</v>
      </c>
      <c r="M172" s="8">
        <f t="shared" si="8"/>
        <v>0</v>
      </c>
      <c r="N172" s="1"/>
      <c r="O172" s="1"/>
      <c r="P172" s="5"/>
    </row>
    <row r="173" spans="1:16" ht="14.25">
      <c r="A173" s="50">
        <v>162</v>
      </c>
      <c r="B173" s="86"/>
      <c r="C173" s="54"/>
      <c r="D173" s="55"/>
      <c r="E173" s="82">
        <f t="shared" si="9"/>
        <v>8483.1199999999935</v>
      </c>
      <c r="F173" s="82">
        <f t="shared" si="10"/>
        <v>312</v>
      </c>
      <c r="G173" s="61"/>
      <c r="H173" s="58"/>
      <c r="I173" s="67"/>
      <c r="J173" s="73"/>
      <c r="K173" s="6"/>
      <c r="L173" s="8">
        <f t="shared" si="11"/>
        <v>0</v>
      </c>
      <c r="M173" s="8">
        <f t="shared" si="8"/>
        <v>0</v>
      </c>
      <c r="N173" s="1"/>
      <c r="O173" s="1"/>
      <c r="P173" s="5"/>
    </row>
    <row r="174" spans="1:16" ht="14.25">
      <c r="A174" s="50">
        <v>163</v>
      </c>
      <c r="B174" s="86"/>
      <c r="C174" s="54"/>
      <c r="D174" s="55"/>
      <c r="E174" s="82">
        <f t="shared" si="9"/>
        <v>8483.1199999999935</v>
      </c>
      <c r="F174" s="82">
        <f t="shared" si="10"/>
        <v>312</v>
      </c>
      <c r="G174" s="61"/>
      <c r="H174" s="58"/>
      <c r="I174" s="67"/>
      <c r="J174" s="73"/>
      <c r="K174" s="6"/>
      <c r="L174" s="8">
        <f t="shared" si="11"/>
        <v>0</v>
      </c>
      <c r="M174" s="8">
        <f t="shared" si="8"/>
        <v>0</v>
      </c>
      <c r="N174" s="1"/>
      <c r="O174" s="1"/>
      <c r="P174" s="5"/>
    </row>
    <row r="175" spans="1:16" ht="14.25">
      <c r="A175" s="50">
        <v>164</v>
      </c>
      <c r="B175" s="86"/>
      <c r="C175" s="54"/>
      <c r="D175" s="55"/>
      <c r="E175" s="82">
        <f t="shared" si="9"/>
        <v>8483.1199999999935</v>
      </c>
      <c r="F175" s="82">
        <f t="shared" si="10"/>
        <v>312</v>
      </c>
      <c r="G175" s="61"/>
      <c r="H175" s="58"/>
      <c r="I175" s="67"/>
      <c r="J175" s="73"/>
      <c r="K175" s="6"/>
      <c r="L175" s="8">
        <f t="shared" si="11"/>
        <v>0</v>
      </c>
      <c r="M175" s="8">
        <f t="shared" si="8"/>
        <v>0</v>
      </c>
      <c r="N175" s="1"/>
      <c r="O175" s="1"/>
      <c r="P175" s="5"/>
    </row>
    <row r="176" spans="1:16" ht="14.25">
      <c r="A176" s="50">
        <v>165</v>
      </c>
      <c r="B176" s="86"/>
      <c r="C176" s="54"/>
      <c r="D176" s="55"/>
      <c r="E176" s="82">
        <f t="shared" si="9"/>
        <v>8483.1199999999935</v>
      </c>
      <c r="F176" s="82">
        <f t="shared" si="10"/>
        <v>312</v>
      </c>
      <c r="G176" s="61"/>
      <c r="H176" s="58"/>
      <c r="I176" s="67"/>
      <c r="J176" s="73"/>
      <c r="K176" s="6"/>
      <c r="L176" s="8">
        <f t="shared" si="11"/>
        <v>0</v>
      </c>
      <c r="M176" s="8">
        <f t="shared" si="8"/>
        <v>0</v>
      </c>
      <c r="N176" s="1"/>
      <c r="O176" s="1"/>
      <c r="P176" s="5"/>
    </row>
    <row r="177" spans="1:16" ht="14.25">
      <c r="A177" s="50">
        <v>166</v>
      </c>
      <c r="B177" s="86"/>
      <c r="C177" s="54"/>
      <c r="D177" s="55"/>
      <c r="E177" s="82">
        <f t="shared" si="9"/>
        <v>8483.1199999999935</v>
      </c>
      <c r="F177" s="82">
        <f t="shared" si="10"/>
        <v>312</v>
      </c>
      <c r="G177" s="61"/>
      <c r="H177" s="58"/>
      <c r="I177" s="67"/>
      <c r="J177" s="73"/>
      <c r="K177" s="6"/>
      <c r="L177" s="8">
        <f t="shared" si="11"/>
        <v>0</v>
      </c>
      <c r="M177" s="8">
        <f t="shared" si="8"/>
        <v>0</v>
      </c>
      <c r="N177" s="1"/>
      <c r="O177" s="1"/>
      <c r="P177" s="5"/>
    </row>
    <row r="178" spans="1:16" ht="14.25">
      <c r="A178" s="50">
        <v>167</v>
      </c>
      <c r="B178" s="86"/>
      <c r="C178" s="54"/>
      <c r="D178" s="55"/>
      <c r="E178" s="82">
        <f t="shared" si="9"/>
        <v>8483.1199999999935</v>
      </c>
      <c r="F178" s="82">
        <f t="shared" si="10"/>
        <v>312</v>
      </c>
      <c r="G178" s="61"/>
      <c r="H178" s="58"/>
      <c r="I178" s="67"/>
      <c r="J178" s="73"/>
      <c r="K178" s="6"/>
      <c r="L178" s="8">
        <f t="shared" si="11"/>
        <v>0</v>
      </c>
      <c r="M178" s="8">
        <f t="shared" si="8"/>
        <v>0</v>
      </c>
      <c r="N178" s="1"/>
      <c r="O178" s="1"/>
      <c r="P178" s="5"/>
    </row>
    <row r="179" spans="1:16" ht="14.25">
      <c r="A179" s="50">
        <v>168</v>
      </c>
      <c r="B179" s="86"/>
      <c r="C179" s="54"/>
      <c r="D179" s="55"/>
      <c r="E179" s="82">
        <f t="shared" ref="E179:E207" si="12">E178-G179+C179</f>
        <v>8483.1199999999935</v>
      </c>
      <c r="F179" s="82">
        <f t="shared" si="10"/>
        <v>312</v>
      </c>
      <c r="G179" s="61"/>
      <c r="H179" s="58"/>
      <c r="I179" s="67"/>
      <c r="J179" s="73"/>
      <c r="K179" s="6"/>
      <c r="L179" s="8">
        <f t="shared" si="11"/>
        <v>0</v>
      </c>
      <c r="M179" s="8">
        <f t="shared" si="8"/>
        <v>0</v>
      </c>
      <c r="N179" s="1"/>
      <c r="O179" s="1"/>
      <c r="P179" s="5"/>
    </row>
    <row r="180" spans="1:16" ht="14.25">
      <c r="A180" s="50">
        <v>169</v>
      </c>
      <c r="B180" s="86"/>
      <c r="C180" s="54"/>
      <c r="D180" s="55"/>
      <c r="E180" s="82">
        <f t="shared" si="12"/>
        <v>8483.1199999999935</v>
      </c>
      <c r="F180" s="82">
        <f t="shared" si="10"/>
        <v>312</v>
      </c>
      <c r="G180" s="61"/>
      <c r="H180" s="58"/>
      <c r="I180" s="67"/>
      <c r="J180" s="73"/>
      <c r="K180" s="6"/>
      <c r="L180" s="8">
        <f t="shared" si="11"/>
        <v>0</v>
      </c>
      <c r="M180" s="8">
        <f t="shared" si="8"/>
        <v>0</v>
      </c>
      <c r="N180" s="1"/>
      <c r="O180" s="1"/>
      <c r="P180" s="5"/>
    </row>
    <row r="181" spans="1:16" ht="14.25">
      <c r="A181" s="50">
        <v>170</v>
      </c>
      <c r="B181" s="86"/>
      <c r="C181" s="54"/>
      <c r="D181" s="55"/>
      <c r="E181" s="82">
        <f t="shared" si="12"/>
        <v>8483.1199999999935</v>
      </c>
      <c r="F181" s="82">
        <f t="shared" si="10"/>
        <v>312</v>
      </c>
      <c r="G181" s="61"/>
      <c r="H181" s="58"/>
      <c r="I181" s="67"/>
      <c r="J181" s="73"/>
      <c r="K181" s="6"/>
      <c r="L181" s="8">
        <f t="shared" si="11"/>
        <v>0</v>
      </c>
      <c r="M181" s="8">
        <f t="shared" si="8"/>
        <v>0</v>
      </c>
      <c r="N181" s="1"/>
      <c r="O181" s="1"/>
      <c r="P181" s="5"/>
    </row>
    <row r="182" spans="1:16" ht="14.25">
      <c r="A182" s="50">
        <v>171</v>
      </c>
      <c r="B182" s="86"/>
      <c r="C182" s="54"/>
      <c r="D182" s="55"/>
      <c r="E182" s="82">
        <f t="shared" si="12"/>
        <v>8483.1199999999935</v>
      </c>
      <c r="F182" s="82">
        <f t="shared" si="10"/>
        <v>312</v>
      </c>
      <c r="G182" s="61"/>
      <c r="H182" s="58"/>
      <c r="I182" s="67"/>
      <c r="J182" s="73"/>
      <c r="K182" s="6"/>
      <c r="L182" s="8">
        <f t="shared" si="11"/>
        <v>0</v>
      </c>
      <c r="M182" s="8">
        <f t="shared" si="8"/>
        <v>0</v>
      </c>
      <c r="N182" s="1"/>
      <c r="O182" s="1"/>
      <c r="P182" s="5"/>
    </row>
    <row r="183" spans="1:16" ht="14.25">
      <c r="A183" s="50">
        <v>172</v>
      </c>
      <c r="B183" s="86"/>
      <c r="C183" s="54"/>
      <c r="D183" s="55"/>
      <c r="E183" s="82">
        <f t="shared" si="12"/>
        <v>8483.1199999999935</v>
      </c>
      <c r="F183" s="82">
        <f t="shared" si="10"/>
        <v>312</v>
      </c>
      <c r="G183" s="61"/>
      <c r="H183" s="58"/>
      <c r="I183" s="67"/>
      <c r="J183" s="73"/>
      <c r="K183" s="6"/>
      <c r="L183" s="8">
        <f t="shared" si="11"/>
        <v>0</v>
      </c>
      <c r="M183" s="8">
        <f t="shared" si="8"/>
        <v>0</v>
      </c>
      <c r="N183" s="1"/>
      <c r="O183" s="1"/>
      <c r="P183" s="5"/>
    </row>
    <row r="184" spans="1:16" ht="14.25">
      <c r="A184" s="50">
        <v>173</v>
      </c>
      <c r="B184" s="86"/>
      <c r="C184" s="54"/>
      <c r="D184" s="55"/>
      <c r="E184" s="82">
        <f t="shared" si="12"/>
        <v>8483.1199999999935</v>
      </c>
      <c r="F184" s="82">
        <f t="shared" si="10"/>
        <v>312</v>
      </c>
      <c r="G184" s="61"/>
      <c r="H184" s="58"/>
      <c r="I184" s="67"/>
      <c r="J184" s="73"/>
      <c r="K184" s="6"/>
      <c r="L184" s="8">
        <f t="shared" si="11"/>
        <v>0</v>
      </c>
      <c r="M184" s="8">
        <f t="shared" si="8"/>
        <v>0</v>
      </c>
      <c r="N184" s="1"/>
      <c r="O184" s="1"/>
      <c r="P184" s="5"/>
    </row>
    <row r="185" spans="1:16" ht="14.25">
      <c r="A185" s="50">
        <v>174</v>
      </c>
      <c r="B185" s="86"/>
      <c r="C185" s="54"/>
      <c r="D185" s="55"/>
      <c r="E185" s="82">
        <f t="shared" si="12"/>
        <v>8483.1199999999935</v>
      </c>
      <c r="F185" s="82">
        <f t="shared" si="10"/>
        <v>312</v>
      </c>
      <c r="G185" s="61"/>
      <c r="H185" s="58"/>
      <c r="I185" s="67"/>
      <c r="J185" s="73"/>
      <c r="K185" s="6"/>
      <c r="L185" s="8">
        <f t="shared" si="11"/>
        <v>0</v>
      </c>
      <c r="M185" s="8">
        <f t="shared" si="8"/>
        <v>0</v>
      </c>
      <c r="N185" s="1"/>
      <c r="O185" s="1"/>
      <c r="P185" s="5"/>
    </row>
    <row r="186" spans="1:16" ht="14.25">
      <c r="A186" s="50">
        <v>175</v>
      </c>
      <c r="B186" s="86"/>
      <c r="C186" s="54"/>
      <c r="D186" s="55"/>
      <c r="E186" s="82">
        <f t="shared" si="12"/>
        <v>8483.1199999999935</v>
      </c>
      <c r="F186" s="82">
        <f t="shared" si="10"/>
        <v>312</v>
      </c>
      <c r="G186" s="61"/>
      <c r="H186" s="58"/>
      <c r="I186" s="67"/>
      <c r="J186" s="73"/>
      <c r="K186" s="6"/>
      <c r="L186" s="8">
        <f t="shared" si="11"/>
        <v>0</v>
      </c>
      <c r="M186" s="8">
        <f t="shared" si="8"/>
        <v>0</v>
      </c>
      <c r="N186" s="1"/>
      <c r="O186" s="1"/>
      <c r="P186" s="5"/>
    </row>
    <row r="187" spans="1:16" ht="14.25">
      <c r="A187" s="50">
        <v>176</v>
      </c>
      <c r="B187" s="86"/>
      <c r="C187" s="54"/>
      <c r="D187" s="55"/>
      <c r="E187" s="82">
        <f t="shared" si="12"/>
        <v>8483.1199999999935</v>
      </c>
      <c r="F187" s="82">
        <f t="shared" si="10"/>
        <v>312</v>
      </c>
      <c r="G187" s="61"/>
      <c r="H187" s="58"/>
      <c r="I187" s="67"/>
      <c r="J187" s="73"/>
      <c r="K187" s="6"/>
      <c r="L187" s="8">
        <f t="shared" si="11"/>
        <v>0</v>
      </c>
      <c r="M187" s="8">
        <f t="shared" si="8"/>
        <v>0</v>
      </c>
      <c r="N187" s="1"/>
      <c r="O187" s="1"/>
      <c r="P187" s="5"/>
    </row>
    <row r="188" spans="1:16" ht="14.25">
      <c r="A188" s="50">
        <v>177</v>
      </c>
      <c r="B188" s="86"/>
      <c r="C188" s="54"/>
      <c r="D188" s="55"/>
      <c r="E188" s="82">
        <f t="shared" si="12"/>
        <v>8483.1199999999935</v>
      </c>
      <c r="F188" s="82">
        <f t="shared" si="10"/>
        <v>312</v>
      </c>
      <c r="G188" s="61"/>
      <c r="H188" s="58"/>
      <c r="I188" s="67"/>
      <c r="J188" s="73"/>
      <c r="K188" s="6"/>
      <c r="L188" s="8">
        <f t="shared" si="11"/>
        <v>0</v>
      </c>
      <c r="M188" s="8">
        <f t="shared" si="8"/>
        <v>0</v>
      </c>
      <c r="N188" s="1"/>
      <c r="O188" s="1"/>
      <c r="P188" s="5"/>
    </row>
    <row r="189" spans="1:16" ht="14.25">
      <c r="A189" s="50">
        <v>178</v>
      </c>
      <c r="B189" s="86"/>
      <c r="C189" s="54"/>
      <c r="D189" s="55"/>
      <c r="E189" s="82">
        <f t="shared" si="12"/>
        <v>8483.1199999999935</v>
      </c>
      <c r="F189" s="82">
        <f t="shared" si="10"/>
        <v>312</v>
      </c>
      <c r="G189" s="61"/>
      <c r="H189" s="58"/>
      <c r="I189" s="67"/>
      <c r="J189" s="73"/>
      <c r="K189" s="6"/>
      <c r="L189" s="8">
        <f t="shared" si="11"/>
        <v>0</v>
      </c>
      <c r="M189" s="1"/>
      <c r="N189" s="1"/>
      <c r="O189" s="1"/>
      <c r="P189" s="5"/>
    </row>
    <row r="190" spans="1:16" ht="14.25">
      <c r="A190" s="50">
        <v>179</v>
      </c>
      <c r="B190" s="86"/>
      <c r="C190" s="54"/>
      <c r="D190" s="55"/>
      <c r="E190" s="82">
        <f t="shared" si="12"/>
        <v>8483.1199999999935</v>
      </c>
      <c r="F190" s="82">
        <f t="shared" si="10"/>
        <v>312</v>
      </c>
      <c r="G190" s="61"/>
      <c r="H190" s="58"/>
      <c r="I190" s="67"/>
      <c r="J190" s="73"/>
      <c r="K190" s="6"/>
      <c r="L190" s="8">
        <f t="shared" si="11"/>
        <v>0</v>
      </c>
      <c r="M190" s="1"/>
      <c r="N190" s="1"/>
      <c r="O190" s="1"/>
      <c r="P190" s="5"/>
    </row>
    <row r="191" spans="1:16" ht="14.25">
      <c r="A191" s="50">
        <v>180</v>
      </c>
      <c r="B191" s="86"/>
      <c r="C191" s="54"/>
      <c r="D191" s="55"/>
      <c r="E191" s="82">
        <f t="shared" si="12"/>
        <v>8483.1199999999935</v>
      </c>
      <c r="F191" s="82">
        <f t="shared" si="10"/>
        <v>312</v>
      </c>
      <c r="G191" s="61"/>
      <c r="H191" s="58"/>
      <c r="I191" s="67"/>
      <c r="J191" s="73"/>
      <c r="K191" s="6"/>
      <c r="L191" s="8">
        <f t="shared" si="11"/>
        <v>0</v>
      </c>
      <c r="M191" s="1"/>
      <c r="N191" s="1"/>
      <c r="O191" s="1"/>
      <c r="P191" s="5"/>
    </row>
    <row r="192" spans="1:16" ht="14.25">
      <c r="A192" s="50">
        <v>181</v>
      </c>
      <c r="B192" s="86"/>
      <c r="C192" s="54"/>
      <c r="D192" s="55"/>
      <c r="E192" s="82">
        <f t="shared" si="12"/>
        <v>8483.1199999999935</v>
      </c>
      <c r="F192" s="82">
        <f t="shared" si="10"/>
        <v>312</v>
      </c>
      <c r="G192" s="61"/>
      <c r="H192" s="58"/>
      <c r="I192" s="67"/>
      <c r="J192" s="73"/>
      <c r="K192" s="6"/>
      <c r="L192" s="8">
        <f t="shared" si="11"/>
        <v>0</v>
      </c>
      <c r="M192" s="1"/>
      <c r="N192" s="1"/>
      <c r="O192" s="1"/>
      <c r="P192" s="5"/>
    </row>
    <row r="193" spans="1:16" ht="14.25">
      <c r="A193" s="50">
        <v>182</v>
      </c>
      <c r="B193" s="86"/>
      <c r="C193" s="54"/>
      <c r="D193" s="55"/>
      <c r="E193" s="82">
        <f t="shared" si="12"/>
        <v>8483.1199999999935</v>
      </c>
      <c r="F193" s="82">
        <f t="shared" si="10"/>
        <v>312</v>
      </c>
      <c r="G193" s="61"/>
      <c r="H193" s="58"/>
      <c r="I193" s="67"/>
      <c r="J193" s="73"/>
      <c r="K193" s="6"/>
      <c r="L193" s="8">
        <f t="shared" si="11"/>
        <v>0</v>
      </c>
      <c r="M193" s="1"/>
      <c r="N193" s="1"/>
      <c r="O193" s="1"/>
      <c r="P193" s="5"/>
    </row>
    <row r="194" spans="1:16" ht="14.25">
      <c r="A194" s="50">
        <v>183</v>
      </c>
      <c r="B194" s="86"/>
      <c r="C194" s="54"/>
      <c r="D194" s="55"/>
      <c r="E194" s="82">
        <f t="shared" si="12"/>
        <v>8483.1199999999935</v>
      </c>
      <c r="F194" s="82">
        <f t="shared" si="10"/>
        <v>312</v>
      </c>
      <c r="G194" s="61"/>
      <c r="H194" s="58"/>
      <c r="I194" s="67"/>
      <c r="J194" s="73"/>
      <c r="K194" s="6"/>
      <c r="L194" s="8">
        <f t="shared" si="11"/>
        <v>0</v>
      </c>
      <c r="M194" s="1"/>
      <c r="N194" s="1"/>
      <c r="O194" s="1"/>
      <c r="P194" s="5"/>
    </row>
    <row r="195" spans="1:16" ht="14.25">
      <c r="A195" s="50">
        <v>184</v>
      </c>
      <c r="B195" s="86"/>
      <c r="C195" s="54"/>
      <c r="D195" s="55"/>
      <c r="E195" s="82">
        <f t="shared" si="12"/>
        <v>8483.1199999999935</v>
      </c>
      <c r="F195" s="82">
        <f t="shared" si="10"/>
        <v>312</v>
      </c>
      <c r="G195" s="61"/>
      <c r="H195" s="58"/>
      <c r="I195" s="67"/>
      <c r="J195" s="73"/>
      <c r="K195" s="6"/>
      <c r="L195" s="8">
        <f t="shared" si="11"/>
        <v>0</v>
      </c>
      <c r="M195" s="1"/>
      <c r="N195" s="1"/>
      <c r="O195" s="1"/>
      <c r="P195" s="5"/>
    </row>
    <row r="196" spans="1:16" ht="14.25">
      <c r="A196" s="50">
        <v>185</v>
      </c>
      <c r="B196" s="86"/>
      <c r="C196" s="54"/>
      <c r="D196" s="55"/>
      <c r="E196" s="82">
        <f t="shared" si="12"/>
        <v>8483.1199999999935</v>
      </c>
      <c r="F196" s="82">
        <f t="shared" si="10"/>
        <v>312</v>
      </c>
      <c r="G196" s="61"/>
      <c r="H196" s="58"/>
      <c r="I196" s="67"/>
      <c r="J196" s="73"/>
      <c r="K196" s="6"/>
      <c r="L196" s="8">
        <f t="shared" si="11"/>
        <v>0</v>
      </c>
      <c r="M196" s="1"/>
      <c r="N196" s="1"/>
      <c r="O196" s="1"/>
      <c r="P196" s="5"/>
    </row>
    <row r="197" spans="1:16" ht="14.25">
      <c r="A197" s="50">
        <v>186</v>
      </c>
      <c r="B197" s="86"/>
      <c r="C197" s="54"/>
      <c r="D197" s="55"/>
      <c r="E197" s="82">
        <f t="shared" si="12"/>
        <v>8483.1199999999935</v>
      </c>
      <c r="F197" s="82">
        <f t="shared" si="10"/>
        <v>312</v>
      </c>
      <c r="G197" s="61"/>
      <c r="H197" s="58"/>
      <c r="I197" s="67"/>
      <c r="J197" s="73"/>
      <c r="K197" s="6"/>
      <c r="L197" s="8">
        <f t="shared" si="11"/>
        <v>0</v>
      </c>
      <c r="M197" s="1"/>
      <c r="N197" s="1"/>
      <c r="O197" s="1"/>
      <c r="P197" s="5"/>
    </row>
    <row r="198" spans="1:16" ht="14.25">
      <c r="A198" s="50">
        <v>187</v>
      </c>
      <c r="B198" s="86"/>
      <c r="C198" s="54"/>
      <c r="D198" s="55"/>
      <c r="E198" s="82">
        <f t="shared" si="12"/>
        <v>8483.1199999999935</v>
      </c>
      <c r="F198" s="82">
        <f t="shared" si="10"/>
        <v>312</v>
      </c>
      <c r="G198" s="61"/>
      <c r="H198" s="58"/>
      <c r="I198" s="67"/>
      <c r="J198" s="73"/>
      <c r="K198" s="6"/>
      <c r="L198" s="8">
        <f t="shared" si="11"/>
        <v>0</v>
      </c>
      <c r="M198" s="1"/>
      <c r="N198" s="1"/>
      <c r="O198" s="1"/>
      <c r="P198" s="5"/>
    </row>
    <row r="199" spans="1:16" ht="14.25">
      <c r="A199" s="50">
        <v>188</v>
      </c>
      <c r="B199" s="86"/>
      <c r="C199" s="54"/>
      <c r="D199" s="55"/>
      <c r="E199" s="82">
        <f t="shared" si="12"/>
        <v>8483.1199999999935</v>
      </c>
      <c r="F199" s="82">
        <f t="shared" si="10"/>
        <v>312</v>
      </c>
      <c r="G199" s="61"/>
      <c r="H199" s="58"/>
      <c r="I199" s="67"/>
      <c r="J199" s="73"/>
      <c r="K199" s="6"/>
      <c r="L199" s="8">
        <f t="shared" si="11"/>
        <v>0</v>
      </c>
      <c r="M199" s="1"/>
      <c r="N199" s="1"/>
      <c r="O199" s="1"/>
      <c r="P199" s="5"/>
    </row>
    <row r="200" spans="1:16" ht="14.25">
      <c r="A200" s="50">
        <v>189</v>
      </c>
      <c r="B200" s="86"/>
      <c r="C200" s="54"/>
      <c r="D200" s="55"/>
      <c r="E200" s="82">
        <f t="shared" si="12"/>
        <v>8483.1199999999935</v>
      </c>
      <c r="F200" s="82">
        <f t="shared" si="10"/>
        <v>312</v>
      </c>
      <c r="G200" s="61"/>
      <c r="H200" s="58"/>
      <c r="I200" s="67"/>
      <c r="J200" s="73"/>
      <c r="K200" s="6"/>
      <c r="L200" s="8">
        <f t="shared" si="11"/>
        <v>0</v>
      </c>
      <c r="M200" s="1"/>
      <c r="N200" s="1"/>
      <c r="O200" s="1"/>
      <c r="P200" s="5"/>
    </row>
    <row r="201" spans="1:16" ht="14.25">
      <c r="A201" s="50">
        <v>190</v>
      </c>
      <c r="B201" s="86"/>
      <c r="C201" s="54"/>
      <c r="D201" s="55"/>
      <c r="E201" s="82">
        <f t="shared" si="12"/>
        <v>8483.1199999999935</v>
      </c>
      <c r="F201" s="82">
        <f t="shared" si="10"/>
        <v>312</v>
      </c>
      <c r="G201" s="61"/>
      <c r="H201" s="58"/>
      <c r="I201" s="67"/>
      <c r="J201" s="73"/>
      <c r="K201" s="6"/>
      <c r="L201" s="8">
        <f t="shared" si="11"/>
        <v>0</v>
      </c>
      <c r="M201" s="1"/>
      <c r="N201" s="1"/>
      <c r="O201" s="1"/>
      <c r="P201" s="5"/>
    </row>
    <row r="202" spans="1:16" ht="14.25">
      <c r="A202" s="50">
        <v>191</v>
      </c>
      <c r="B202" s="86"/>
      <c r="C202" s="54"/>
      <c r="D202" s="55"/>
      <c r="E202" s="82">
        <f t="shared" si="12"/>
        <v>8483.1199999999935</v>
      </c>
      <c r="F202" s="82">
        <f t="shared" si="10"/>
        <v>312</v>
      </c>
      <c r="G202" s="61"/>
      <c r="H202" s="58"/>
      <c r="I202" s="67"/>
      <c r="J202" s="73"/>
      <c r="K202" s="6"/>
      <c r="L202" s="8">
        <f t="shared" si="11"/>
        <v>0</v>
      </c>
      <c r="M202" s="1"/>
      <c r="N202" s="1"/>
      <c r="O202" s="1"/>
      <c r="P202" s="5"/>
    </row>
    <row r="203" spans="1:16" ht="14.25">
      <c r="A203" s="50">
        <v>192</v>
      </c>
      <c r="B203" s="86"/>
      <c r="C203" s="54"/>
      <c r="D203" s="55"/>
      <c r="E203" s="82">
        <f t="shared" si="12"/>
        <v>8483.1199999999935</v>
      </c>
      <c r="F203" s="82">
        <f t="shared" si="10"/>
        <v>312</v>
      </c>
      <c r="G203" s="61"/>
      <c r="H203" s="58"/>
      <c r="I203" s="67"/>
      <c r="J203" s="73"/>
      <c r="K203" s="6"/>
      <c r="L203" s="8">
        <f t="shared" si="11"/>
        <v>0</v>
      </c>
      <c r="M203" s="1"/>
      <c r="N203" s="1"/>
      <c r="O203" s="1"/>
      <c r="P203" s="5"/>
    </row>
    <row r="204" spans="1:16" ht="14.25">
      <c r="A204" s="50">
        <v>193</v>
      </c>
      <c r="B204" s="86"/>
      <c r="C204" s="54"/>
      <c r="D204" s="55"/>
      <c r="E204" s="82">
        <f t="shared" si="12"/>
        <v>8483.1199999999935</v>
      </c>
      <c r="F204" s="82">
        <f t="shared" si="10"/>
        <v>312</v>
      </c>
      <c r="G204" s="61"/>
      <c r="H204" s="58"/>
      <c r="I204" s="67"/>
      <c r="J204" s="73"/>
      <c r="K204" s="6"/>
      <c r="L204" s="8">
        <f t="shared" si="11"/>
        <v>0</v>
      </c>
      <c r="M204" s="1"/>
      <c r="N204" s="1"/>
      <c r="O204" s="1"/>
      <c r="P204" s="5"/>
    </row>
    <row r="205" spans="1:16" ht="14.25">
      <c r="A205" s="50">
        <v>194</v>
      </c>
      <c r="B205" s="86"/>
      <c r="C205" s="54"/>
      <c r="D205" s="55"/>
      <c r="E205" s="82">
        <f t="shared" si="12"/>
        <v>8483.1199999999935</v>
      </c>
      <c r="F205" s="82">
        <f t="shared" si="10"/>
        <v>312</v>
      </c>
      <c r="G205" s="61"/>
      <c r="H205" s="58"/>
      <c r="I205" s="67"/>
      <c r="J205" s="73"/>
      <c r="K205" s="6"/>
      <c r="L205" s="8">
        <f t="shared" si="11"/>
        <v>0</v>
      </c>
      <c r="M205" s="1"/>
      <c r="N205" s="1"/>
      <c r="O205" s="1"/>
      <c r="P205" s="5"/>
    </row>
    <row r="206" spans="1:16" ht="14.25">
      <c r="A206" s="50">
        <v>195</v>
      </c>
      <c r="B206" s="86"/>
      <c r="C206" s="54"/>
      <c r="D206" s="55"/>
      <c r="E206" s="82">
        <f t="shared" si="12"/>
        <v>8483.1199999999935</v>
      </c>
      <c r="F206" s="82">
        <f t="shared" si="10"/>
        <v>312</v>
      </c>
      <c r="G206" s="61"/>
      <c r="H206" s="58"/>
      <c r="I206" s="67"/>
      <c r="J206" s="73"/>
      <c r="K206" s="6"/>
      <c r="L206" s="8">
        <f t="shared" si="11"/>
        <v>0</v>
      </c>
      <c r="M206" s="1"/>
      <c r="N206" s="1"/>
      <c r="O206" s="1"/>
      <c r="P206" s="5"/>
    </row>
    <row r="207" spans="1:16" ht="14.25">
      <c r="A207" s="50">
        <v>196</v>
      </c>
      <c r="B207" s="86"/>
      <c r="C207" s="54"/>
      <c r="D207" s="55"/>
      <c r="E207" s="82">
        <f t="shared" si="12"/>
        <v>8483.1199999999935</v>
      </c>
      <c r="F207" s="82">
        <f t="shared" si="10"/>
        <v>312</v>
      </c>
      <c r="G207" s="61"/>
      <c r="H207" s="58"/>
      <c r="I207" s="67"/>
      <c r="J207" s="73"/>
      <c r="K207" s="6"/>
      <c r="L207" s="8">
        <f t="shared" si="11"/>
        <v>0</v>
      </c>
      <c r="M207" s="1"/>
      <c r="N207" s="1"/>
      <c r="O207" s="1"/>
      <c r="P207" s="5"/>
    </row>
    <row r="208" spans="1:16" ht="14.25">
      <c r="A208" s="50">
        <v>197</v>
      </c>
      <c r="B208" s="86"/>
      <c r="C208" s="54"/>
      <c r="D208" s="55"/>
      <c r="E208" s="82">
        <f t="shared" ref="E208:E233" si="13">E207-G208+C208</f>
        <v>8483.1199999999935</v>
      </c>
      <c r="F208" s="82">
        <f t="shared" ref="F208:F233" si="14">F207-H208+D208</f>
        <v>312</v>
      </c>
      <c r="G208" s="61"/>
      <c r="H208" s="58"/>
      <c r="I208" s="67"/>
      <c r="J208" s="73"/>
      <c r="K208" s="6"/>
      <c r="L208" s="8">
        <f t="shared" si="11"/>
        <v>0</v>
      </c>
      <c r="M208" s="1"/>
      <c r="N208" s="1"/>
      <c r="O208" s="1"/>
      <c r="P208" s="5"/>
    </row>
    <row r="209" spans="1:16" ht="14.25">
      <c r="A209" s="50">
        <v>198</v>
      </c>
      <c r="B209" s="86"/>
      <c r="C209" s="54"/>
      <c r="D209" s="55"/>
      <c r="E209" s="82">
        <f t="shared" si="13"/>
        <v>8483.1199999999935</v>
      </c>
      <c r="F209" s="82">
        <f t="shared" si="14"/>
        <v>312</v>
      </c>
      <c r="G209" s="61"/>
      <c r="H209" s="58"/>
      <c r="I209" s="67"/>
      <c r="J209" s="73"/>
      <c r="K209" s="6"/>
      <c r="L209" s="8">
        <f>H209*27.22</f>
        <v>0</v>
      </c>
      <c r="M209" s="1"/>
      <c r="N209" s="1"/>
      <c r="O209" s="1"/>
      <c r="P209" s="5"/>
    </row>
    <row r="210" spans="1:16" ht="14.25">
      <c r="A210" s="50">
        <v>199</v>
      </c>
      <c r="B210" s="86"/>
      <c r="C210" s="54"/>
      <c r="D210" s="55"/>
      <c r="E210" s="82">
        <f t="shared" si="13"/>
        <v>8483.1199999999935</v>
      </c>
      <c r="F210" s="82">
        <f t="shared" si="14"/>
        <v>312</v>
      </c>
      <c r="G210" s="61"/>
      <c r="H210" s="58"/>
      <c r="I210" s="67"/>
      <c r="J210" s="73"/>
      <c r="K210" s="6"/>
      <c r="L210" s="8">
        <f>H210*27.22</f>
        <v>0</v>
      </c>
      <c r="M210" s="1"/>
      <c r="N210" s="1"/>
      <c r="O210" s="1"/>
      <c r="P210" s="5"/>
    </row>
    <row r="211" spans="1:16" ht="14.25">
      <c r="A211" s="50">
        <v>200</v>
      </c>
      <c r="B211" s="86"/>
      <c r="C211" s="54"/>
      <c r="D211" s="55"/>
      <c r="E211" s="82">
        <f t="shared" si="13"/>
        <v>8483.1199999999935</v>
      </c>
      <c r="F211" s="82">
        <f t="shared" si="14"/>
        <v>312</v>
      </c>
      <c r="G211" s="61"/>
      <c r="H211" s="58"/>
      <c r="I211" s="67"/>
      <c r="J211" s="73"/>
      <c r="K211" s="6"/>
      <c r="L211" s="8">
        <f>H211*27.22</f>
        <v>0</v>
      </c>
      <c r="M211" s="1"/>
      <c r="N211" s="1"/>
      <c r="O211" s="1"/>
      <c r="P211" s="5"/>
    </row>
    <row r="212" spans="1:16" ht="14.25">
      <c r="A212" s="50">
        <v>201</v>
      </c>
      <c r="B212" s="86"/>
      <c r="C212" s="54"/>
      <c r="D212" s="55"/>
      <c r="E212" s="82">
        <f t="shared" si="13"/>
        <v>8483.1199999999935</v>
      </c>
      <c r="F212" s="82">
        <f t="shared" si="14"/>
        <v>312</v>
      </c>
      <c r="G212" s="61"/>
      <c r="H212" s="58"/>
      <c r="I212" s="67"/>
      <c r="J212" s="73"/>
      <c r="K212" s="6"/>
      <c r="L212" s="8">
        <f>H212*27.22</f>
        <v>0</v>
      </c>
      <c r="M212" s="1"/>
      <c r="N212" s="1"/>
      <c r="O212" s="1"/>
      <c r="P212" s="5"/>
    </row>
    <row r="213" spans="1:16" ht="14.25">
      <c r="A213" s="50">
        <v>202</v>
      </c>
      <c r="B213" s="86"/>
      <c r="C213" s="54"/>
      <c r="D213" s="55"/>
      <c r="E213" s="82">
        <f t="shared" si="13"/>
        <v>8483.1199999999935</v>
      </c>
      <c r="F213" s="82">
        <f t="shared" si="14"/>
        <v>312</v>
      </c>
      <c r="G213" s="61"/>
      <c r="H213" s="58"/>
      <c r="I213" s="67"/>
      <c r="J213" s="73"/>
      <c r="K213" s="1"/>
      <c r="L213" s="4" t="s">
        <v>23</v>
      </c>
      <c r="M213" s="1"/>
      <c r="N213" s="1"/>
      <c r="O213" s="1"/>
      <c r="P213" s="5"/>
    </row>
    <row r="214" spans="1:16" ht="14.25">
      <c r="A214" s="50">
        <v>203</v>
      </c>
      <c r="B214" s="86"/>
      <c r="C214" s="54"/>
      <c r="D214" s="55"/>
      <c r="E214" s="82">
        <f t="shared" si="13"/>
        <v>8483.1199999999935</v>
      </c>
      <c r="F214" s="82">
        <f t="shared" si="14"/>
        <v>312</v>
      </c>
      <c r="G214" s="61"/>
      <c r="H214" s="58"/>
      <c r="I214" s="67"/>
      <c r="J214" s="73"/>
      <c r="K214" s="1"/>
      <c r="L214" s="4" t="s">
        <v>23</v>
      </c>
      <c r="M214" s="1"/>
      <c r="N214" s="1"/>
      <c r="O214" s="1"/>
      <c r="P214" s="5"/>
    </row>
    <row r="215" spans="1:16" ht="14.25">
      <c r="A215" s="50">
        <v>204</v>
      </c>
      <c r="B215" s="86"/>
      <c r="C215" s="54"/>
      <c r="D215" s="55"/>
      <c r="E215" s="82">
        <f t="shared" si="13"/>
        <v>8483.1199999999935</v>
      </c>
      <c r="F215" s="82">
        <f t="shared" si="14"/>
        <v>312</v>
      </c>
      <c r="G215" s="61"/>
      <c r="H215" s="58"/>
      <c r="I215" s="67"/>
      <c r="J215" s="73"/>
      <c r="K215" s="1"/>
      <c r="L215" s="4" t="s">
        <v>23</v>
      </c>
      <c r="M215" s="1"/>
      <c r="N215" s="1"/>
      <c r="O215" s="1"/>
      <c r="P215" s="5"/>
    </row>
    <row r="216" spans="1:16" ht="14.25">
      <c r="A216" s="50">
        <v>205</v>
      </c>
      <c r="B216" s="86"/>
      <c r="C216" s="54"/>
      <c r="D216" s="55"/>
      <c r="E216" s="82">
        <f t="shared" si="13"/>
        <v>8483.1199999999935</v>
      </c>
      <c r="F216" s="82">
        <f t="shared" si="14"/>
        <v>312</v>
      </c>
      <c r="G216" s="61"/>
      <c r="H216" s="58"/>
      <c r="I216" s="67"/>
      <c r="J216" s="73"/>
      <c r="K216" s="1"/>
      <c r="L216" s="4" t="s">
        <v>23</v>
      </c>
      <c r="M216" s="1"/>
      <c r="N216" s="1"/>
      <c r="O216" s="1"/>
      <c r="P216" s="5"/>
    </row>
    <row r="217" spans="1:16" ht="14.25">
      <c r="A217" s="50">
        <v>206</v>
      </c>
      <c r="B217" s="86"/>
      <c r="C217" s="54"/>
      <c r="D217" s="55"/>
      <c r="E217" s="82">
        <f t="shared" si="13"/>
        <v>8483.1199999999935</v>
      </c>
      <c r="F217" s="82">
        <f t="shared" si="14"/>
        <v>312</v>
      </c>
      <c r="G217" s="61"/>
      <c r="H217" s="58"/>
      <c r="I217" s="67"/>
      <c r="J217" s="73"/>
    </row>
    <row r="218" spans="1:16" ht="14.25">
      <c r="A218" s="50">
        <v>207</v>
      </c>
      <c r="B218" s="86"/>
      <c r="C218" s="54"/>
      <c r="D218" s="55"/>
      <c r="E218" s="82">
        <f t="shared" si="13"/>
        <v>8483.1199999999935</v>
      </c>
      <c r="F218" s="82">
        <f t="shared" si="14"/>
        <v>312</v>
      </c>
      <c r="G218" s="61"/>
      <c r="H218" s="58"/>
      <c r="I218" s="67"/>
      <c r="J218" s="73"/>
    </row>
    <row r="219" spans="1:16" ht="14.25">
      <c r="A219" s="50">
        <v>208</v>
      </c>
      <c r="B219" s="86"/>
      <c r="C219" s="54"/>
      <c r="D219" s="55"/>
      <c r="E219" s="82">
        <f t="shared" si="13"/>
        <v>8483.1199999999935</v>
      </c>
      <c r="F219" s="82">
        <f t="shared" si="14"/>
        <v>312</v>
      </c>
      <c r="G219" s="61"/>
      <c r="H219" s="58"/>
      <c r="I219" s="67"/>
      <c r="J219" s="73"/>
    </row>
    <row r="220" spans="1:16" ht="14.25">
      <c r="A220" s="50">
        <v>209</v>
      </c>
      <c r="B220" s="86"/>
      <c r="C220" s="54"/>
      <c r="D220" s="55"/>
      <c r="E220" s="82">
        <f t="shared" si="13"/>
        <v>8483.1199999999935</v>
      </c>
      <c r="F220" s="82">
        <f t="shared" si="14"/>
        <v>312</v>
      </c>
      <c r="G220" s="61"/>
      <c r="H220" s="58"/>
      <c r="I220" s="67"/>
      <c r="J220" s="73"/>
    </row>
    <row r="221" spans="1:16" ht="14.25">
      <c r="A221" s="50">
        <v>210</v>
      </c>
      <c r="B221" s="86"/>
      <c r="C221" s="54"/>
      <c r="D221" s="55"/>
      <c r="E221" s="82">
        <f t="shared" si="13"/>
        <v>8483.1199999999935</v>
      </c>
      <c r="F221" s="82">
        <f t="shared" si="14"/>
        <v>312</v>
      </c>
      <c r="G221" s="61"/>
      <c r="H221" s="58"/>
      <c r="I221" s="67"/>
      <c r="J221" s="73"/>
    </row>
    <row r="222" spans="1:16" ht="14.25">
      <c r="A222" s="50">
        <v>211</v>
      </c>
      <c r="B222" s="86"/>
      <c r="C222" s="54"/>
      <c r="D222" s="55"/>
      <c r="E222" s="82">
        <f t="shared" si="13"/>
        <v>8483.1199999999935</v>
      </c>
      <c r="F222" s="82">
        <f t="shared" si="14"/>
        <v>312</v>
      </c>
      <c r="G222" s="61"/>
      <c r="H222" s="58"/>
      <c r="I222" s="67"/>
      <c r="J222" s="73"/>
    </row>
    <row r="223" spans="1:16" ht="14.25">
      <c r="A223" s="50">
        <v>212</v>
      </c>
      <c r="B223" s="86"/>
      <c r="C223" s="54"/>
      <c r="D223" s="55"/>
      <c r="E223" s="82">
        <f t="shared" si="13"/>
        <v>8483.1199999999935</v>
      </c>
      <c r="F223" s="82">
        <f t="shared" si="14"/>
        <v>312</v>
      </c>
      <c r="G223" s="61"/>
      <c r="H223" s="58"/>
      <c r="I223" s="67"/>
      <c r="J223" s="73"/>
    </row>
    <row r="224" spans="1:16" ht="14.25">
      <c r="A224" s="50">
        <v>213</v>
      </c>
      <c r="B224" s="86"/>
      <c r="C224" s="54"/>
      <c r="D224" s="55"/>
      <c r="E224" s="82">
        <f t="shared" si="13"/>
        <v>8483.1199999999935</v>
      </c>
      <c r="F224" s="82">
        <f t="shared" si="14"/>
        <v>312</v>
      </c>
      <c r="G224" s="61"/>
      <c r="H224" s="58"/>
      <c r="I224" s="67"/>
      <c r="J224" s="73"/>
    </row>
    <row r="225" spans="1:10" ht="14.25">
      <c r="A225" s="50">
        <v>214</v>
      </c>
      <c r="B225" s="86"/>
      <c r="C225" s="54"/>
      <c r="D225" s="55"/>
      <c r="E225" s="82">
        <f t="shared" si="13"/>
        <v>8483.1199999999935</v>
      </c>
      <c r="F225" s="82">
        <f t="shared" si="14"/>
        <v>312</v>
      </c>
      <c r="G225" s="61"/>
      <c r="H225" s="58"/>
      <c r="I225" s="67"/>
      <c r="J225" s="73"/>
    </row>
    <row r="226" spans="1:10" ht="14.25">
      <c r="A226" s="50">
        <v>215</v>
      </c>
      <c r="B226" s="86"/>
      <c r="C226" s="54"/>
      <c r="D226" s="55"/>
      <c r="E226" s="82">
        <f t="shared" si="13"/>
        <v>8483.1199999999935</v>
      </c>
      <c r="F226" s="82">
        <f t="shared" si="14"/>
        <v>312</v>
      </c>
      <c r="G226" s="61"/>
      <c r="H226" s="58"/>
      <c r="I226" s="67"/>
      <c r="J226" s="73"/>
    </row>
    <row r="227" spans="1:10" ht="14.25">
      <c r="A227" s="50">
        <v>216</v>
      </c>
      <c r="B227" s="86"/>
      <c r="C227" s="54"/>
      <c r="D227" s="55"/>
      <c r="E227" s="82">
        <f t="shared" si="13"/>
        <v>8483.1199999999935</v>
      </c>
      <c r="F227" s="82">
        <f t="shared" si="14"/>
        <v>312</v>
      </c>
      <c r="G227" s="61"/>
      <c r="H227" s="58"/>
      <c r="I227" s="67"/>
      <c r="J227" s="73"/>
    </row>
    <row r="228" spans="1:10" ht="14.25">
      <c r="A228" s="50">
        <v>217</v>
      </c>
      <c r="B228" s="86"/>
      <c r="C228" s="54"/>
      <c r="D228" s="55"/>
      <c r="E228" s="82">
        <f t="shared" si="13"/>
        <v>8483.1199999999935</v>
      </c>
      <c r="F228" s="82">
        <f t="shared" si="14"/>
        <v>312</v>
      </c>
      <c r="G228" s="61"/>
      <c r="H228" s="58"/>
      <c r="I228" s="67"/>
      <c r="J228" s="73"/>
    </row>
    <row r="229" spans="1:10" ht="14.25">
      <c r="A229" s="50">
        <v>218</v>
      </c>
      <c r="B229" s="86"/>
      <c r="C229" s="54"/>
      <c r="D229" s="55"/>
      <c r="E229" s="82">
        <f t="shared" si="13"/>
        <v>8483.1199999999935</v>
      </c>
      <c r="F229" s="82">
        <f t="shared" si="14"/>
        <v>312</v>
      </c>
      <c r="G229" s="61"/>
      <c r="H229" s="58"/>
      <c r="I229" s="67"/>
      <c r="J229" s="73"/>
    </row>
    <row r="230" spans="1:10" ht="14.25">
      <c r="B230" s="86"/>
      <c r="C230" s="54"/>
      <c r="D230" s="55"/>
      <c r="E230" s="82">
        <f t="shared" si="13"/>
        <v>8483.1199999999935</v>
      </c>
      <c r="F230" s="82">
        <f t="shared" si="14"/>
        <v>312</v>
      </c>
      <c r="G230" s="61"/>
      <c r="H230" s="58"/>
      <c r="I230" s="67"/>
      <c r="J230" s="73"/>
    </row>
    <row r="231" spans="1:10" ht="14.25">
      <c r="B231" s="86"/>
      <c r="C231" s="54"/>
      <c r="D231" s="55"/>
      <c r="E231" s="82">
        <f t="shared" si="13"/>
        <v>8483.1199999999935</v>
      </c>
      <c r="F231" s="82">
        <f t="shared" si="14"/>
        <v>312</v>
      </c>
      <c r="G231" s="61"/>
      <c r="H231" s="58"/>
      <c r="I231" s="67"/>
      <c r="J231" s="73"/>
    </row>
    <row r="232" spans="1:10" ht="14.25">
      <c r="B232" s="86"/>
      <c r="C232" s="54"/>
      <c r="D232" s="55"/>
      <c r="E232" s="82">
        <f t="shared" si="13"/>
        <v>8483.1199999999935</v>
      </c>
      <c r="F232" s="82">
        <f t="shared" si="14"/>
        <v>312</v>
      </c>
      <c r="G232" s="61"/>
      <c r="H232" s="58"/>
      <c r="I232" s="67"/>
      <c r="J232" s="73"/>
    </row>
    <row r="233" spans="1:10" ht="14.25">
      <c r="B233" s="86"/>
      <c r="C233" s="54"/>
      <c r="D233" s="55"/>
      <c r="E233" s="82">
        <f t="shared" si="13"/>
        <v>8483.1199999999935</v>
      </c>
      <c r="F233" s="82">
        <f t="shared" si="14"/>
        <v>312</v>
      </c>
      <c r="G233" s="61"/>
      <c r="H233" s="58"/>
      <c r="I233" s="67"/>
      <c r="J233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>
    <tabColor theme="9" tint="-0.249977111117893"/>
  </sheetPr>
  <dimension ref="A1:R225"/>
  <sheetViews>
    <sheetView zoomScale="110" zoomScaleNormal="110" workbookViewId="0">
      <pane ySplit="8" topLeftCell="A9" activePane="bottomLeft" state="frozen"/>
      <selection activeCell="E21" sqref="E21"/>
      <selection pane="bottomLeft" activeCell="F18" sqref="F18"/>
    </sheetView>
  </sheetViews>
  <sheetFormatPr baseColWidth="10" defaultRowHeight="11.25"/>
  <cols>
    <col min="1" max="1" width="4" customWidth="1"/>
    <col min="5" max="5" width="16" bestFit="1" customWidth="1"/>
    <col min="6" max="6" width="12.5" bestFit="1" customWidth="1"/>
    <col min="11" max="11" width="2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>
        <v>93</v>
      </c>
      <c r="M2" s="1">
        <v>92</v>
      </c>
      <c r="N2" s="1">
        <v>80.400000000000006</v>
      </c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31</v>
      </c>
      <c r="F4" s="166"/>
      <c r="G4" s="166"/>
      <c r="H4" s="166"/>
      <c r="I4" s="166"/>
      <c r="J4" s="166"/>
      <c r="K4" s="167"/>
      <c r="L4" s="49">
        <v>98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4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5</v>
      </c>
      <c r="B6" s="156"/>
      <c r="C6" s="157" t="s">
        <v>43</v>
      </c>
      <c r="D6" s="158"/>
      <c r="E6" s="159" t="s">
        <v>32</v>
      </c>
      <c r="F6" s="160"/>
      <c r="G6" s="157" t="s">
        <v>44</v>
      </c>
      <c r="H6" s="158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40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145" t="s">
        <v>115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>E8-G9+C9</f>
        <v>0</v>
      </c>
      <c r="F9" s="82">
        <f t="shared" ref="F9:F71" si="0">F8-H9+D9</f>
        <v>0</v>
      </c>
      <c r="G9" s="56"/>
      <c r="H9" s="57"/>
      <c r="I9" s="81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ref="E10:E62" si="1">E9-G10+C10</f>
        <v>0</v>
      </c>
      <c r="F10" s="82">
        <f t="shared" ref="F10:F22" si="2">F9-H10+D10</f>
        <v>0</v>
      </c>
      <c r="G10" s="56"/>
      <c r="H10" s="57"/>
      <c r="I10" s="81"/>
      <c r="J10" s="68"/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1"/>
        <v>0</v>
      </c>
      <c r="F11" s="82">
        <f t="shared" si="2"/>
        <v>0</v>
      </c>
      <c r="G11" s="56"/>
      <c r="H11" s="57"/>
      <c r="I11" s="81"/>
      <c r="J11" s="68"/>
      <c r="K11" s="62"/>
      <c r="L11" s="8"/>
      <c r="M11" s="8"/>
      <c r="N11" s="12"/>
      <c r="O11" s="12"/>
      <c r="P11" s="12"/>
      <c r="Q11" s="8"/>
      <c r="R11" s="12"/>
    </row>
    <row r="12" spans="1:18" ht="15">
      <c r="A12" s="50"/>
      <c r="B12" s="51"/>
      <c r="C12" s="54"/>
      <c r="D12" s="55"/>
      <c r="E12" s="82">
        <f t="shared" si="1"/>
        <v>0</v>
      </c>
      <c r="F12" s="82">
        <f t="shared" si="2"/>
        <v>0</v>
      </c>
      <c r="G12" s="56"/>
      <c r="H12" s="57"/>
      <c r="I12" s="81"/>
      <c r="J12" s="68"/>
      <c r="K12" s="62"/>
      <c r="L12" s="8"/>
      <c r="M12" s="8"/>
      <c r="N12" s="12"/>
      <c r="O12" s="12"/>
      <c r="P12" s="12"/>
      <c r="Q12" s="8"/>
      <c r="R12" s="12"/>
    </row>
    <row r="13" spans="1:18" ht="15">
      <c r="A13" s="50">
        <v>4</v>
      </c>
      <c r="B13" s="51"/>
      <c r="C13" s="54"/>
      <c r="D13" s="55"/>
      <c r="E13" s="82">
        <f t="shared" si="1"/>
        <v>0</v>
      </c>
      <c r="F13" s="82">
        <f t="shared" si="2"/>
        <v>0</v>
      </c>
      <c r="G13" s="57"/>
      <c r="H13" s="81"/>
      <c r="I13" s="68"/>
      <c r="J13" s="68"/>
      <c r="K13" s="62"/>
      <c r="L13" s="8"/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/>
      <c r="C14" s="54"/>
      <c r="D14" s="55"/>
      <c r="E14" s="82">
        <f t="shared" si="1"/>
        <v>0</v>
      </c>
      <c r="F14" s="82">
        <f t="shared" si="2"/>
        <v>0</v>
      </c>
      <c r="G14" s="56"/>
      <c r="H14" s="57"/>
      <c r="I14" s="81"/>
      <c r="J14" s="68"/>
      <c r="K14" s="62"/>
      <c r="L14" s="8"/>
      <c r="M14" s="8"/>
      <c r="N14" s="12"/>
      <c r="O14" s="12"/>
      <c r="P14" s="12"/>
      <c r="Q14" s="8"/>
      <c r="R14" s="12"/>
    </row>
    <row r="15" spans="1:18" ht="15">
      <c r="A15" s="50">
        <v>6</v>
      </c>
      <c r="B15" s="51"/>
      <c r="C15" s="54"/>
      <c r="D15" s="55"/>
      <c r="E15" s="82">
        <f t="shared" si="1"/>
        <v>0</v>
      </c>
      <c r="F15" s="82">
        <f t="shared" si="2"/>
        <v>0</v>
      </c>
      <c r="G15" s="56"/>
      <c r="H15" s="57"/>
      <c r="I15" s="81"/>
      <c r="J15" s="68"/>
      <c r="K15" s="62"/>
      <c r="L15" s="8"/>
      <c r="M15" s="8"/>
      <c r="N15" s="12"/>
      <c r="O15" s="11"/>
      <c r="P15" s="12"/>
      <c r="Q15" s="8"/>
      <c r="R15" s="12"/>
    </row>
    <row r="16" spans="1:18" ht="15">
      <c r="A16" s="50">
        <v>7</v>
      </c>
      <c r="B16" s="51"/>
      <c r="C16" s="54"/>
      <c r="D16" s="55"/>
      <c r="E16" s="82">
        <f t="shared" si="1"/>
        <v>0</v>
      </c>
      <c r="F16" s="82">
        <f>F15-H16+D16</f>
        <v>0</v>
      </c>
      <c r="G16" s="56"/>
      <c r="H16" s="57"/>
      <c r="I16" s="81"/>
      <c r="J16" s="68"/>
      <c r="K16" s="62"/>
      <c r="L16" s="8"/>
      <c r="M16" s="13"/>
      <c r="N16" s="15"/>
      <c r="O16" s="14"/>
      <c r="P16" s="14"/>
      <c r="Q16" s="13"/>
      <c r="R16" s="14"/>
    </row>
    <row r="17" spans="1:18" ht="15">
      <c r="A17" s="50">
        <v>8</v>
      </c>
      <c r="B17" s="51"/>
      <c r="C17" s="54"/>
      <c r="D17" s="55"/>
      <c r="E17" s="82">
        <f t="shared" si="1"/>
        <v>0</v>
      </c>
      <c r="F17" s="82">
        <f t="shared" si="2"/>
        <v>0</v>
      </c>
      <c r="G17" s="56"/>
      <c r="H17" s="57"/>
      <c r="I17" s="81"/>
      <c r="J17" s="68"/>
      <c r="K17" s="62"/>
      <c r="L17" s="8"/>
      <c r="M17" s="8"/>
      <c r="N17" s="15"/>
      <c r="O17" s="12"/>
      <c r="P17" s="12"/>
      <c r="Q17" s="8"/>
      <c r="R17" s="12"/>
    </row>
    <row r="18" spans="1:18" ht="15">
      <c r="A18" s="50">
        <v>11</v>
      </c>
      <c r="B18" s="51"/>
      <c r="C18" s="54"/>
      <c r="D18" s="55"/>
      <c r="E18" s="82">
        <f t="shared" si="1"/>
        <v>0</v>
      </c>
      <c r="F18" s="82">
        <f t="shared" si="2"/>
        <v>0</v>
      </c>
      <c r="G18" s="56"/>
      <c r="H18" s="57"/>
      <c r="I18" s="81"/>
      <c r="J18" s="68"/>
      <c r="K18" s="62"/>
      <c r="L18" s="8"/>
      <c r="M18" s="8"/>
      <c r="N18" s="12"/>
      <c r="O18" s="12"/>
      <c r="P18" s="12"/>
    </row>
    <row r="19" spans="1:18" ht="15">
      <c r="A19" s="50">
        <v>12</v>
      </c>
      <c r="B19" s="51"/>
      <c r="C19" s="54"/>
      <c r="D19" s="55"/>
      <c r="E19" s="82">
        <f>E18-G19+C19</f>
        <v>0</v>
      </c>
      <c r="F19" s="82">
        <f t="shared" si="2"/>
        <v>0</v>
      </c>
      <c r="G19" s="56"/>
      <c r="H19" s="57"/>
      <c r="I19" s="81"/>
      <c r="J19" s="70"/>
      <c r="K19" s="7"/>
      <c r="L19" s="8"/>
      <c r="M19" s="8"/>
      <c r="N19" s="12"/>
      <c r="O19" s="12"/>
      <c r="P19" s="12"/>
    </row>
    <row r="20" spans="1:18" ht="15">
      <c r="A20" s="50">
        <v>13</v>
      </c>
      <c r="B20" s="51"/>
      <c r="C20" s="54"/>
      <c r="D20" s="55"/>
      <c r="E20" s="82">
        <f t="shared" si="1"/>
        <v>0</v>
      </c>
      <c r="F20" s="82">
        <f t="shared" si="2"/>
        <v>0</v>
      </c>
      <c r="G20" s="56"/>
      <c r="H20" s="57"/>
      <c r="I20" s="81"/>
      <c r="J20" s="70"/>
      <c r="K20" s="7"/>
      <c r="L20" s="8"/>
      <c r="M20" s="8"/>
      <c r="N20" s="12"/>
      <c r="O20" s="12"/>
      <c r="P20" s="12"/>
    </row>
    <row r="21" spans="1:18" ht="15">
      <c r="A21" s="50">
        <v>14</v>
      </c>
      <c r="B21" s="51"/>
      <c r="C21" s="54"/>
      <c r="D21" s="55"/>
      <c r="E21" s="82">
        <f t="shared" si="1"/>
        <v>0</v>
      </c>
      <c r="F21" s="82">
        <f t="shared" si="2"/>
        <v>0</v>
      </c>
      <c r="G21" s="56"/>
      <c r="H21" s="57"/>
      <c r="I21" s="81"/>
      <c r="J21" s="70"/>
      <c r="K21" s="65"/>
      <c r="L21" s="8"/>
      <c r="M21" s="8"/>
      <c r="N21" s="12"/>
      <c r="O21" s="12"/>
      <c r="P21" s="12"/>
    </row>
    <row r="22" spans="1:18" ht="15">
      <c r="A22" s="50">
        <v>15</v>
      </c>
      <c r="B22" s="51"/>
      <c r="C22" s="54"/>
      <c r="D22" s="55"/>
      <c r="E22" s="82">
        <f t="shared" si="1"/>
        <v>0</v>
      </c>
      <c r="F22" s="82">
        <f t="shared" si="2"/>
        <v>0</v>
      </c>
      <c r="G22" s="56"/>
      <c r="H22" s="57"/>
      <c r="I22" s="81"/>
      <c r="J22" s="70"/>
      <c r="K22" s="7"/>
      <c r="L22" s="8"/>
      <c r="M22" s="8"/>
      <c r="N22" s="12"/>
      <c r="O22" s="12"/>
      <c r="P22" s="12"/>
    </row>
    <row r="23" spans="1:18" ht="15">
      <c r="A23" s="50">
        <v>16</v>
      </c>
      <c r="B23" s="51"/>
      <c r="C23" s="54"/>
      <c r="D23" s="55"/>
      <c r="E23" s="82">
        <f t="shared" si="1"/>
        <v>0</v>
      </c>
      <c r="F23" s="82">
        <f t="shared" si="0"/>
        <v>0</v>
      </c>
      <c r="G23" s="56"/>
      <c r="H23" s="57"/>
      <c r="I23" s="81"/>
      <c r="J23" s="70"/>
      <c r="K23" s="7"/>
      <c r="L23" s="8"/>
      <c r="M23" s="8"/>
      <c r="N23" s="12"/>
      <c r="O23" s="12"/>
      <c r="P23" s="12"/>
    </row>
    <row r="24" spans="1:18" ht="15">
      <c r="A24" s="50">
        <v>17</v>
      </c>
      <c r="B24" s="51"/>
      <c r="C24" s="54"/>
      <c r="D24" s="55"/>
      <c r="E24" s="82">
        <f t="shared" si="1"/>
        <v>0</v>
      </c>
      <c r="F24" s="82">
        <f t="shared" si="0"/>
        <v>0</v>
      </c>
      <c r="G24" s="56"/>
      <c r="H24" s="57"/>
      <c r="I24" s="81"/>
      <c r="J24" s="70"/>
      <c r="K24" s="7"/>
      <c r="L24" s="8"/>
      <c r="M24" s="8"/>
      <c r="N24" s="12"/>
      <c r="O24" s="12"/>
      <c r="P24" s="12"/>
    </row>
    <row r="25" spans="1:18" ht="15">
      <c r="A25" s="50">
        <v>18</v>
      </c>
      <c r="B25" s="51"/>
      <c r="C25" s="54"/>
      <c r="D25" s="55"/>
      <c r="E25" s="82">
        <f t="shared" si="1"/>
        <v>0</v>
      </c>
      <c r="F25" s="82">
        <f t="shared" si="0"/>
        <v>0</v>
      </c>
      <c r="G25" s="56"/>
      <c r="H25" s="57"/>
      <c r="I25" s="81"/>
      <c r="J25" s="70"/>
      <c r="K25" s="66"/>
      <c r="L25" s="8"/>
      <c r="M25" s="8"/>
      <c r="N25" s="12"/>
      <c r="O25" s="12"/>
      <c r="P25" s="12"/>
    </row>
    <row r="26" spans="1:18" ht="15">
      <c r="A26" s="50"/>
      <c r="B26" s="51"/>
      <c r="C26" s="54"/>
      <c r="D26" s="55"/>
      <c r="E26" s="82">
        <f t="shared" si="1"/>
        <v>0</v>
      </c>
      <c r="F26" s="82">
        <f t="shared" si="0"/>
        <v>0</v>
      </c>
      <c r="G26" s="56"/>
      <c r="H26" s="57"/>
      <c r="I26" s="81"/>
      <c r="J26" s="70"/>
      <c r="K26" s="66"/>
      <c r="L26" s="8"/>
      <c r="M26" s="8"/>
      <c r="N26" s="12"/>
      <c r="O26" s="12"/>
      <c r="P26" s="12"/>
    </row>
    <row r="27" spans="1:18" ht="15">
      <c r="A27" s="50"/>
      <c r="B27" s="51"/>
      <c r="C27" s="54"/>
      <c r="D27" s="55"/>
      <c r="E27" s="82">
        <f t="shared" si="1"/>
        <v>0</v>
      </c>
      <c r="F27" s="82">
        <f t="shared" si="0"/>
        <v>0</v>
      </c>
      <c r="G27" s="56"/>
      <c r="H27" s="57"/>
      <c r="I27" s="81"/>
      <c r="J27" s="70"/>
      <c r="K27" s="66"/>
      <c r="L27" s="8"/>
      <c r="M27" s="8"/>
      <c r="N27" s="12"/>
      <c r="O27" s="12"/>
      <c r="P27" s="12"/>
    </row>
    <row r="28" spans="1:18" ht="15">
      <c r="A28" s="50">
        <v>19</v>
      </c>
      <c r="B28" s="51"/>
      <c r="C28" s="54"/>
      <c r="D28" s="55"/>
      <c r="E28" s="82">
        <f t="shared" si="1"/>
        <v>0</v>
      </c>
      <c r="F28" s="82">
        <f t="shared" si="0"/>
        <v>0</v>
      </c>
      <c r="G28" s="56"/>
      <c r="H28" s="57"/>
      <c r="I28" s="81"/>
      <c r="J28" s="70"/>
      <c r="K28" s="7"/>
      <c r="L28" s="8"/>
      <c r="M28" s="8"/>
      <c r="N28" s="12"/>
      <c r="O28" s="12"/>
      <c r="P28" s="12"/>
    </row>
    <row r="29" spans="1:18" ht="15">
      <c r="A29" s="50">
        <v>21</v>
      </c>
      <c r="B29" s="51"/>
      <c r="C29" s="54"/>
      <c r="D29" s="55"/>
      <c r="E29" s="82">
        <f t="shared" si="1"/>
        <v>0</v>
      </c>
      <c r="F29" s="82">
        <f>F28-H29+D29</f>
        <v>0</v>
      </c>
      <c r="G29" s="56"/>
      <c r="H29" s="57"/>
      <c r="I29" s="81"/>
      <c r="J29" s="70"/>
      <c r="K29" s="10"/>
      <c r="L29" s="8"/>
      <c r="M29" s="8"/>
      <c r="N29" s="12"/>
      <c r="O29" s="12"/>
      <c r="P29" s="12"/>
    </row>
    <row r="30" spans="1:18" ht="15">
      <c r="A30" s="50">
        <v>22</v>
      </c>
      <c r="B30" s="138"/>
      <c r="C30" s="54"/>
      <c r="D30" s="55"/>
      <c r="E30" s="82">
        <f t="shared" si="1"/>
        <v>0</v>
      </c>
      <c r="F30" s="82">
        <f t="shared" si="0"/>
        <v>0</v>
      </c>
      <c r="G30" s="56"/>
      <c r="H30" s="57"/>
      <c r="I30" s="81"/>
      <c r="J30" s="70"/>
      <c r="K30" s="10"/>
      <c r="L30" s="8"/>
      <c r="M30" s="8"/>
      <c r="N30" s="12"/>
      <c r="O30" s="12"/>
      <c r="P30" s="12"/>
    </row>
    <row r="31" spans="1:18" ht="15">
      <c r="A31" s="50">
        <v>23</v>
      </c>
      <c r="B31" s="51"/>
      <c r="C31" s="54"/>
      <c r="D31" s="55"/>
      <c r="E31" s="82">
        <f t="shared" si="1"/>
        <v>0</v>
      </c>
      <c r="F31" s="82">
        <f t="shared" si="0"/>
        <v>0</v>
      </c>
      <c r="G31" s="56"/>
      <c r="H31" s="57"/>
      <c r="I31" s="81"/>
      <c r="J31" s="70"/>
      <c r="K31" s="10"/>
      <c r="L31" s="8"/>
      <c r="M31" s="8"/>
      <c r="N31" s="12"/>
      <c r="O31" s="12"/>
      <c r="P31" s="12"/>
    </row>
    <row r="32" spans="1:18" ht="15">
      <c r="A32" s="50">
        <v>24</v>
      </c>
      <c r="B32" s="51"/>
      <c r="C32" s="54"/>
      <c r="D32" s="55"/>
      <c r="E32" s="82">
        <f t="shared" si="1"/>
        <v>0</v>
      </c>
      <c r="F32" s="82">
        <f t="shared" si="0"/>
        <v>0</v>
      </c>
      <c r="G32" s="56"/>
      <c r="H32" s="57"/>
      <c r="I32" s="81"/>
      <c r="J32" s="70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0"/>
        <v>0</v>
      </c>
      <c r="G33" s="56"/>
      <c r="H33" s="57"/>
      <c r="I33" s="81"/>
      <c r="J33" s="70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0"/>
        <v>0</v>
      </c>
      <c r="G34" s="56"/>
      <c r="H34" s="57"/>
      <c r="I34" s="81"/>
      <c r="J34" s="70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138"/>
      <c r="C35" s="54"/>
      <c r="D35" s="55"/>
      <c r="E35" s="82">
        <f t="shared" si="1"/>
        <v>0</v>
      </c>
      <c r="F35" s="82">
        <f t="shared" si="0"/>
        <v>0</v>
      </c>
      <c r="G35" s="56"/>
      <c r="H35" s="57"/>
      <c r="I35" s="81"/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0"/>
        <v>0</v>
      </c>
      <c r="G36" s="56"/>
      <c r="H36" s="57"/>
      <c r="I36" s="81"/>
      <c r="J36" s="72"/>
      <c r="K36" s="10"/>
      <c r="L36" s="8"/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0"/>
        <v>0</v>
      </c>
      <c r="G37" s="56"/>
      <c r="H37" s="57"/>
      <c r="I37" s="81"/>
      <c r="J37" s="72"/>
      <c r="K37" s="10"/>
      <c r="L37" s="8"/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0"/>
        <v>0</v>
      </c>
      <c r="G38" s="56"/>
      <c r="H38" s="57"/>
      <c r="I38" s="81"/>
      <c r="J38" s="72"/>
      <c r="K38" s="10"/>
      <c r="L38" s="8"/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0"/>
        <v>0</v>
      </c>
      <c r="G39" s="56"/>
      <c r="H39" s="57"/>
      <c r="I39" s="81"/>
      <c r="J39" s="72"/>
      <c r="K39" s="10"/>
      <c r="L39" s="8"/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0"/>
        <v>0</v>
      </c>
      <c r="G40" s="56"/>
      <c r="H40" s="57"/>
      <c r="I40" s="81"/>
      <c r="J40" s="72"/>
      <c r="K40" s="10"/>
      <c r="L40" s="8"/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1"/>
        <v>0</v>
      </c>
      <c r="F41" s="82">
        <f t="shared" si="0"/>
        <v>0</v>
      </c>
      <c r="G41" s="56"/>
      <c r="H41" s="57"/>
      <c r="I41" s="81"/>
      <c r="J41" s="72"/>
      <c r="K41" s="10"/>
      <c r="L41" s="8"/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1"/>
        <v>0</v>
      </c>
      <c r="F42" s="82">
        <f t="shared" si="0"/>
        <v>0</v>
      </c>
      <c r="G42" s="56"/>
      <c r="H42" s="57"/>
      <c r="I42" s="81"/>
      <c r="J42" s="72"/>
      <c r="K42" s="10"/>
      <c r="L42" s="8"/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1"/>
        <v>0</v>
      </c>
      <c r="F43" s="82">
        <f t="shared" si="0"/>
        <v>0</v>
      </c>
      <c r="G43" s="56"/>
      <c r="H43" s="57"/>
      <c r="I43" s="81"/>
      <c r="J43" s="72"/>
      <c r="K43" s="10"/>
      <c r="L43" s="8"/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1"/>
        <v>0</v>
      </c>
      <c r="F44" s="82">
        <f t="shared" si="0"/>
        <v>0</v>
      </c>
      <c r="G44" s="56"/>
      <c r="H44" s="57"/>
      <c r="I44" s="81"/>
      <c r="J44" s="72"/>
      <c r="K44" s="10"/>
      <c r="L44" s="8"/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1"/>
        <v>0</v>
      </c>
      <c r="F45" s="82">
        <f t="shared" si="0"/>
        <v>0</v>
      </c>
      <c r="G45" s="56"/>
      <c r="H45" s="57"/>
      <c r="I45" s="81"/>
      <c r="J45" s="72"/>
      <c r="K45" s="10"/>
      <c r="L45" s="8"/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1"/>
        <v>0</v>
      </c>
      <c r="F46" s="82">
        <f t="shared" si="0"/>
        <v>0</v>
      </c>
      <c r="G46" s="56"/>
      <c r="H46" s="57"/>
      <c r="I46" s="81"/>
      <c r="J46" s="72"/>
      <c r="K46" s="10"/>
      <c r="L46" s="8"/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1"/>
        <v>0</v>
      </c>
      <c r="F47" s="82">
        <f t="shared" si="0"/>
        <v>0</v>
      </c>
      <c r="G47" s="56"/>
      <c r="H47" s="57"/>
      <c r="I47" s="81"/>
      <c r="J47" s="72"/>
      <c r="K47" s="10"/>
      <c r="L47" s="8"/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1"/>
        <v>0</v>
      </c>
      <c r="F48" s="82">
        <f t="shared" si="0"/>
        <v>0</v>
      </c>
      <c r="G48" s="56"/>
      <c r="H48" s="57"/>
      <c r="I48" s="81"/>
      <c r="J48" s="72"/>
      <c r="K48" s="10"/>
      <c r="L48" s="8"/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1"/>
        <v>0</v>
      </c>
      <c r="F49" s="82">
        <f t="shared" si="0"/>
        <v>0</v>
      </c>
      <c r="G49" s="56"/>
      <c r="H49" s="57"/>
      <c r="I49" s="81"/>
      <c r="J49" s="72"/>
      <c r="K49" s="10"/>
      <c r="L49" s="8"/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1"/>
        <v>0</v>
      </c>
      <c r="F50" s="82">
        <f t="shared" si="0"/>
        <v>0</v>
      </c>
      <c r="G50" s="56"/>
      <c r="H50" s="57"/>
      <c r="I50" s="81"/>
      <c r="J50" s="72"/>
      <c r="K50" s="10"/>
      <c r="L50" s="8"/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1"/>
        <v>0</v>
      </c>
      <c r="F51" s="82">
        <f t="shared" si="0"/>
        <v>0</v>
      </c>
      <c r="G51" s="56"/>
      <c r="H51" s="57"/>
      <c r="I51" s="67"/>
      <c r="J51" s="72"/>
      <c r="K51" s="10"/>
      <c r="L51" s="8"/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1"/>
        <v>0</v>
      </c>
      <c r="F52" s="82">
        <f t="shared" si="0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1"/>
        <v>0</v>
      </c>
      <c r="F53" s="82">
        <f t="shared" si="0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1"/>
        <v>0</v>
      </c>
      <c r="F54" s="82">
        <f t="shared" si="0"/>
        <v>0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1"/>
        <v>0</v>
      </c>
      <c r="F55" s="82">
        <f t="shared" si="0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1"/>
        <v>0</v>
      </c>
      <c r="F56" s="82">
        <f t="shared" si="0"/>
        <v>0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si="1"/>
        <v>0</v>
      </c>
      <c r="F57" s="82">
        <f t="shared" si="0"/>
        <v>0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3"/>
      <c r="C58" s="54"/>
      <c r="D58" s="55"/>
      <c r="E58" s="82">
        <f t="shared" si="1"/>
        <v>0</v>
      </c>
      <c r="F58" s="82">
        <f t="shared" si="0"/>
        <v>0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3"/>
      <c r="C59" s="54"/>
      <c r="D59" s="55"/>
      <c r="E59" s="82">
        <f t="shared" si="1"/>
        <v>0</v>
      </c>
      <c r="F59" s="82">
        <f t="shared" si="0"/>
        <v>0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3"/>
      <c r="C60" s="54"/>
      <c r="D60" s="55"/>
      <c r="E60" s="82">
        <f t="shared" si="1"/>
        <v>0</v>
      </c>
      <c r="F60" s="82">
        <f t="shared" si="0"/>
        <v>0</v>
      </c>
      <c r="G60" s="56"/>
      <c r="H60" s="57"/>
      <c r="I60" s="67"/>
      <c r="J60" s="72"/>
      <c r="K60" s="10"/>
      <c r="L60" s="8" t="s">
        <v>23</v>
      </c>
      <c r="M60" s="8"/>
      <c r="N60" s="12"/>
      <c r="O60" s="12"/>
      <c r="P60" s="12"/>
    </row>
    <row r="61" spans="1:16" ht="15">
      <c r="A61" s="50">
        <v>53</v>
      </c>
      <c r="B61" s="53"/>
      <c r="C61" s="54"/>
      <c r="D61" s="55"/>
      <c r="E61" s="82">
        <f t="shared" si="1"/>
        <v>0</v>
      </c>
      <c r="F61" s="82">
        <f t="shared" si="0"/>
        <v>0</v>
      </c>
      <c r="G61" s="56"/>
      <c r="H61" s="57"/>
      <c r="I61" s="67"/>
      <c r="J61" s="71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3"/>
      <c r="C62" s="54"/>
      <c r="D62" s="55"/>
      <c r="E62" s="82">
        <f t="shared" si="1"/>
        <v>0</v>
      </c>
      <c r="F62" s="82">
        <f t="shared" si="0"/>
        <v>0</v>
      </c>
      <c r="G62" s="56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3"/>
      <c r="C63" s="54"/>
      <c r="D63" s="55"/>
      <c r="E63" s="82">
        <f t="shared" ref="E63:E71" si="3">E62-G63+C63</f>
        <v>0</v>
      </c>
      <c r="F63" s="82">
        <f t="shared" si="0"/>
        <v>0</v>
      </c>
      <c r="G63" s="56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3"/>
      <c r="C64" s="54"/>
      <c r="D64" s="55"/>
      <c r="E64" s="82">
        <f t="shared" si="3"/>
        <v>0</v>
      </c>
      <c r="F64" s="82">
        <f t="shared" si="0"/>
        <v>0</v>
      </c>
      <c r="G64" s="56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3"/>
      <c r="C65" s="54"/>
      <c r="D65" s="55"/>
      <c r="E65" s="82">
        <f t="shared" si="3"/>
        <v>0</v>
      </c>
      <c r="F65" s="82">
        <f t="shared" si="0"/>
        <v>0</v>
      </c>
      <c r="G65" s="56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3"/>
      <c r="C66" s="54"/>
      <c r="D66" s="55"/>
      <c r="E66" s="82">
        <f t="shared" si="3"/>
        <v>0</v>
      </c>
      <c r="F66" s="82">
        <f t="shared" si="0"/>
        <v>0</v>
      </c>
      <c r="G66" s="56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3"/>
      <c r="C67" s="54"/>
      <c r="D67" s="55"/>
      <c r="E67" s="82">
        <f t="shared" si="3"/>
        <v>0</v>
      </c>
      <c r="F67" s="82">
        <f t="shared" si="0"/>
        <v>0</v>
      </c>
      <c r="G67" s="56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3"/>
      <c r="C68" s="54"/>
      <c r="D68" s="55"/>
      <c r="E68" s="82">
        <f t="shared" si="3"/>
        <v>0</v>
      </c>
      <c r="F68" s="82">
        <f t="shared" si="0"/>
        <v>0</v>
      </c>
      <c r="G68" s="56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3"/>
      <c r="C69" s="54"/>
      <c r="D69" s="55"/>
      <c r="E69" s="82">
        <f t="shared" si="3"/>
        <v>0</v>
      </c>
      <c r="F69" s="82">
        <f t="shared" si="0"/>
        <v>0</v>
      </c>
      <c r="G69" s="56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3"/>
      <c r="C70" s="54"/>
      <c r="D70" s="55"/>
      <c r="E70" s="82">
        <f t="shared" si="3"/>
        <v>0</v>
      </c>
      <c r="F70" s="82">
        <f t="shared" si="0"/>
        <v>0</v>
      </c>
      <c r="G70" s="56"/>
      <c r="H70" s="57"/>
      <c r="I70" s="67"/>
      <c r="J70" s="71"/>
      <c r="K70" s="7"/>
      <c r="L70" s="4" t="s">
        <v>23</v>
      </c>
      <c r="M70" s="4"/>
      <c r="N70" s="5"/>
      <c r="O70" s="5"/>
      <c r="P70" s="5"/>
    </row>
    <row r="71" spans="1:16" ht="15">
      <c r="A71" s="50">
        <v>63</v>
      </c>
      <c r="B71" s="53"/>
      <c r="C71" s="54"/>
      <c r="D71" s="55"/>
      <c r="E71" s="82">
        <f t="shared" si="3"/>
        <v>0</v>
      </c>
      <c r="F71" s="82">
        <f t="shared" si="0"/>
        <v>0</v>
      </c>
      <c r="G71" s="56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3"/>
      <c r="C72" s="54"/>
      <c r="D72" s="55"/>
      <c r="E72" s="82">
        <f t="shared" ref="E72:F89" si="4">E71-G72+C72</f>
        <v>0</v>
      </c>
      <c r="F72" s="82">
        <f t="shared" si="4"/>
        <v>0</v>
      </c>
      <c r="G72" s="56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3"/>
      <c r="C73" s="54"/>
      <c r="D73" s="55"/>
      <c r="E73" s="82">
        <f t="shared" si="4"/>
        <v>0</v>
      </c>
      <c r="F73" s="82">
        <f t="shared" si="4"/>
        <v>0</v>
      </c>
      <c r="G73" s="56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56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56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56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56"/>
      <c r="H80" s="57"/>
      <c r="I80" s="67"/>
      <c r="J80" s="71"/>
      <c r="K80" s="6"/>
      <c r="L80" s="4" t="s">
        <v>23</v>
      </c>
      <c r="M80" s="1"/>
      <c r="N80" s="1"/>
      <c r="O80" s="1"/>
      <c r="P80" s="5"/>
    </row>
    <row r="81" spans="1:16" ht="1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56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ref="F83:F135" si="5">F82-H83+D83</f>
        <v>0</v>
      </c>
      <c r="G83" s="56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5"/>
        <v>0</v>
      </c>
      <c r="G84" s="56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5"/>
        <v>0</v>
      </c>
      <c r="G85" s="56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5"/>
        <v>0</v>
      </c>
      <c r="G86" s="56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5"/>
        <v>0</v>
      </c>
      <c r="G87" s="56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5"/>
        <v>0</v>
      </c>
      <c r="G88" s="56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0</v>
      </c>
      <c r="F89" s="82">
        <f t="shared" si="5"/>
        <v>0</v>
      </c>
      <c r="G89" s="56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ref="E90:E135" si="6">E89-G90+C90</f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6"/>
        <v>0</v>
      </c>
      <c r="F105" s="82">
        <f t="shared" si="5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5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5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5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5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5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5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5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5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5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5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5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5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5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5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5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6"/>
        <v>0</v>
      </c>
      <c r="F121" s="82">
        <f t="shared" si="5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6"/>
        <v>0</v>
      </c>
      <c r="F122" s="82">
        <f t="shared" si="5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6"/>
        <v>0</v>
      </c>
      <c r="F123" s="82">
        <f t="shared" si="5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6"/>
        <v>0</v>
      </c>
      <c r="F124" s="82">
        <f t="shared" si="5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6"/>
        <v>0</v>
      </c>
      <c r="F125" s="82">
        <f t="shared" si="5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6"/>
        <v>0</v>
      </c>
      <c r="F126" s="82">
        <f t="shared" si="5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6"/>
        <v>0</v>
      </c>
      <c r="F127" s="82">
        <f t="shared" si="5"/>
        <v>0</v>
      </c>
      <c r="G127" s="61"/>
      <c r="H127" s="58"/>
      <c r="I127" s="67"/>
      <c r="J127" s="73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6"/>
        <v>0</v>
      </c>
      <c r="F128" s="82">
        <f t="shared" si="5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6"/>
        <v>0</v>
      </c>
      <c r="F129" s="82">
        <f t="shared" si="5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6"/>
        <v>0</v>
      </c>
      <c r="F130" s="82">
        <f t="shared" si="5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6"/>
        <v>0</v>
      </c>
      <c r="F131" s="82">
        <f t="shared" si="5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6"/>
        <v>0</v>
      </c>
      <c r="F132" s="82">
        <f t="shared" si="5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6"/>
        <v>0</v>
      </c>
      <c r="F133" s="82">
        <f t="shared" si="5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6"/>
        <v>0</v>
      </c>
      <c r="F134" s="82">
        <f t="shared" si="5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6"/>
        <v>0</v>
      </c>
      <c r="F135" s="82">
        <f t="shared" si="5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ref="E136:E199" si="7">E135-G136+C136</f>
        <v>0</v>
      </c>
      <c r="F136" s="82">
        <f t="shared" ref="F136:F199" si="8">F135-H136+D136</f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si="7"/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7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7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7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7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7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7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7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7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7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7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7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7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7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7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7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7"/>
        <v>0</v>
      </c>
      <c r="F153" s="82">
        <f t="shared" si="8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7"/>
        <v>0</v>
      </c>
      <c r="F154" s="82">
        <f t="shared" si="8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7"/>
        <v>0</v>
      </c>
      <c r="F155" s="82">
        <f t="shared" si="8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7"/>
        <v>0</v>
      </c>
      <c r="F156" s="82">
        <f t="shared" si="8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7"/>
        <v>0</v>
      </c>
      <c r="F157" s="82">
        <f t="shared" si="8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7"/>
        <v>0</v>
      </c>
      <c r="F158" s="82">
        <f t="shared" si="8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7"/>
        <v>0</v>
      </c>
      <c r="F159" s="82">
        <f t="shared" si="8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7"/>
        <v>0</v>
      </c>
      <c r="F160" s="82">
        <f t="shared" si="8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154</v>
      </c>
      <c r="B161" s="53"/>
      <c r="C161" s="54"/>
      <c r="D161" s="55"/>
      <c r="E161" s="82">
        <f t="shared" si="7"/>
        <v>0</v>
      </c>
      <c r="F161" s="82">
        <f t="shared" si="8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155</v>
      </c>
      <c r="B162" s="53"/>
      <c r="C162" s="54"/>
      <c r="D162" s="55"/>
      <c r="E162" s="82">
        <f t="shared" si="7"/>
        <v>0</v>
      </c>
      <c r="F162" s="82">
        <f t="shared" si="8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156</v>
      </c>
      <c r="B163" s="53"/>
      <c r="C163" s="54"/>
      <c r="D163" s="55"/>
      <c r="E163" s="82">
        <f t="shared" si="7"/>
        <v>0</v>
      </c>
      <c r="F163" s="82">
        <f t="shared" si="8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157</v>
      </c>
      <c r="B164" s="53"/>
      <c r="C164" s="54"/>
      <c r="D164" s="55"/>
      <c r="E164" s="82">
        <f t="shared" si="7"/>
        <v>0</v>
      </c>
      <c r="F164" s="82">
        <f t="shared" si="8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158</v>
      </c>
      <c r="B165" s="53"/>
      <c r="C165" s="54"/>
      <c r="D165" s="55"/>
      <c r="E165" s="82">
        <f t="shared" si="7"/>
        <v>0</v>
      </c>
      <c r="F165" s="82">
        <f t="shared" si="8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159</v>
      </c>
      <c r="B166" s="53"/>
      <c r="C166" s="54"/>
      <c r="D166" s="55"/>
      <c r="E166" s="82">
        <f t="shared" si="7"/>
        <v>0</v>
      </c>
      <c r="F166" s="82">
        <f t="shared" si="8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160</v>
      </c>
      <c r="B167" s="53"/>
      <c r="C167" s="54"/>
      <c r="D167" s="55"/>
      <c r="E167" s="82">
        <f t="shared" si="7"/>
        <v>0</v>
      </c>
      <c r="F167" s="82">
        <f t="shared" si="8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161</v>
      </c>
      <c r="B168" s="53"/>
      <c r="C168" s="54"/>
      <c r="D168" s="55"/>
      <c r="E168" s="82">
        <f t="shared" si="7"/>
        <v>0</v>
      </c>
      <c r="F168" s="82">
        <f t="shared" si="8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162</v>
      </c>
      <c r="B169" s="53"/>
      <c r="C169" s="54"/>
      <c r="D169" s="55"/>
      <c r="E169" s="82">
        <f t="shared" si="7"/>
        <v>0</v>
      </c>
      <c r="F169" s="82">
        <f t="shared" si="8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163</v>
      </c>
      <c r="B170" s="53"/>
      <c r="C170" s="54"/>
      <c r="D170" s="55"/>
      <c r="E170" s="82">
        <f t="shared" si="7"/>
        <v>0</v>
      </c>
      <c r="F170" s="82">
        <f t="shared" si="8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164</v>
      </c>
      <c r="B171" s="53"/>
      <c r="C171" s="54"/>
      <c r="D171" s="55"/>
      <c r="E171" s="82">
        <f t="shared" si="7"/>
        <v>0</v>
      </c>
      <c r="F171" s="82">
        <f t="shared" si="8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165</v>
      </c>
      <c r="B172" s="53"/>
      <c r="C172" s="54"/>
      <c r="D172" s="55"/>
      <c r="E172" s="82">
        <f t="shared" si="7"/>
        <v>0</v>
      </c>
      <c r="F172" s="82">
        <f t="shared" si="8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166</v>
      </c>
      <c r="B173" s="53"/>
      <c r="C173" s="54"/>
      <c r="D173" s="55"/>
      <c r="E173" s="82">
        <f t="shared" si="7"/>
        <v>0</v>
      </c>
      <c r="F173" s="82">
        <f t="shared" si="8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167</v>
      </c>
      <c r="B174" s="53"/>
      <c r="C174" s="54"/>
      <c r="D174" s="55"/>
      <c r="E174" s="82">
        <f t="shared" si="7"/>
        <v>0</v>
      </c>
      <c r="F174" s="82">
        <f t="shared" si="8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168</v>
      </c>
      <c r="B175" s="53"/>
      <c r="C175" s="54"/>
      <c r="D175" s="55"/>
      <c r="E175" s="82">
        <f t="shared" si="7"/>
        <v>0</v>
      </c>
      <c r="F175" s="82">
        <f t="shared" si="8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169</v>
      </c>
      <c r="B176" s="53"/>
      <c r="C176" s="54"/>
      <c r="D176" s="55"/>
      <c r="E176" s="82">
        <f t="shared" si="7"/>
        <v>0</v>
      </c>
      <c r="F176" s="82">
        <f t="shared" si="8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170</v>
      </c>
      <c r="B177" s="53"/>
      <c r="C177" s="54"/>
      <c r="D177" s="55"/>
      <c r="E177" s="82">
        <f t="shared" si="7"/>
        <v>0</v>
      </c>
      <c r="F177" s="82">
        <f t="shared" si="8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171</v>
      </c>
      <c r="B178" s="53"/>
      <c r="C178" s="54"/>
      <c r="D178" s="55"/>
      <c r="E178" s="82">
        <f t="shared" si="7"/>
        <v>0</v>
      </c>
      <c r="F178" s="82">
        <f t="shared" si="8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172</v>
      </c>
      <c r="B179" s="53"/>
      <c r="C179" s="54"/>
      <c r="D179" s="55"/>
      <c r="E179" s="82">
        <f t="shared" si="7"/>
        <v>0</v>
      </c>
      <c r="F179" s="82">
        <f t="shared" si="8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173</v>
      </c>
      <c r="B180" s="53"/>
      <c r="C180" s="54"/>
      <c r="D180" s="55"/>
      <c r="E180" s="82">
        <f t="shared" si="7"/>
        <v>0</v>
      </c>
      <c r="F180" s="82">
        <f t="shared" si="8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174</v>
      </c>
      <c r="B181" s="53"/>
      <c r="C181" s="54"/>
      <c r="D181" s="55"/>
      <c r="E181" s="82">
        <f t="shared" si="7"/>
        <v>0</v>
      </c>
      <c r="F181" s="82">
        <f t="shared" si="8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175</v>
      </c>
      <c r="B182" s="53"/>
      <c r="C182" s="54"/>
      <c r="D182" s="55"/>
      <c r="E182" s="82">
        <f t="shared" si="7"/>
        <v>0</v>
      </c>
      <c r="F182" s="82">
        <f t="shared" si="8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176</v>
      </c>
      <c r="B183" s="53"/>
      <c r="C183" s="54"/>
      <c r="D183" s="55"/>
      <c r="E183" s="82">
        <f t="shared" si="7"/>
        <v>0</v>
      </c>
      <c r="F183" s="82">
        <f t="shared" si="8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177</v>
      </c>
      <c r="B184" s="53"/>
      <c r="C184" s="54"/>
      <c r="D184" s="55"/>
      <c r="E184" s="82">
        <f t="shared" si="7"/>
        <v>0</v>
      </c>
      <c r="F184" s="82">
        <f t="shared" si="8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178</v>
      </c>
      <c r="B185" s="53"/>
      <c r="C185" s="54"/>
      <c r="D185" s="55"/>
      <c r="E185" s="82">
        <f t="shared" si="7"/>
        <v>0</v>
      </c>
      <c r="F185" s="82">
        <f t="shared" si="8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179</v>
      </c>
      <c r="B186" s="53"/>
      <c r="C186" s="54"/>
      <c r="D186" s="55"/>
      <c r="E186" s="82">
        <f t="shared" si="7"/>
        <v>0</v>
      </c>
      <c r="F186" s="82">
        <f t="shared" si="8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180</v>
      </c>
      <c r="B187" s="53"/>
      <c r="C187" s="54"/>
      <c r="D187" s="55"/>
      <c r="E187" s="82">
        <f t="shared" si="7"/>
        <v>0</v>
      </c>
      <c r="F187" s="82">
        <f t="shared" si="8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181</v>
      </c>
      <c r="B188" s="53"/>
      <c r="C188" s="54"/>
      <c r="D188" s="55"/>
      <c r="E188" s="82">
        <f t="shared" si="7"/>
        <v>0</v>
      </c>
      <c r="F188" s="82">
        <f t="shared" si="8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182</v>
      </c>
      <c r="B189" s="53"/>
      <c r="C189" s="54"/>
      <c r="D189" s="55"/>
      <c r="E189" s="82">
        <f t="shared" si="7"/>
        <v>0</v>
      </c>
      <c r="F189" s="82">
        <f t="shared" si="8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183</v>
      </c>
      <c r="B190" s="53"/>
      <c r="C190" s="54"/>
      <c r="D190" s="55"/>
      <c r="E190" s="82">
        <f t="shared" si="7"/>
        <v>0</v>
      </c>
      <c r="F190" s="82">
        <f t="shared" si="8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184</v>
      </c>
      <c r="B191" s="53"/>
      <c r="C191" s="54"/>
      <c r="D191" s="55"/>
      <c r="E191" s="82">
        <f t="shared" si="7"/>
        <v>0</v>
      </c>
      <c r="F191" s="82">
        <f t="shared" si="8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185</v>
      </c>
      <c r="B192" s="53"/>
      <c r="C192" s="54"/>
      <c r="D192" s="55"/>
      <c r="E192" s="82">
        <f t="shared" si="7"/>
        <v>0</v>
      </c>
      <c r="F192" s="82">
        <f t="shared" si="8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186</v>
      </c>
      <c r="B193" s="53"/>
      <c r="C193" s="54"/>
      <c r="D193" s="55"/>
      <c r="E193" s="82">
        <f t="shared" si="7"/>
        <v>0</v>
      </c>
      <c r="F193" s="82">
        <f t="shared" si="8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187</v>
      </c>
      <c r="B194" s="53"/>
      <c r="C194" s="54"/>
      <c r="D194" s="55"/>
      <c r="E194" s="82">
        <f t="shared" si="7"/>
        <v>0</v>
      </c>
      <c r="F194" s="82">
        <f t="shared" si="8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188</v>
      </c>
      <c r="B195" s="53"/>
      <c r="C195" s="54"/>
      <c r="D195" s="55"/>
      <c r="E195" s="82">
        <f t="shared" si="7"/>
        <v>0</v>
      </c>
      <c r="F195" s="82">
        <f t="shared" si="8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189</v>
      </c>
      <c r="B196" s="53"/>
      <c r="C196" s="54"/>
      <c r="D196" s="55"/>
      <c r="E196" s="82">
        <f t="shared" si="7"/>
        <v>0</v>
      </c>
      <c r="F196" s="82">
        <f t="shared" si="8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190</v>
      </c>
      <c r="B197" s="53"/>
      <c r="C197" s="54"/>
      <c r="D197" s="55"/>
      <c r="E197" s="82">
        <f t="shared" si="7"/>
        <v>0</v>
      </c>
      <c r="F197" s="82">
        <f t="shared" si="8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191</v>
      </c>
      <c r="B198" s="53"/>
      <c r="C198" s="54"/>
      <c r="D198" s="55"/>
      <c r="E198" s="82">
        <f t="shared" si="7"/>
        <v>0</v>
      </c>
      <c r="F198" s="82">
        <f t="shared" si="8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192</v>
      </c>
      <c r="B199" s="53"/>
      <c r="C199" s="54"/>
      <c r="D199" s="55"/>
      <c r="E199" s="82">
        <f t="shared" si="7"/>
        <v>0</v>
      </c>
      <c r="F199" s="82">
        <f t="shared" si="8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193</v>
      </c>
      <c r="B200" s="53"/>
      <c r="C200" s="54"/>
      <c r="D200" s="55"/>
      <c r="E200" s="82">
        <f t="shared" ref="E200:E225" si="9">E199-G200+C200</f>
        <v>0</v>
      </c>
      <c r="F200" s="82">
        <f t="shared" ref="F200:F225" si="10">F199-H200+D200</f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194</v>
      </c>
      <c r="B201" s="53"/>
      <c r="C201" s="54"/>
      <c r="D201" s="55"/>
      <c r="E201" s="82">
        <f t="shared" si="9"/>
        <v>0</v>
      </c>
      <c r="F201" s="82">
        <f t="shared" si="10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195</v>
      </c>
      <c r="B202" s="53"/>
      <c r="C202" s="54"/>
      <c r="D202" s="55"/>
      <c r="E202" s="82">
        <f t="shared" si="9"/>
        <v>0</v>
      </c>
      <c r="F202" s="82">
        <f t="shared" si="10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196</v>
      </c>
      <c r="B203" s="53"/>
      <c r="C203" s="54"/>
      <c r="D203" s="55"/>
      <c r="E203" s="82">
        <f t="shared" si="9"/>
        <v>0</v>
      </c>
      <c r="F203" s="82">
        <f t="shared" si="10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197</v>
      </c>
      <c r="B204" s="53"/>
      <c r="C204" s="54"/>
      <c r="D204" s="55"/>
      <c r="E204" s="82">
        <f t="shared" si="9"/>
        <v>0</v>
      </c>
      <c r="F204" s="82">
        <f t="shared" si="10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198</v>
      </c>
      <c r="B205" s="53"/>
      <c r="C205" s="54"/>
      <c r="D205" s="55"/>
      <c r="E205" s="82">
        <f t="shared" si="9"/>
        <v>0</v>
      </c>
      <c r="F205" s="82">
        <f t="shared" si="10"/>
        <v>0</v>
      </c>
      <c r="G205" s="61"/>
      <c r="H205" s="58"/>
      <c r="I205" s="67"/>
      <c r="J205" s="73"/>
      <c r="K205" s="1"/>
      <c r="L205" s="4" t="s">
        <v>23</v>
      </c>
      <c r="M205" s="1"/>
      <c r="N205" s="1"/>
      <c r="O205" s="1"/>
      <c r="P205" s="5"/>
    </row>
    <row r="206" spans="1:16" ht="14.25">
      <c r="A206" s="50">
        <v>199</v>
      </c>
      <c r="B206" s="53"/>
      <c r="C206" s="54"/>
      <c r="D206" s="55"/>
      <c r="E206" s="82">
        <f t="shared" si="9"/>
        <v>0</v>
      </c>
      <c r="F206" s="82">
        <f t="shared" si="10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200</v>
      </c>
      <c r="B207" s="53"/>
      <c r="C207" s="54"/>
      <c r="D207" s="55"/>
      <c r="E207" s="82">
        <f t="shared" si="9"/>
        <v>0</v>
      </c>
      <c r="F207" s="82">
        <f t="shared" si="10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201</v>
      </c>
      <c r="B208" s="53"/>
      <c r="C208" s="54"/>
      <c r="D208" s="55"/>
      <c r="E208" s="82">
        <f t="shared" si="9"/>
        <v>0</v>
      </c>
      <c r="F208" s="82">
        <f t="shared" si="10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2:10" ht="14.25">
      <c r="B209" s="53"/>
      <c r="C209" s="54"/>
      <c r="D209" s="55"/>
      <c r="E209" s="82">
        <f t="shared" si="9"/>
        <v>0</v>
      </c>
      <c r="F209" s="82">
        <f t="shared" si="10"/>
        <v>0</v>
      </c>
      <c r="G209" s="61"/>
      <c r="H209" s="58"/>
      <c r="I209" s="67"/>
      <c r="J209" s="73"/>
    </row>
    <row r="210" spans="2:10" ht="14.25">
      <c r="B210" s="53"/>
      <c r="C210" s="54"/>
      <c r="D210" s="55"/>
      <c r="E210" s="82">
        <f t="shared" si="9"/>
        <v>0</v>
      </c>
      <c r="F210" s="82">
        <f t="shared" si="10"/>
        <v>0</v>
      </c>
      <c r="G210" s="61"/>
      <c r="H210" s="58"/>
      <c r="I210" s="67"/>
      <c r="J210" s="73"/>
    </row>
    <row r="211" spans="2:10" ht="14.25">
      <c r="B211" s="53"/>
      <c r="C211" s="54"/>
      <c r="D211" s="55"/>
      <c r="E211" s="82">
        <f t="shared" si="9"/>
        <v>0</v>
      </c>
      <c r="F211" s="82">
        <f t="shared" si="10"/>
        <v>0</v>
      </c>
      <c r="G211" s="61"/>
      <c r="H211" s="58"/>
      <c r="I211" s="67"/>
      <c r="J211" s="73"/>
    </row>
    <row r="212" spans="2:10" ht="14.25">
      <c r="B212" s="53"/>
      <c r="C212" s="54"/>
      <c r="D212" s="55"/>
      <c r="E212" s="82">
        <f t="shared" si="9"/>
        <v>0</v>
      </c>
      <c r="F212" s="82">
        <f t="shared" si="10"/>
        <v>0</v>
      </c>
      <c r="G212" s="61"/>
      <c r="H212" s="58"/>
      <c r="I212" s="67"/>
      <c r="J212" s="73"/>
    </row>
    <row r="213" spans="2:10" ht="14.25">
      <c r="B213" s="53"/>
      <c r="C213" s="54"/>
      <c r="D213" s="55"/>
      <c r="E213" s="82">
        <f t="shared" si="9"/>
        <v>0</v>
      </c>
      <c r="F213" s="82">
        <f t="shared" si="10"/>
        <v>0</v>
      </c>
      <c r="G213" s="61"/>
      <c r="H213" s="58"/>
      <c r="I213" s="67"/>
      <c r="J213" s="73"/>
    </row>
    <row r="214" spans="2:10" ht="14.25">
      <c r="B214" s="53"/>
      <c r="C214" s="54"/>
      <c r="D214" s="55"/>
      <c r="E214" s="82">
        <f t="shared" si="9"/>
        <v>0</v>
      </c>
      <c r="F214" s="82">
        <f t="shared" si="10"/>
        <v>0</v>
      </c>
      <c r="G214" s="61"/>
      <c r="H214" s="58"/>
      <c r="I214" s="67"/>
      <c r="J214" s="73"/>
    </row>
    <row r="215" spans="2:10" ht="14.25">
      <c r="B215" s="53"/>
      <c r="C215" s="54"/>
      <c r="D215" s="55"/>
      <c r="E215" s="82">
        <f t="shared" si="9"/>
        <v>0</v>
      </c>
      <c r="F215" s="82">
        <f t="shared" si="10"/>
        <v>0</v>
      </c>
      <c r="G215" s="61"/>
      <c r="H215" s="58"/>
      <c r="I215" s="67"/>
      <c r="J215" s="73"/>
    </row>
    <row r="216" spans="2:10" ht="14.25">
      <c r="B216" s="53"/>
      <c r="C216" s="54"/>
      <c r="D216" s="55"/>
      <c r="E216" s="82">
        <f t="shared" si="9"/>
        <v>0</v>
      </c>
      <c r="F216" s="82">
        <f t="shared" si="10"/>
        <v>0</v>
      </c>
      <c r="G216" s="61"/>
      <c r="H216" s="58"/>
      <c r="I216" s="67"/>
      <c r="J216" s="73"/>
    </row>
    <row r="217" spans="2:10" ht="14.25">
      <c r="B217" s="53"/>
      <c r="C217" s="54"/>
      <c r="D217" s="55"/>
      <c r="E217" s="82">
        <f t="shared" si="9"/>
        <v>0</v>
      </c>
      <c r="F217" s="82">
        <f t="shared" si="10"/>
        <v>0</v>
      </c>
      <c r="G217" s="61"/>
      <c r="H217" s="58"/>
      <c r="I217" s="67"/>
      <c r="J217" s="73"/>
    </row>
    <row r="218" spans="2:10" ht="14.25">
      <c r="B218" s="53"/>
      <c r="C218" s="54"/>
      <c r="D218" s="55"/>
      <c r="E218" s="82">
        <f t="shared" si="9"/>
        <v>0</v>
      </c>
      <c r="F218" s="82">
        <f t="shared" si="10"/>
        <v>0</v>
      </c>
      <c r="G218" s="61"/>
      <c r="H218" s="58"/>
      <c r="I218" s="67"/>
      <c r="J218" s="73"/>
    </row>
    <row r="219" spans="2:10" ht="14.25">
      <c r="B219" s="53"/>
      <c r="C219" s="54"/>
      <c r="D219" s="55"/>
      <c r="E219" s="82">
        <f t="shared" si="9"/>
        <v>0</v>
      </c>
      <c r="F219" s="82">
        <f t="shared" si="10"/>
        <v>0</v>
      </c>
      <c r="G219" s="61"/>
      <c r="H219" s="58"/>
      <c r="I219" s="67"/>
      <c r="J219" s="73"/>
    </row>
    <row r="220" spans="2:10" ht="14.25">
      <c r="B220" s="53"/>
      <c r="C220" s="54"/>
      <c r="D220" s="55"/>
      <c r="E220" s="82">
        <f t="shared" si="9"/>
        <v>0</v>
      </c>
      <c r="F220" s="82">
        <f t="shared" si="10"/>
        <v>0</v>
      </c>
      <c r="G220" s="61"/>
      <c r="H220" s="58"/>
      <c r="I220" s="67"/>
      <c r="J220" s="73"/>
    </row>
    <row r="221" spans="2:10" ht="14.25">
      <c r="B221" s="53"/>
      <c r="C221" s="54"/>
      <c r="D221" s="55"/>
      <c r="E221" s="82">
        <f t="shared" si="9"/>
        <v>0</v>
      </c>
      <c r="F221" s="82">
        <f t="shared" si="10"/>
        <v>0</v>
      </c>
      <c r="G221" s="61"/>
      <c r="H221" s="58"/>
      <c r="I221" s="67"/>
      <c r="J221" s="73"/>
    </row>
    <row r="222" spans="2:10" ht="14.25">
      <c r="B222" s="53"/>
      <c r="C222" s="54"/>
      <c r="D222" s="55"/>
      <c r="E222" s="82">
        <f t="shared" si="9"/>
        <v>0</v>
      </c>
      <c r="F222" s="82">
        <f t="shared" si="10"/>
        <v>0</v>
      </c>
      <c r="G222" s="61"/>
      <c r="H222" s="58"/>
      <c r="I222" s="67"/>
      <c r="J222" s="73"/>
    </row>
    <row r="223" spans="2:10" ht="14.25">
      <c r="B223" s="53"/>
      <c r="C223" s="54"/>
      <c r="D223" s="55"/>
      <c r="E223" s="82">
        <f t="shared" si="9"/>
        <v>0</v>
      </c>
      <c r="F223" s="82">
        <f t="shared" si="10"/>
        <v>0</v>
      </c>
      <c r="G223" s="61"/>
      <c r="H223" s="58"/>
      <c r="I223" s="67"/>
      <c r="J223" s="73"/>
    </row>
    <row r="224" spans="2:10" ht="14.25">
      <c r="B224" s="53"/>
      <c r="C224" s="54"/>
      <c r="D224" s="55"/>
      <c r="E224" s="82">
        <f t="shared" si="9"/>
        <v>0</v>
      </c>
      <c r="F224" s="82">
        <f t="shared" si="10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9"/>
        <v>0</v>
      </c>
      <c r="F225" s="82">
        <f t="shared" si="10"/>
        <v>0</v>
      </c>
      <c r="G225" s="61"/>
      <c r="H225" s="58"/>
      <c r="I225" s="67"/>
      <c r="J225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G23" sqref="G23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27</v>
      </c>
      <c r="F4" s="166"/>
      <c r="G4" s="166"/>
      <c r="H4" s="166"/>
      <c r="I4" s="166"/>
      <c r="J4" s="166"/>
      <c r="K4" s="167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39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29</v>
      </c>
      <c r="B6" s="156"/>
      <c r="C6" s="157" t="s">
        <v>43</v>
      </c>
      <c r="D6" s="158"/>
      <c r="E6" s="159" t="s">
        <v>32</v>
      </c>
      <c r="F6" s="160"/>
      <c r="G6" s="157" t="s">
        <v>44</v>
      </c>
      <c r="H6" s="158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115</v>
      </c>
      <c r="B8" s="19"/>
      <c r="C8" s="20"/>
      <c r="D8" s="21"/>
      <c r="E8" s="76">
        <v>694.3</v>
      </c>
      <c r="F8" s="75">
        <v>38</v>
      </c>
      <c r="G8" s="22"/>
      <c r="H8" s="22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5</v>
      </c>
      <c r="C9" s="54"/>
      <c r="D9" s="55"/>
      <c r="E9" s="82">
        <f t="shared" ref="E9:E72" si="0">E8-G9+C9</f>
        <v>679.29</v>
      </c>
      <c r="F9" s="82">
        <f t="shared" ref="F9:F72" si="1">F8-H9+D9</f>
        <v>37</v>
      </c>
      <c r="G9" s="56">
        <v>15.01</v>
      </c>
      <c r="H9" s="57">
        <v>1</v>
      </c>
      <c r="I9" s="77">
        <v>192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7</v>
      </c>
      <c r="C10" s="54"/>
      <c r="D10" s="55"/>
      <c r="E10" s="82">
        <f t="shared" si="0"/>
        <v>644.32999999999993</v>
      </c>
      <c r="F10" s="82">
        <f t="shared" si="1"/>
        <v>35</v>
      </c>
      <c r="G10" s="56">
        <v>34.96</v>
      </c>
      <c r="H10" s="57">
        <v>2</v>
      </c>
      <c r="I10" s="77">
        <v>221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10</v>
      </c>
      <c r="C11" s="54"/>
      <c r="D11" s="55"/>
      <c r="E11" s="82">
        <f t="shared" si="0"/>
        <v>539.76</v>
      </c>
      <c r="F11" s="82">
        <f t="shared" si="1"/>
        <v>29</v>
      </c>
      <c r="G11" s="56">
        <v>104.57</v>
      </c>
      <c r="H11" s="57">
        <v>6</v>
      </c>
      <c r="I11" s="77">
        <v>227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13</v>
      </c>
      <c r="C12" s="54"/>
      <c r="D12" s="55"/>
      <c r="E12" s="82">
        <f t="shared" si="0"/>
        <v>520.63</v>
      </c>
      <c r="F12" s="82">
        <f t="shared" si="1"/>
        <v>28</v>
      </c>
      <c r="G12" s="56">
        <v>19.13</v>
      </c>
      <c r="H12" s="57">
        <v>1</v>
      </c>
      <c r="I12" s="77">
        <v>264</v>
      </c>
      <c r="J12" s="68"/>
      <c r="K12" s="98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13</v>
      </c>
      <c r="C13" s="54"/>
      <c r="D13" s="55"/>
      <c r="E13" s="82">
        <f t="shared" si="0"/>
        <v>337.94</v>
      </c>
      <c r="F13" s="82">
        <f t="shared" si="1"/>
        <v>18</v>
      </c>
      <c r="G13" s="56">
        <v>182.69</v>
      </c>
      <c r="H13" s="57">
        <v>10</v>
      </c>
      <c r="I13" s="77">
        <v>266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13</v>
      </c>
      <c r="C14" s="54"/>
      <c r="D14" s="55"/>
      <c r="E14" s="82">
        <f t="shared" si="0"/>
        <v>283.64</v>
      </c>
      <c r="F14" s="82">
        <f t="shared" si="1"/>
        <v>15</v>
      </c>
      <c r="G14" s="56">
        <v>54.3</v>
      </c>
      <c r="H14" s="57">
        <v>3</v>
      </c>
      <c r="I14" s="77">
        <v>267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14</v>
      </c>
      <c r="C15" s="54"/>
      <c r="D15" s="55"/>
      <c r="E15" s="82">
        <f t="shared" si="0"/>
        <v>167.92</v>
      </c>
      <c r="F15" s="82">
        <f t="shared" si="1"/>
        <v>9</v>
      </c>
      <c r="G15" s="56">
        <v>115.72</v>
      </c>
      <c r="H15" s="57">
        <v>6</v>
      </c>
      <c r="I15" s="77">
        <v>270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16</v>
      </c>
      <c r="C16" s="54"/>
      <c r="D16" s="55"/>
      <c r="E16" s="82">
        <f t="shared" si="0"/>
        <v>149.47</v>
      </c>
      <c r="F16" s="82">
        <f t="shared" si="1"/>
        <v>8</v>
      </c>
      <c r="G16" s="56">
        <v>18.45</v>
      </c>
      <c r="H16" s="57">
        <v>1</v>
      </c>
      <c r="I16" s="77">
        <v>277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138">
        <v>16</v>
      </c>
      <c r="C17" s="54">
        <v>1000.76</v>
      </c>
      <c r="D17" s="55">
        <v>56</v>
      </c>
      <c r="E17" s="82">
        <f t="shared" si="0"/>
        <v>1150.23</v>
      </c>
      <c r="F17" s="82">
        <f t="shared" si="1"/>
        <v>64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>
        <v>16</v>
      </c>
      <c r="C18" s="54"/>
      <c r="D18" s="55"/>
      <c r="E18" s="82">
        <f t="shared" si="0"/>
        <v>991.65</v>
      </c>
      <c r="F18" s="82">
        <f t="shared" si="1"/>
        <v>56</v>
      </c>
      <c r="G18" s="56">
        <v>158.58000000000001</v>
      </c>
      <c r="H18" s="57">
        <v>8</v>
      </c>
      <c r="I18" s="77">
        <v>282</v>
      </c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>
        <v>20</v>
      </c>
      <c r="C19" s="54"/>
      <c r="D19" s="55"/>
      <c r="E19" s="82">
        <f t="shared" si="0"/>
        <v>878.28</v>
      </c>
      <c r="F19" s="82">
        <f t="shared" si="1"/>
        <v>50</v>
      </c>
      <c r="G19" s="56">
        <v>113.37</v>
      </c>
      <c r="H19" s="57">
        <v>6</v>
      </c>
      <c r="I19" s="77">
        <v>312</v>
      </c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>
        <v>20</v>
      </c>
      <c r="C20" s="54"/>
      <c r="D20" s="55"/>
      <c r="E20" s="82">
        <f t="shared" si="0"/>
        <v>860.05</v>
      </c>
      <c r="F20" s="82">
        <f t="shared" si="1"/>
        <v>49</v>
      </c>
      <c r="G20" s="56">
        <v>18.23</v>
      </c>
      <c r="H20" s="57">
        <v>1</v>
      </c>
      <c r="I20" s="77">
        <v>316</v>
      </c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>
        <v>23</v>
      </c>
      <c r="C21" s="54"/>
      <c r="D21" s="55"/>
      <c r="E21" s="82">
        <f t="shared" si="0"/>
        <v>690.15</v>
      </c>
      <c r="F21" s="82">
        <f t="shared" si="1"/>
        <v>39</v>
      </c>
      <c r="G21" s="56">
        <v>169.9</v>
      </c>
      <c r="H21" s="57">
        <v>10</v>
      </c>
      <c r="I21" s="77">
        <v>326</v>
      </c>
      <c r="J21" s="68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>
        <v>23</v>
      </c>
      <c r="C22" s="54"/>
      <c r="D22" s="55"/>
      <c r="E22" s="82">
        <f t="shared" si="0"/>
        <v>658.70999999999992</v>
      </c>
      <c r="F22" s="82">
        <f t="shared" si="1"/>
        <v>37</v>
      </c>
      <c r="G22" s="56">
        <v>31.44</v>
      </c>
      <c r="H22" s="57">
        <v>2</v>
      </c>
      <c r="I22" s="77">
        <v>327</v>
      </c>
      <c r="J22" s="68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>
        <v>25</v>
      </c>
      <c r="C23" s="54"/>
      <c r="D23" s="55"/>
      <c r="E23" s="82">
        <f t="shared" si="0"/>
        <v>624.32999999999993</v>
      </c>
      <c r="F23" s="82">
        <f t="shared" si="1"/>
        <v>35</v>
      </c>
      <c r="G23" s="56">
        <v>34.380000000000003</v>
      </c>
      <c r="H23" s="57">
        <v>2</v>
      </c>
      <c r="I23" s="79">
        <v>342</v>
      </c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>
        <v>25</v>
      </c>
      <c r="C24" s="54"/>
      <c r="D24" s="55"/>
      <c r="E24" s="82">
        <f t="shared" si="0"/>
        <v>592.4899999999999</v>
      </c>
      <c r="F24" s="82">
        <f t="shared" si="1"/>
        <v>33</v>
      </c>
      <c r="G24" s="56">
        <v>31.84</v>
      </c>
      <c r="H24" s="57">
        <v>2</v>
      </c>
      <c r="I24" s="79">
        <v>348</v>
      </c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>
        <v>28</v>
      </c>
      <c r="C25" s="54"/>
      <c r="D25" s="55"/>
      <c r="E25" s="82">
        <f t="shared" si="0"/>
        <v>478.7299999999999</v>
      </c>
      <c r="F25" s="82">
        <f t="shared" si="1"/>
        <v>27</v>
      </c>
      <c r="G25" s="56">
        <v>113.76</v>
      </c>
      <c r="H25" s="57">
        <v>6</v>
      </c>
      <c r="I25" s="80">
        <v>369</v>
      </c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478.7299999999999</v>
      </c>
      <c r="F26" s="82">
        <f t="shared" si="1"/>
        <v>27</v>
      </c>
      <c r="G26" s="56"/>
      <c r="H26" s="57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478.7299999999999</v>
      </c>
      <c r="F27" s="82">
        <f t="shared" si="1"/>
        <v>27</v>
      </c>
      <c r="G27" s="56"/>
      <c r="H27" s="57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478.7299999999999</v>
      </c>
      <c r="F28" s="82">
        <f t="shared" si="1"/>
        <v>27</v>
      </c>
      <c r="G28" s="56"/>
      <c r="H28" s="57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478.7299999999999</v>
      </c>
      <c r="F29" s="82">
        <f t="shared" si="1"/>
        <v>27</v>
      </c>
      <c r="G29" s="56"/>
      <c r="H29" s="57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478.7299999999999</v>
      </c>
      <c r="F30" s="82">
        <f t="shared" si="1"/>
        <v>27</v>
      </c>
      <c r="G30" s="56"/>
      <c r="H30" s="57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478.7299999999999</v>
      </c>
      <c r="F31" s="82">
        <f t="shared" si="1"/>
        <v>27</v>
      </c>
      <c r="G31" s="56"/>
      <c r="H31" s="57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478.7299999999999</v>
      </c>
      <c r="F32" s="82">
        <f t="shared" si="1"/>
        <v>27</v>
      </c>
      <c r="G32" s="56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478.7299999999999</v>
      </c>
      <c r="F33" s="82">
        <f t="shared" si="1"/>
        <v>27</v>
      </c>
      <c r="G33" s="56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478.7299999999999</v>
      </c>
      <c r="F34" s="82">
        <f t="shared" si="1"/>
        <v>27</v>
      </c>
      <c r="G34" s="56"/>
      <c r="H34" s="57"/>
      <c r="I34" s="80"/>
      <c r="J34" s="72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478.7299999999999</v>
      </c>
      <c r="F35" s="82">
        <f t="shared" si="1"/>
        <v>27</v>
      </c>
      <c r="G35" s="56"/>
      <c r="H35" s="57"/>
      <c r="I35" s="81"/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478.7299999999999</v>
      </c>
      <c r="F36" s="82">
        <f t="shared" si="1"/>
        <v>27</v>
      </c>
      <c r="G36" s="56"/>
      <c r="H36" s="57"/>
      <c r="I36" s="81"/>
      <c r="J36" s="72"/>
      <c r="K36" s="10"/>
      <c r="L36" s="8"/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478.7299999999999</v>
      </c>
      <c r="F37" s="82">
        <f t="shared" si="1"/>
        <v>27</v>
      </c>
      <c r="G37" s="56"/>
      <c r="H37" s="57"/>
      <c r="I37" s="81"/>
      <c r="J37" s="72"/>
      <c r="K37" s="10"/>
      <c r="L37" s="8"/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478.7299999999999</v>
      </c>
      <c r="F38" s="82">
        <f t="shared" si="1"/>
        <v>27</v>
      </c>
      <c r="G38" s="56"/>
      <c r="H38" s="57"/>
      <c r="I38" s="81"/>
      <c r="J38" s="72"/>
      <c r="K38" s="10"/>
      <c r="L38" s="8"/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478.7299999999999</v>
      </c>
      <c r="F39" s="82">
        <f t="shared" si="1"/>
        <v>27</v>
      </c>
      <c r="G39" s="56"/>
      <c r="H39" s="57"/>
      <c r="I39" s="81"/>
      <c r="J39" s="72"/>
      <c r="K39" s="10"/>
      <c r="L39" s="8"/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0"/>
        <v>478.7299999999999</v>
      </c>
      <c r="F40" s="82">
        <f t="shared" si="1"/>
        <v>27</v>
      </c>
      <c r="G40" s="56"/>
      <c r="H40" s="57"/>
      <c r="I40" s="81"/>
      <c r="J40" s="72"/>
      <c r="K40" s="10"/>
      <c r="L40" s="8"/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0"/>
        <v>478.7299999999999</v>
      </c>
      <c r="F41" s="82">
        <f t="shared" si="1"/>
        <v>27</v>
      </c>
      <c r="G41" s="56"/>
      <c r="H41" s="57"/>
      <c r="I41" s="81"/>
      <c r="J41" s="72"/>
      <c r="K41" s="10"/>
      <c r="L41" s="8"/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0"/>
        <v>478.7299999999999</v>
      </c>
      <c r="F42" s="82">
        <f t="shared" si="1"/>
        <v>27</v>
      </c>
      <c r="G42" s="56"/>
      <c r="H42" s="57"/>
      <c r="I42" s="81"/>
      <c r="J42" s="72"/>
      <c r="K42" s="10"/>
      <c r="L42" s="8"/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0"/>
        <v>478.7299999999999</v>
      </c>
      <c r="F43" s="82">
        <f t="shared" si="1"/>
        <v>27</v>
      </c>
      <c r="G43" s="56"/>
      <c r="H43" s="57"/>
      <c r="I43" s="81"/>
      <c r="J43" s="72"/>
      <c r="K43" s="10"/>
      <c r="L43" s="8"/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0"/>
        <v>478.7299999999999</v>
      </c>
      <c r="F44" s="82">
        <f t="shared" si="1"/>
        <v>27</v>
      </c>
      <c r="G44" s="56"/>
      <c r="H44" s="57"/>
      <c r="I44" s="81"/>
      <c r="J44" s="72"/>
      <c r="K44" s="10"/>
      <c r="L44" s="8"/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0"/>
        <v>478.7299999999999</v>
      </c>
      <c r="F45" s="82">
        <f t="shared" si="1"/>
        <v>27</v>
      </c>
      <c r="G45" s="56"/>
      <c r="H45" s="57"/>
      <c r="I45" s="81"/>
      <c r="J45" s="72"/>
      <c r="K45" s="10"/>
      <c r="L45" s="8"/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0"/>
        <v>478.7299999999999</v>
      </c>
      <c r="F46" s="82">
        <f t="shared" si="1"/>
        <v>27</v>
      </c>
      <c r="G46" s="56"/>
      <c r="H46" s="57"/>
      <c r="I46" s="81"/>
      <c r="J46" s="72"/>
      <c r="K46" s="10"/>
      <c r="L46" s="8"/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0"/>
        <v>478.7299999999999</v>
      </c>
      <c r="F47" s="82">
        <f t="shared" si="1"/>
        <v>27</v>
      </c>
      <c r="G47" s="56"/>
      <c r="H47" s="57"/>
      <c r="I47" s="81"/>
      <c r="J47" s="72"/>
      <c r="K47" s="10"/>
      <c r="L47" s="8"/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0"/>
        <v>478.7299999999999</v>
      </c>
      <c r="F48" s="82">
        <f t="shared" si="1"/>
        <v>27</v>
      </c>
      <c r="G48" s="56"/>
      <c r="H48" s="57"/>
      <c r="I48" s="81"/>
      <c r="J48" s="72"/>
      <c r="K48" s="10"/>
      <c r="L48" s="8"/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0"/>
        <v>478.7299999999999</v>
      </c>
      <c r="F49" s="82">
        <f t="shared" si="1"/>
        <v>27</v>
      </c>
      <c r="G49" s="56"/>
      <c r="H49" s="57"/>
      <c r="I49" s="81"/>
      <c r="J49" s="72"/>
      <c r="K49" s="10"/>
      <c r="L49" s="8"/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0"/>
        <v>478.7299999999999</v>
      </c>
      <c r="F50" s="82">
        <f t="shared" si="1"/>
        <v>27</v>
      </c>
      <c r="G50" s="56"/>
      <c r="H50" s="57"/>
      <c r="I50" s="67"/>
      <c r="J50" s="72"/>
      <c r="K50" s="10"/>
      <c r="L50" s="8"/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0"/>
        <v>478.7299999999999</v>
      </c>
      <c r="F51" s="82">
        <f t="shared" si="1"/>
        <v>27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0"/>
        <v>478.7299999999999</v>
      </c>
      <c r="F52" s="82">
        <f t="shared" si="1"/>
        <v>27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0"/>
        <v>478.7299999999999</v>
      </c>
      <c r="F53" s="82">
        <f t="shared" si="1"/>
        <v>27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0"/>
        <v>478.7299999999999</v>
      </c>
      <c r="F54" s="82">
        <f t="shared" si="1"/>
        <v>27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0"/>
        <v>478.7299999999999</v>
      </c>
      <c r="F55" s="82">
        <f t="shared" si="1"/>
        <v>27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0"/>
        <v>478.7299999999999</v>
      </c>
      <c r="F56" s="82">
        <f t="shared" si="1"/>
        <v>27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478.7299999999999</v>
      </c>
      <c r="F57" s="82">
        <f t="shared" si="1"/>
        <v>27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478.7299999999999</v>
      </c>
      <c r="F58" s="82">
        <f t="shared" si="1"/>
        <v>27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478.7299999999999</v>
      </c>
      <c r="F59" s="82">
        <f t="shared" si="1"/>
        <v>27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478.7299999999999</v>
      </c>
      <c r="F60" s="82">
        <f t="shared" si="1"/>
        <v>27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478.7299999999999</v>
      </c>
      <c r="F61" s="82">
        <f t="shared" si="1"/>
        <v>27</v>
      </c>
      <c r="G61" s="56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478.7299999999999</v>
      </c>
      <c r="F62" s="82">
        <f t="shared" si="1"/>
        <v>27</v>
      </c>
      <c r="G62" s="56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478.7299999999999</v>
      </c>
      <c r="F63" s="82">
        <f t="shared" si="1"/>
        <v>27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478.7299999999999</v>
      </c>
      <c r="F64" s="82">
        <f t="shared" si="1"/>
        <v>27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478.7299999999999</v>
      </c>
      <c r="F65" s="82">
        <f t="shared" si="1"/>
        <v>27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478.7299999999999</v>
      </c>
      <c r="F66" s="82">
        <f t="shared" si="1"/>
        <v>27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478.7299999999999</v>
      </c>
      <c r="F67" s="82">
        <f t="shared" si="1"/>
        <v>27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478.7299999999999</v>
      </c>
      <c r="F68" s="82">
        <f t="shared" si="1"/>
        <v>27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478.7299999999999</v>
      </c>
      <c r="F69" s="82">
        <f t="shared" si="1"/>
        <v>27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478.7299999999999</v>
      </c>
      <c r="F70" s="82">
        <f t="shared" si="1"/>
        <v>27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478.7299999999999</v>
      </c>
      <c r="F71" s="82">
        <f t="shared" si="1"/>
        <v>27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478.7299999999999</v>
      </c>
      <c r="F72" s="82">
        <f t="shared" si="1"/>
        <v>27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478.7299999999999</v>
      </c>
      <c r="F73" s="82">
        <f t="shared" ref="F73:F136" si="3">F72-H73+D73</f>
        <v>27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478.7299999999999</v>
      </c>
      <c r="F74" s="82">
        <f t="shared" si="3"/>
        <v>27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478.7299999999999</v>
      </c>
      <c r="F75" s="82">
        <f t="shared" si="3"/>
        <v>27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478.7299999999999</v>
      </c>
      <c r="F76" s="82">
        <f t="shared" si="3"/>
        <v>27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478.7299999999999</v>
      </c>
      <c r="F77" s="82">
        <f t="shared" si="3"/>
        <v>27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478.7299999999999</v>
      </c>
      <c r="F78" s="82">
        <f t="shared" si="3"/>
        <v>27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478.7299999999999</v>
      </c>
      <c r="F79" s="82">
        <f t="shared" si="3"/>
        <v>27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478.7299999999999</v>
      </c>
      <c r="F80" s="82">
        <f t="shared" si="3"/>
        <v>27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478.7299999999999</v>
      </c>
      <c r="F81" s="82">
        <f t="shared" si="3"/>
        <v>27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478.7299999999999</v>
      </c>
      <c r="F82" s="82">
        <f t="shared" si="3"/>
        <v>27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478.7299999999999</v>
      </c>
      <c r="F83" s="82">
        <f t="shared" si="3"/>
        <v>27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478.7299999999999</v>
      </c>
      <c r="F84" s="82">
        <f t="shared" si="3"/>
        <v>27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478.7299999999999</v>
      </c>
      <c r="F85" s="82">
        <f t="shared" si="3"/>
        <v>27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478.7299999999999</v>
      </c>
      <c r="F86" s="82">
        <f t="shared" si="3"/>
        <v>27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478.7299999999999</v>
      </c>
      <c r="F87" s="82">
        <f t="shared" si="3"/>
        <v>27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478.7299999999999</v>
      </c>
      <c r="F88" s="82">
        <f t="shared" si="3"/>
        <v>27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478.7299999999999</v>
      </c>
      <c r="F89" s="82">
        <f t="shared" si="3"/>
        <v>27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478.7299999999999</v>
      </c>
      <c r="F90" s="82">
        <f t="shared" si="3"/>
        <v>27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478.7299999999999</v>
      </c>
      <c r="F91" s="82">
        <f t="shared" si="3"/>
        <v>27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478.7299999999999</v>
      </c>
      <c r="F92" s="82">
        <f t="shared" si="3"/>
        <v>27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478.7299999999999</v>
      </c>
      <c r="F93" s="82">
        <f t="shared" si="3"/>
        <v>27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478.7299999999999</v>
      </c>
      <c r="F94" s="82">
        <f t="shared" si="3"/>
        <v>27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478.7299999999999</v>
      </c>
      <c r="F95" s="82">
        <f t="shared" si="3"/>
        <v>27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478.7299999999999</v>
      </c>
      <c r="F96" s="82">
        <f t="shared" si="3"/>
        <v>27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478.7299999999999</v>
      </c>
      <c r="F97" s="82">
        <f t="shared" si="3"/>
        <v>27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478.7299999999999</v>
      </c>
      <c r="F98" s="82">
        <f t="shared" si="3"/>
        <v>27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478.7299999999999</v>
      </c>
      <c r="F99" s="82">
        <f t="shared" si="3"/>
        <v>27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478.7299999999999</v>
      </c>
      <c r="F100" s="82">
        <f t="shared" si="3"/>
        <v>27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478.7299999999999</v>
      </c>
      <c r="F101" s="82">
        <f t="shared" si="3"/>
        <v>27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478.7299999999999</v>
      </c>
      <c r="F102" s="82">
        <f t="shared" si="3"/>
        <v>27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478.7299999999999</v>
      </c>
      <c r="F103" s="82">
        <f t="shared" si="3"/>
        <v>27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478.7299999999999</v>
      </c>
      <c r="F104" s="82">
        <f t="shared" si="3"/>
        <v>27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478.7299999999999</v>
      </c>
      <c r="F105" s="82">
        <f t="shared" si="3"/>
        <v>27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478.7299999999999</v>
      </c>
      <c r="F106" s="82">
        <f t="shared" si="3"/>
        <v>27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478.7299999999999</v>
      </c>
      <c r="F107" s="82">
        <f t="shared" si="3"/>
        <v>27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478.7299999999999</v>
      </c>
      <c r="F108" s="82">
        <f t="shared" si="3"/>
        <v>27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478.7299999999999</v>
      </c>
      <c r="F109" s="82">
        <f t="shared" si="3"/>
        <v>27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478.7299999999999</v>
      </c>
      <c r="F110" s="82">
        <f t="shared" si="3"/>
        <v>27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478.7299999999999</v>
      </c>
      <c r="F111" s="82">
        <f t="shared" si="3"/>
        <v>27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478.7299999999999</v>
      </c>
      <c r="F112" s="82">
        <f t="shared" si="3"/>
        <v>27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478.7299999999999</v>
      </c>
      <c r="F113" s="82">
        <f t="shared" si="3"/>
        <v>27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478.7299999999999</v>
      </c>
      <c r="F114" s="82">
        <f t="shared" si="3"/>
        <v>27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478.7299999999999</v>
      </c>
      <c r="F115" s="82">
        <f t="shared" si="3"/>
        <v>27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478.7299999999999</v>
      </c>
      <c r="F116" s="82">
        <f t="shared" si="3"/>
        <v>27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478.7299999999999</v>
      </c>
      <c r="F117" s="82">
        <f t="shared" si="3"/>
        <v>27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478.7299999999999</v>
      </c>
      <c r="F118" s="82">
        <f t="shared" si="3"/>
        <v>27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478.7299999999999</v>
      </c>
      <c r="F119" s="82">
        <f t="shared" si="3"/>
        <v>27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478.7299999999999</v>
      </c>
      <c r="F120" s="82">
        <f t="shared" si="3"/>
        <v>27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478.7299999999999</v>
      </c>
      <c r="F121" s="82">
        <f t="shared" si="3"/>
        <v>27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478.7299999999999</v>
      </c>
      <c r="F122" s="82">
        <f t="shared" si="3"/>
        <v>27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478.7299999999999</v>
      </c>
      <c r="F123" s="82">
        <f t="shared" si="3"/>
        <v>27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478.7299999999999</v>
      </c>
      <c r="F124" s="82">
        <f t="shared" si="3"/>
        <v>27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478.7299999999999</v>
      </c>
      <c r="F125" s="82">
        <f t="shared" si="3"/>
        <v>27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478.7299999999999</v>
      </c>
      <c r="F126" s="82">
        <f t="shared" si="3"/>
        <v>27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478.7299999999999</v>
      </c>
      <c r="F127" s="82">
        <f t="shared" si="3"/>
        <v>27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478.7299999999999</v>
      </c>
      <c r="F128" s="82">
        <f t="shared" si="3"/>
        <v>27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478.7299999999999</v>
      </c>
      <c r="F129" s="82">
        <f t="shared" si="3"/>
        <v>27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478.7299999999999</v>
      </c>
      <c r="F130" s="82">
        <f t="shared" si="3"/>
        <v>27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478.7299999999999</v>
      </c>
      <c r="F131" s="82">
        <f t="shared" si="3"/>
        <v>27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478.7299999999999</v>
      </c>
      <c r="F132" s="82">
        <f t="shared" si="3"/>
        <v>27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478.7299999999999</v>
      </c>
      <c r="F133" s="82">
        <f t="shared" si="3"/>
        <v>27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478.7299999999999</v>
      </c>
      <c r="F134" s="82">
        <f t="shared" si="3"/>
        <v>27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478.7299999999999</v>
      </c>
      <c r="F135" s="82">
        <f t="shared" si="3"/>
        <v>27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478.7299999999999</v>
      </c>
      <c r="F136" s="82">
        <f t="shared" si="3"/>
        <v>27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478.7299999999999</v>
      </c>
      <c r="F137" s="82">
        <f t="shared" ref="F137:F200" si="5">F136-H137+D137</f>
        <v>27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478.7299999999999</v>
      </c>
      <c r="F138" s="82">
        <f t="shared" si="5"/>
        <v>27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478.7299999999999</v>
      </c>
      <c r="F139" s="82">
        <f t="shared" si="5"/>
        <v>27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478.7299999999999</v>
      </c>
      <c r="F140" s="82">
        <f t="shared" si="5"/>
        <v>27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478.7299999999999</v>
      </c>
      <c r="F141" s="82">
        <f t="shared" si="5"/>
        <v>27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478.7299999999999</v>
      </c>
      <c r="F142" s="82">
        <f t="shared" si="5"/>
        <v>27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478.7299999999999</v>
      </c>
      <c r="F143" s="82">
        <f t="shared" si="5"/>
        <v>27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478.7299999999999</v>
      </c>
      <c r="F144" s="82">
        <f t="shared" si="5"/>
        <v>27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478.7299999999999</v>
      </c>
      <c r="F145" s="82">
        <f t="shared" si="5"/>
        <v>27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478.7299999999999</v>
      </c>
      <c r="F146" s="82">
        <f t="shared" si="5"/>
        <v>27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478.7299999999999</v>
      </c>
      <c r="F147" s="82">
        <f t="shared" si="5"/>
        <v>27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478.7299999999999</v>
      </c>
      <c r="F148" s="82">
        <f t="shared" si="5"/>
        <v>27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478.7299999999999</v>
      </c>
      <c r="F149" s="82">
        <f t="shared" si="5"/>
        <v>27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478.7299999999999</v>
      </c>
      <c r="F150" s="82">
        <f t="shared" si="5"/>
        <v>27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478.7299999999999</v>
      </c>
      <c r="F151" s="82">
        <f t="shared" si="5"/>
        <v>27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478.7299999999999</v>
      </c>
      <c r="F152" s="82">
        <f t="shared" si="5"/>
        <v>27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478.7299999999999</v>
      </c>
      <c r="F153" s="82">
        <f t="shared" si="5"/>
        <v>27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478.7299999999999</v>
      </c>
      <c r="F154" s="82">
        <f t="shared" si="5"/>
        <v>27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478.7299999999999</v>
      </c>
      <c r="F155" s="82">
        <f t="shared" si="5"/>
        <v>27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478.7299999999999</v>
      </c>
      <c r="F156" s="82">
        <f t="shared" si="5"/>
        <v>27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478.7299999999999</v>
      </c>
      <c r="F157" s="82">
        <f t="shared" si="5"/>
        <v>27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478.7299999999999</v>
      </c>
      <c r="F158" s="82">
        <f t="shared" si="5"/>
        <v>27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478.7299999999999</v>
      </c>
      <c r="F159" s="82">
        <f t="shared" si="5"/>
        <v>27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478.7299999999999</v>
      </c>
      <c r="F160" s="82">
        <f t="shared" si="5"/>
        <v>27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478.7299999999999</v>
      </c>
      <c r="F161" s="82">
        <f t="shared" si="5"/>
        <v>27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478.7299999999999</v>
      </c>
      <c r="F162" s="82">
        <f t="shared" si="5"/>
        <v>27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478.7299999999999</v>
      </c>
      <c r="F163" s="82">
        <f t="shared" si="5"/>
        <v>27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478.7299999999999</v>
      </c>
      <c r="F164" s="82">
        <f t="shared" si="5"/>
        <v>27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478.7299999999999</v>
      </c>
      <c r="F165" s="82">
        <f t="shared" si="5"/>
        <v>27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478.7299999999999</v>
      </c>
      <c r="F166" s="82">
        <f t="shared" si="5"/>
        <v>27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478.7299999999999</v>
      </c>
      <c r="F167" s="82">
        <f t="shared" si="5"/>
        <v>27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478.7299999999999</v>
      </c>
      <c r="F168" s="82">
        <f t="shared" si="5"/>
        <v>27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478.7299999999999</v>
      </c>
      <c r="F169" s="82">
        <f t="shared" si="5"/>
        <v>27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478.7299999999999</v>
      </c>
      <c r="F170" s="82">
        <f t="shared" si="5"/>
        <v>27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478.7299999999999</v>
      </c>
      <c r="F171" s="82">
        <f t="shared" si="5"/>
        <v>27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478.7299999999999</v>
      </c>
      <c r="F172" s="82">
        <f t="shared" si="5"/>
        <v>27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478.7299999999999</v>
      </c>
      <c r="F173" s="82">
        <f t="shared" si="5"/>
        <v>27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478.7299999999999</v>
      </c>
      <c r="F174" s="82">
        <f t="shared" si="5"/>
        <v>27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478.7299999999999</v>
      </c>
      <c r="F175" s="82">
        <f t="shared" si="5"/>
        <v>27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478.7299999999999</v>
      </c>
      <c r="F176" s="82">
        <f t="shared" si="5"/>
        <v>27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478.7299999999999</v>
      </c>
      <c r="F177" s="82">
        <f t="shared" si="5"/>
        <v>27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478.7299999999999</v>
      </c>
      <c r="F178" s="82">
        <f t="shared" si="5"/>
        <v>27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478.7299999999999</v>
      </c>
      <c r="F179" s="82">
        <f t="shared" si="5"/>
        <v>27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478.7299999999999</v>
      </c>
      <c r="F180" s="82">
        <f t="shared" si="5"/>
        <v>27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478.7299999999999</v>
      </c>
      <c r="F181" s="82">
        <f t="shared" si="5"/>
        <v>27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478.7299999999999</v>
      </c>
      <c r="F182" s="82">
        <f t="shared" si="5"/>
        <v>27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478.7299999999999</v>
      </c>
      <c r="F183" s="82">
        <f t="shared" si="5"/>
        <v>27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478.7299999999999</v>
      </c>
      <c r="F184" s="82">
        <f t="shared" si="5"/>
        <v>27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478.7299999999999</v>
      </c>
      <c r="F185" s="82">
        <f t="shared" si="5"/>
        <v>27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478.7299999999999</v>
      </c>
      <c r="F186" s="82">
        <f t="shared" si="5"/>
        <v>27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478.7299999999999</v>
      </c>
      <c r="F187" s="82">
        <f t="shared" si="5"/>
        <v>27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478.7299999999999</v>
      </c>
      <c r="F188" s="82">
        <f t="shared" si="5"/>
        <v>27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478.7299999999999</v>
      </c>
      <c r="F189" s="82">
        <f t="shared" si="5"/>
        <v>27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478.7299999999999</v>
      </c>
      <c r="F190" s="82">
        <f t="shared" si="5"/>
        <v>27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478.7299999999999</v>
      </c>
      <c r="F191" s="82">
        <f t="shared" si="5"/>
        <v>27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478.7299999999999</v>
      </c>
      <c r="F192" s="82">
        <f t="shared" si="5"/>
        <v>27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478.7299999999999</v>
      </c>
      <c r="F193" s="82">
        <f t="shared" si="5"/>
        <v>27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478.7299999999999</v>
      </c>
      <c r="F194" s="82">
        <f t="shared" si="5"/>
        <v>27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478.7299999999999</v>
      </c>
      <c r="F195" s="82">
        <f t="shared" si="5"/>
        <v>27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478.7299999999999</v>
      </c>
      <c r="F196" s="82">
        <f t="shared" si="5"/>
        <v>27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478.7299999999999</v>
      </c>
      <c r="F197" s="82">
        <f t="shared" si="5"/>
        <v>27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478.7299999999999</v>
      </c>
      <c r="F198" s="82">
        <f t="shared" si="5"/>
        <v>27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478.7299999999999</v>
      </c>
      <c r="F199" s="82">
        <f t="shared" si="5"/>
        <v>27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478.7299999999999</v>
      </c>
      <c r="F200" s="82">
        <f t="shared" si="5"/>
        <v>27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478.7299999999999</v>
      </c>
      <c r="F201" s="82">
        <f t="shared" ref="F201:F226" si="7">F200-H201+D201</f>
        <v>27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478.7299999999999</v>
      </c>
      <c r="F202" s="82">
        <f t="shared" si="7"/>
        <v>27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478.7299999999999</v>
      </c>
      <c r="F203" s="82">
        <f t="shared" si="7"/>
        <v>27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478.7299999999999</v>
      </c>
      <c r="F204" s="82">
        <f t="shared" si="7"/>
        <v>27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478.7299999999999</v>
      </c>
      <c r="F205" s="82">
        <f t="shared" si="7"/>
        <v>27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478.7299999999999</v>
      </c>
      <c r="F206" s="82">
        <f t="shared" si="7"/>
        <v>27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478.7299999999999</v>
      </c>
      <c r="F207" s="82">
        <f t="shared" si="7"/>
        <v>27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478.7299999999999</v>
      </c>
      <c r="F208" s="82">
        <f t="shared" si="7"/>
        <v>27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478.7299999999999</v>
      </c>
      <c r="F209" s="82">
        <f t="shared" si="7"/>
        <v>27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478.7299999999999</v>
      </c>
      <c r="F210" s="82">
        <f t="shared" si="7"/>
        <v>27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478.7299999999999</v>
      </c>
      <c r="F211" s="82">
        <f t="shared" si="7"/>
        <v>27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478.7299999999999</v>
      </c>
      <c r="F212" s="82">
        <f t="shared" si="7"/>
        <v>27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478.7299999999999</v>
      </c>
      <c r="F213" s="82">
        <f t="shared" si="7"/>
        <v>27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478.7299999999999</v>
      </c>
      <c r="F214" s="82">
        <f t="shared" si="7"/>
        <v>27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478.7299999999999</v>
      </c>
      <c r="F215" s="82">
        <f t="shared" si="7"/>
        <v>27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478.7299999999999</v>
      </c>
      <c r="F216" s="82">
        <f t="shared" si="7"/>
        <v>27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478.7299999999999</v>
      </c>
      <c r="F217" s="82">
        <f t="shared" si="7"/>
        <v>27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478.7299999999999</v>
      </c>
      <c r="F218" s="82">
        <f t="shared" si="7"/>
        <v>27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478.7299999999999</v>
      </c>
      <c r="F219" s="82">
        <f t="shared" si="7"/>
        <v>27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478.7299999999999</v>
      </c>
      <c r="F220" s="82">
        <f t="shared" si="7"/>
        <v>27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478.7299999999999</v>
      </c>
      <c r="F221" s="82">
        <f t="shared" si="7"/>
        <v>27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478.7299999999999</v>
      </c>
      <c r="F222" s="82">
        <f t="shared" si="7"/>
        <v>27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478.7299999999999</v>
      </c>
      <c r="F223" s="82">
        <f t="shared" si="7"/>
        <v>27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478.7299999999999</v>
      </c>
      <c r="F224" s="82">
        <f t="shared" si="7"/>
        <v>27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478.7299999999999</v>
      </c>
      <c r="F225" s="82">
        <f t="shared" si="7"/>
        <v>27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478.7299999999999</v>
      </c>
      <c r="F226" s="82">
        <f t="shared" si="7"/>
        <v>27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G9" sqref="G9:J12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89</v>
      </c>
      <c r="F4" s="166"/>
      <c r="G4" s="166"/>
      <c r="H4" s="166"/>
      <c r="I4" s="166"/>
      <c r="J4" s="166"/>
      <c r="K4" s="167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39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29</v>
      </c>
      <c r="B6" s="156"/>
      <c r="C6" s="157" t="s">
        <v>43</v>
      </c>
      <c r="D6" s="158"/>
      <c r="E6" s="159" t="s">
        <v>32</v>
      </c>
      <c r="F6" s="160"/>
      <c r="G6" s="157" t="s">
        <v>44</v>
      </c>
      <c r="H6" s="158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103</v>
      </c>
      <c r="B8" s="19"/>
      <c r="C8" s="20"/>
      <c r="D8" s="21"/>
      <c r="E8" s="76"/>
      <c r="F8" s="75"/>
      <c r="G8" s="22"/>
      <c r="H8" s="22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98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138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0</v>
      </c>
      <c r="F29" s="82">
        <f t="shared" si="1"/>
        <v>0</v>
      </c>
      <c r="G29" s="56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56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56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56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2">
    <tabColor rgb="FF7030A0"/>
  </sheetPr>
  <dimension ref="A1:R226"/>
  <sheetViews>
    <sheetView workbookViewId="0">
      <pane ySplit="8" topLeftCell="A9" activePane="bottomLeft" state="frozen"/>
      <selection activeCell="A9" sqref="A9"/>
      <selection pane="bottomLeft" activeCell="I13" sqref="I13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83</v>
      </c>
      <c r="F4" s="166"/>
      <c r="G4" s="166"/>
      <c r="H4" s="166"/>
      <c r="I4" s="166"/>
      <c r="J4" s="166"/>
      <c r="K4" s="167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39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29</v>
      </c>
      <c r="B6" s="156"/>
      <c r="C6" s="157" t="s">
        <v>43</v>
      </c>
      <c r="D6" s="158"/>
      <c r="E6" s="159" t="s">
        <v>32</v>
      </c>
      <c r="F6" s="160"/>
      <c r="G6" s="157" t="s">
        <v>44</v>
      </c>
      <c r="H6" s="158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">
      <c r="A8" s="74" t="s">
        <v>73</v>
      </c>
      <c r="B8" s="19"/>
      <c r="C8" s="20"/>
      <c r="D8" s="21"/>
      <c r="E8" s="54">
        <v>302.06</v>
      </c>
      <c r="F8" s="55">
        <v>11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</v>
      </c>
      <c r="C9" s="54"/>
      <c r="D9" s="55"/>
      <c r="E9" s="82">
        <f t="shared" ref="E9:E72" si="0">E8-G9+C9</f>
        <v>273.29000000000002</v>
      </c>
      <c r="F9" s="82">
        <f t="shared" ref="F9:F72" si="1">F8-H9+D9</f>
        <v>10</v>
      </c>
      <c r="G9" s="56">
        <v>28.77</v>
      </c>
      <c r="H9" s="57">
        <v>1</v>
      </c>
      <c r="I9" s="77">
        <v>4</v>
      </c>
      <c r="J9" s="68"/>
      <c r="K9" s="62"/>
      <c r="L9" s="8">
        <f>H9*13.61</f>
        <v>13.61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3</v>
      </c>
      <c r="C10" s="54"/>
      <c r="D10" s="55"/>
      <c r="E10" s="82">
        <f t="shared" si="0"/>
        <v>243.11</v>
      </c>
      <c r="F10" s="82">
        <f t="shared" si="1"/>
        <v>9</v>
      </c>
      <c r="G10" s="56">
        <v>30.18</v>
      </c>
      <c r="H10" s="57">
        <v>1</v>
      </c>
      <c r="I10" s="77">
        <v>31</v>
      </c>
      <c r="J10" s="68"/>
      <c r="K10" s="63"/>
      <c r="L10" s="8">
        <f t="shared" ref="L10:L72" si="2">H10*13.61</f>
        <v>13.61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7</v>
      </c>
      <c r="C11" s="54"/>
      <c r="D11" s="55"/>
      <c r="E11" s="82">
        <f t="shared" si="0"/>
        <v>216.18</v>
      </c>
      <c r="F11" s="82">
        <f t="shared" si="1"/>
        <v>8</v>
      </c>
      <c r="G11" s="56">
        <v>26.93</v>
      </c>
      <c r="H11" s="57">
        <v>1</v>
      </c>
      <c r="I11" s="77">
        <v>50</v>
      </c>
      <c r="J11" s="68"/>
      <c r="K11" s="63"/>
      <c r="L11" s="8">
        <f t="shared" si="2"/>
        <v>13.61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8</v>
      </c>
      <c r="C12" s="54"/>
      <c r="D12" s="55"/>
      <c r="E12" s="82">
        <f t="shared" si="0"/>
        <v>0</v>
      </c>
      <c r="F12" s="82">
        <f t="shared" si="1"/>
        <v>0</v>
      </c>
      <c r="G12" s="56">
        <v>216.18</v>
      </c>
      <c r="H12" s="57">
        <v>8</v>
      </c>
      <c r="I12" s="77">
        <v>55</v>
      </c>
      <c r="J12" s="68"/>
      <c r="K12" s="63"/>
      <c r="L12" s="8">
        <f t="shared" si="2"/>
        <v>108.88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f t="shared" si="2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f t="shared" si="2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f t="shared" si="2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f t="shared" si="2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f t="shared" si="2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f t="shared" si="2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8">
        <f t="shared" si="2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0</v>
      </c>
      <c r="F73" s="82">
        <f t="shared" ref="F73:F136" si="4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0</v>
      </c>
      <c r="F137" s="82">
        <f t="shared" ref="F137:F200" si="6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0</v>
      </c>
      <c r="F138" s="82">
        <f t="shared" si="6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0</v>
      </c>
      <c r="F139" s="82">
        <f t="shared" si="6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0</v>
      </c>
      <c r="F140" s="82">
        <f t="shared" si="6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0</v>
      </c>
      <c r="F141" s="82">
        <f t="shared" si="6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0</v>
      </c>
      <c r="F142" s="82">
        <f t="shared" si="6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0</v>
      </c>
      <c r="F201" s="82">
        <f t="shared" ref="F201:F226" si="8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0</v>
      </c>
      <c r="F202" s="82">
        <f t="shared" si="8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0</v>
      </c>
      <c r="F203" s="82">
        <f t="shared" si="8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0</v>
      </c>
      <c r="F204" s="82">
        <f t="shared" si="8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0</v>
      </c>
      <c r="F205" s="82">
        <f t="shared" si="8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0</v>
      </c>
      <c r="F206" s="82">
        <f t="shared" si="8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0</v>
      </c>
      <c r="F210" s="82">
        <f t="shared" si="8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0</v>
      </c>
      <c r="F211" s="82">
        <f t="shared" si="8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0</v>
      </c>
      <c r="F212" s="82">
        <f t="shared" si="8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0</v>
      </c>
      <c r="F213" s="82">
        <f t="shared" si="8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0</v>
      </c>
      <c r="F214" s="82">
        <f t="shared" si="8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0</v>
      </c>
      <c r="F215" s="82">
        <f t="shared" si="8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0</v>
      </c>
      <c r="F216" s="82">
        <f t="shared" si="8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0</v>
      </c>
      <c r="F217" s="82">
        <f t="shared" si="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0</v>
      </c>
      <c r="F218" s="82">
        <f t="shared" si="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0</v>
      </c>
      <c r="F219" s="82">
        <f t="shared" si="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0</v>
      </c>
      <c r="F220" s="82">
        <f t="shared" si="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0</v>
      </c>
      <c r="F221" s="82">
        <f t="shared" si="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0</v>
      </c>
      <c r="F222" s="82">
        <f t="shared" si="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0</v>
      </c>
      <c r="F223" s="82">
        <f t="shared" si="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0</v>
      </c>
      <c r="F224" s="82">
        <f t="shared" si="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0</v>
      </c>
      <c r="F225" s="82">
        <f t="shared" si="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0</v>
      </c>
      <c r="F226" s="82">
        <f t="shared" si="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I11" sqref="I11"/>
    </sheetView>
  </sheetViews>
  <sheetFormatPr baseColWidth="10" defaultRowHeight="11.25"/>
  <cols>
    <col min="1" max="1" width="4" customWidth="1"/>
    <col min="2" max="2" width="6" customWidth="1"/>
    <col min="3" max="3" width="14.1640625" bestFit="1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145</v>
      </c>
      <c r="F4" s="166"/>
      <c r="G4" s="166"/>
      <c r="H4" s="166"/>
      <c r="I4" s="166"/>
      <c r="J4" s="166"/>
      <c r="K4" s="167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39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29</v>
      </c>
      <c r="B6" s="156"/>
      <c r="C6" s="157" t="s">
        <v>43</v>
      </c>
      <c r="D6" s="158"/>
      <c r="E6" s="159" t="s">
        <v>32</v>
      </c>
      <c r="F6" s="160"/>
      <c r="G6" s="157" t="s">
        <v>44</v>
      </c>
      <c r="H6" s="158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/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28</v>
      </c>
      <c r="C9" s="54">
        <v>108</v>
      </c>
      <c r="D9" s="55">
        <v>6</v>
      </c>
      <c r="E9" s="82">
        <f t="shared" ref="E9:F24" si="0">E8-G9+C9</f>
        <v>108</v>
      </c>
      <c r="F9" s="82">
        <f t="shared" si="0"/>
        <v>6</v>
      </c>
      <c r="G9" s="61"/>
      <c r="H9" s="57"/>
      <c r="I9" s="77"/>
      <c r="J9" s="68" t="s">
        <v>140</v>
      </c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28</v>
      </c>
      <c r="C10" s="54"/>
      <c r="D10" s="55"/>
      <c r="E10" s="82">
        <f t="shared" si="0"/>
        <v>0</v>
      </c>
      <c r="F10" s="82">
        <f t="shared" si="0"/>
        <v>0</v>
      </c>
      <c r="G10" s="61">
        <v>108</v>
      </c>
      <c r="H10" s="57">
        <v>6</v>
      </c>
      <c r="I10" s="77">
        <v>369</v>
      </c>
      <c r="J10" s="68"/>
      <c r="K10" s="63"/>
      <c r="L10" s="8">
        <f t="shared" ref="L10:L72" si="1">H10*13.61</f>
        <v>81.66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7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7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7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7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7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7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61"/>
      <c r="H24" s="57"/>
      <c r="I24" s="77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7"/>
      <c r="I25" s="77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2"/>
        <v>0</v>
      </c>
      <c r="F26" s="82">
        <f t="shared" si="2"/>
        <v>0</v>
      </c>
      <c r="G26" s="61"/>
      <c r="H26" s="57"/>
      <c r="I26" s="77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2"/>
        <v>0</v>
      </c>
      <c r="F27" s="82">
        <f t="shared" si="2"/>
        <v>0</v>
      </c>
      <c r="G27" s="61"/>
      <c r="H27" s="57"/>
      <c r="I27" s="77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2"/>
        <v>0</v>
      </c>
      <c r="F28" s="82">
        <f t="shared" si="2"/>
        <v>0</v>
      </c>
      <c r="G28" s="61"/>
      <c r="H28" s="57"/>
      <c r="I28" s="77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7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7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3">
        <v>22</v>
      </c>
      <c r="C31" s="54"/>
      <c r="D31" s="55"/>
      <c r="E31" s="82">
        <f t="shared" si="2"/>
        <v>0</v>
      </c>
      <c r="F31" s="82">
        <f t="shared" si="2"/>
        <v>0</v>
      </c>
      <c r="G31" s="61"/>
      <c r="H31" s="57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5">
      <c r="A32" s="50">
        <v>24</v>
      </c>
      <c r="B32" s="53">
        <v>26</v>
      </c>
      <c r="C32" s="54"/>
      <c r="D32" s="55"/>
      <c r="E32" s="82">
        <f t="shared" si="2"/>
        <v>0</v>
      </c>
      <c r="F32" s="82">
        <f t="shared" si="2"/>
        <v>0</v>
      </c>
      <c r="G32" s="61"/>
      <c r="H32" s="57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5">
      <c r="A33" s="50">
        <v>25</v>
      </c>
      <c r="B33" s="53">
        <v>26</v>
      </c>
      <c r="C33" s="54"/>
      <c r="D33" s="55"/>
      <c r="E33" s="82">
        <f t="shared" si="2"/>
        <v>0</v>
      </c>
      <c r="F33" s="82">
        <f t="shared" si="2"/>
        <v>0</v>
      </c>
      <c r="G33" s="61"/>
      <c r="H33" s="57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7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7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9">
    <tabColor theme="4"/>
  </sheetPr>
  <dimension ref="A1:R226"/>
  <sheetViews>
    <sheetView workbookViewId="0">
      <pane ySplit="8" topLeftCell="A9" activePane="bottomLeft" state="frozen"/>
      <selection activeCell="A9" sqref="A9"/>
      <selection pane="bottomLeft" activeCell="B9" sqref="B9"/>
    </sheetView>
  </sheetViews>
  <sheetFormatPr baseColWidth="10" defaultRowHeight="11.25"/>
  <cols>
    <col min="1" max="1" width="4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>
        <v>56.5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137</v>
      </c>
      <c r="F4" s="166"/>
      <c r="G4" s="166"/>
      <c r="H4" s="166"/>
      <c r="I4" s="166"/>
      <c r="J4" s="166"/>
      <c r="K4" s="167"/>
      <c r="L4" s="49">
        <v>65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39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29</v>
      </c>
      <c r="B6" s="156"/>
      <c r="C6" s="157" t="s">
        <v>43</v>
      </c>
      <c r="D6" s="158"/>
      <c r="E6" s="159" t="s">
        <v>32</v>
      </c>
      <c r="F6" s="160"/>
      <c r="G6" s="157" t="s">
        <v>44</v>
      </c>
      <c r="H6" s="158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116</v>
      </c>
      <c r="B8" s="19">
        <v>1</v>
      </c>
      <c r="C8" s="20"/>
      <c r="D8" s="21"/>
      <c r="E8" s="76"/>
      <c r="F8" s="75"/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3">
        <v>9</v>
      </c>
      <c r="C9" s="54">
        <v>413.95</v>
      </c>
      <c r="D9" s="55">
        <v>16</v>
      </c>
      <c r="E9" s="82">
        <f t="shared" ref="E9:E72" si="0">E8-G9+C9</f>
        <v>413.95</v>
      </c>
      <c r="F9" s="82">
        <f t="shared" ref="F9:F72" si="1">F8-H9+D9</f>
        <v>16</v>
      </c>
      <c r="G9" s="61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3"/>
      <c r="C10" s="54"/>
      <c r="D10" s="55"/>
      <c r="E10" s="82">
        <f t="shared" si="0"/>
        <v>413.95</v>
      </c>
      <c r="F10" s="82">
        <f t="shared" si="1"/>
        <v>16</v>
      </c>
      <c r="G10" s="61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3"/>
      <c r="C11" s="54"/>
      <c r="D11" s="55"/>
      <c r="E11" s="82">
        <f t="shared" si="0"/>
        <v>413.95</v>
      </c>
      <c r="F11" s="82">
        <f t="shared" si="1"/>
        <v>16</v>
      </c>
      <c r="G11" s="61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3"/>
      <c r="C12" s="54"/>
      <c r="D12" s="55"/>
      <c r="E12" s="82">
        <f t="shared" si="0"/>
        <v>413.95</v>
      </c>
      <c r="F12" s="82">
        <f t="shared" si="1"/>
        <v>16</v>
      </c>
      <c r="G12" s="61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3"/>
      <c r="C13" s="54"/>
      <c r="D13" s="55"/>
      <c r="E13" s="82">
        <f t="shared" si="0"/>
        <v>413.95</v>
      </c>
      <c r="F13" s="82">
        <f t="shared" si="1"/>
        <v>16</v>
      </c>
      <c r="G13" s="61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3"/>
      <c r="C14" s="54"/>
      <c r="D14" s="55"/>
      <c r="E14" s="82">
        <f t="shared" si="0"/>
        <v>413.95</v>
      </c>
      <c r="F14" s="82">
        <f t="shared" si="1"/>
        <v>16</v>
      </c>
      <c r="G14" s="61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3"/>
      <c r="C15" s="54"/>
      <c r="D15" s="55"/>
      <c r="E15" s="82">
        <f t="shared" si="0"/>
        <v>413.95</v>
      </c>
      <c r="F15" s="82">
        <f t="shared" si="1"/>
        <v>16</v>
      </c>
      <c r="G15" s="61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3"/>
      <c r="C16" s="54"/>
      <c r="D16" s="55"/>
      <c r="E16" s="82">
        <f t="shared" si="0"/>
        <v>413.95</v>
      </c>
      <c r="F16" s="82">
        <f t="shared" si="1"/>
        <v>16</v>
      </c>
      <c r="G16" s="61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3"/>
      <c r="C17" s="54"/>
      <c r="D17" s="55"/>
      <c r="E17" s="82">
        <f t="shared" si="0"/>
        <v>413.95</v>
      </c>
      <c r="F17" s="82">
        <f t="shared" si="1"/>
        <v>16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3"/>
      <c r="C18" s="54"/>
      <c r="D18" s="55"/>
      <c r="E18" s="82">
        <f t="shared" si="0"/>
        <v>413.95</v>
      </c>
      <c r="F18" s="82">
        <f t="shared" si="1"/>
        <v>16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3"/>
      <c r="C19" s="54"/>
      <c r="D19" s="55"/>
      <c r="E19" s="82">
        <f t="shared" si="0"/>
        <v>413.95</v>
      </c>
      <c r="F19" s="82">
        <f t="shared" si="1"/>
        <v>16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3"/>
      <c r="C20" s="54"/>
      <c r="D20" s="55"/>
      <c r="E20" s="82">
        <f t="shared" si="0"/>
        <v>413.95</v>
      </c>
      <c r="F20" s="82">
        <f t="shared" si="1"/>
        <v>16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3"/>
      <c r="C21" s="54"/>
      <c r="D21" s="55"/>
      <c r="E21" s="82">
        <f t="shared" si="0"/>
        <v>413.95</v>
      </c>
      <c r="F21" s="82">
        <f t="shared" si="1"/>
        <v>16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3"/>
      <c r="C22" s="54"/>
      <c r="D22" s="55"/>
      <c r="E22" s="82">
        <f t="shared" si="0"/>
        <v>413.95</v>
      </c>
      <c r="F22" s="82">
        <f t="shared" si="1"/>
        <v>16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3"/>
      <c r="C23" s="54"/>
      <c r="D23" s="55"/>
      <c r="E23" s="82">
        <f t="shared" si="0"/>
        <v>413.95</v>
      </c>
      <c r="F23" s="82">
        <f t="shared" si="1"/>
        <v>16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144"/>
      <c r="C24" s="54"/>
      <c r="D24" s="55"/>
      <c r="E24" s="82">
        <f t="shared" si="0"/>
        <v>413.95</v>
      </c>
      <c r="F24" s="82">
        <f t="shared" si="1"/>
        <v>16</v>
      </c>
      <c r="G24" s="61"/>
      <c r="H24" s="57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3"/>
      <c r="C25" s="54"/>
      <c r="D25" s="55"/>
      <c r="E25" s="82">
        <f t="shared" si="0"/>
        <v>413.95</v>
      </c>
      <c r="F25" s="82">
        <f t="shared" si="1"/>
        <v>16</v>
      </c>
      <c r="G25" s="61"/>
      <c r="H25" s="57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3"/>
      <c r="C26" s="54"/>
      <c r="D26" s="55"/>
      <c r="E26" s="82">
        <f t="shared" si="0"/>
        <v>413.95</v>
      </c>
      <c r="F26" s="82">
        <f t="shared" si="1"/>
        <v>16</v>
      </c>
      <c r="G26" s="61"/>
      <c r="H26" s="57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3"/>
      <c r="C27" s="54"/>
      <c r="D27" s="55"/>
      <c r="E27" s="82">
        <f t="shared" si="0"/>
        <v>413.95</v>
      </c>
      <c r="F27" s="82">
        <f t="shared" si="1"/>
        <v>16</v>
      </c>
      <c r="G27" s="61"/>
      <c r="H27" s="57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3"/>
      <c r="C28" s="54"/>
      <c r="D28" s="55"/>
      <c r="E28" s="82">
        <f t="shared" si="0"/>
        <v>413.95</v>
      </c>
      <c r="F28" s="82">
        <f t="shared" si="1"/>
        <v>16</v>
      </c>
      <c r="G28" s="61"/>
      <c r="H28" s="57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3"/>
      <c r="C29" s="54"/>
      <c r="D29" s="55"/>
      <c r="E29" s="82">
        <f t="shared" si="0"/>
        <v>413.95</v>
      </c>
      <c r="F29" s="82">
        <f t="shared" si="1"/>
        <v>16</v>
      </c>
      <c r="G29" s="61"/>
      <c r="H29" s="57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3"/>
      <c r="C30" s="54"/>
      <c r="D30" s="55"/>
      <c r="E30" s="82">
        <f t="shared" si="0"/>
        <v>413.95</v>
      </c>
      <c r="F30" s="82">
        <f t="shared" si="1"/>
        <v>16</v>
      </c>
      <c r="G30" s="61"/>
      <c r="H30" s="57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0"/>
        <v>413.95</v>
      </c>
      <c r="F31" s="82">
        <f t="shared" si="1"/>
        <v>16</v>
      </c>
      <c r="G31" s="61"/>
      <c r="H31" s="57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0"/>
        <v>413.95</v>
      </c>
      <c r="F32" s="82">
        <f t="shared" si="1"/>
        <v>16</v>
      </c>
      <c r="G32" s="61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0"/>
        <v>413.95</v>
      </c>
      <c r="F33" s="82">
        <f t="shared" si="1"/>
        <v>16</v>
      </c>
      <c r="G33" s="61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0"/>
        <v>413.95</v>
      </c>
      <c r="F34" s="82">
        <f t="shared" si="1"/>
        <v>16</v>
      </c>
      <c r="G34" s="61"/>
      <c r="H34" s="57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413.95</v>
      </c>
      <c r="F35" s="82">
        <f t="shared" si="1"/>
        <v>16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413.95</v>
      </c>
      <c r="F36" s="82">
        <f t="shared" si="1"/>
        <v>16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413.95</v>
      </c>
      <c r="F37" s="82">
        <f t="shared" si="1"/>
        <v>16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413.95</v>
      </c>
      <c r="F38" s="82">
        <f t="shared" si="1"/>
        <v>16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413.95</v>
      </c>
      <c r="F39" s="82">
        <f t="shared" si="1"/>
        <v>16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413.95</v>
      </c>
      <c r="F40" s="82">
        <f t="shared" si="1"/>
        <v>16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413.95</v>
      </c>
      <c r="F41" s="82">
        <f t="shared" si="1"/>
        <v>16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413.95</v>
      </c>
      <c r="F42" s="82">
        <f t="shared" si="1"/>
        <v>16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413.95</v>
      </c>
      <c r="F43" s="82">
        <f t="shared" si="1"/>
        <v>16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413.95</v>
      </c>
      <c r="F44" s="82">
        <f t="shared" si="1"/>
        <v>16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413.95</v>
      </c>
      <c r="F45" s="82">
        <f t="shared" si="1"/>
        <v>16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413.95</v>
      </c>
      <c r="F46" s="82">
        <f t="shared" si="1"/>
        <v>16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413.95</v>
      </c>
      <c r="F47" s="82">
        <f t="shared" si="1"/>
        <v>16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413.95</v>
      </c>
      <c r="F48" s="82">
        <f t="shared" si="1"/>
        <v>16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413.95</v>
      </c>
      <c r="F49" s="82">
        <f t="shared" si="1"/>
        <v>16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413.95</v>
      </c>
      <c r="F50" s="82">
        <f t="shared" si="1"/>
        <v>16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413.95</v>
      </c>
      <c r="F51" s="82">
        <f t="shared" si="1"/>
        <v>16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413.95</v>
      </c>
      <c r="F52" s="82">
        <f t="shared" si="1"/>
        <v>16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413.95</v>
      </c>
      <c r="F53" s="82">
        <f t="shared" si="1"/>
        <v>16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413.95</v>
      </c>
      <c r="F54" s="82">
        <f t="shared" si="1"/>
        <v>16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413.95</v>
      </c>
      <c r="F55" s="82">
        <f t="shared" si="1"/>
        <v>16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413.95</v>
      </c>
      <c r="F56" s="82">
        <f t="shared" si="1"/>
        <v>16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413.95</v>
      </c>
      <c r="F57" s="82">
        <f t="shared" si="1"/>
        <v>16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413.95</v>
      </c>
      <c r="F58" s="82">
        <f t="shared" si="1"/>
        <v>16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413.95</v>
      </c>
      <c r="F59" s="82">
        <f t="shared" si="1"/>
        <v>16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413.95</v>
      </c>
      <c r="F60" s="82">
        <f t="shared" si="1"/>
        <v>16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413.95</v>
      </c>
      <c r="F61" s="82">
        <f t="shared" si="1"/>
        <v>16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413.95</v>
      </c>
      <c r="F62" s="82">
        <f t="shared" si="1"/>
        <v>16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413.95</v>
      </c>
      <c r="F63" s="82">
        <f t="shared" si="1"/>
        <v>16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413.95</v>
      </c>
      <c r="F64" s="82">
        <f t="shared" si="1"/>
        <v>16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413.95</v>
      </c>
      <c r="F65" s="82">
        <f t="shared" si="1"/>
        <v>16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413.95</v>
      </c>
      <c r="F66" s="82">
        <f t="shared" si="1"/>
        <v>16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413.95</v>
      </c>
      <c r="F67" s="82">
        <f t="shared" si="1"/>
        <v>16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413.95</v>
      </c>
      <c r="F68" s="82">
        <f t="shared" si="1"/>
        <v>16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413.95</v>
      </c>
      <c r="F69" s="82">
        <f t="shared" si="1"/>
        <v>16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413.95</v>
      </c>
      <c r="F70" s="82">
        <f t="shared" si="1"/>
        <v>16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413.95</v>
      </c>
      <c r="F71" s="82">
        <f t="shared" si="1"/>
        <v>16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413.95</v>
      </c>
      <c r="F72" s="82">
        <f t="shared" si="1"/>
        <v>16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413.95</v>
      </c>
      <c r="F73" s="82">
        <f t="shared" ref="F73:F136" si="3">F72-H73+D73</f>
        <v>16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413.95</v>
      </c>
      <c r="F74" s="82">
        <f t="shared" si="3"/>
        <v>16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413.95</v>
      </c>
      <c r="F75" s="82">
        <f t="shared" si="3"/>
        <v>16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413.95</v>
      </c>
      <c r="F76" s="82">
        <f t="shared" si="3"/>
        <v>16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413.95</v>
      </c>
      <c r="F77" s="82">
        <f t="shared" si="3"/>
        <v>16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413.95</v>
      </c>
      <c r="F78" s="82">
        <f t="shared" si="3"/>
        <v>16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413.95</v>
      </c>
      <c r="F79" s="82">
        <f t="shared" si="3"/>
        <v>16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413.95</v>
      </c>
      <c r="F80" s="82">
        <f t="shared" si="3"/>
        <v>16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413.95</v>
      </c>
      <c r="F81" s="82">
        <f t="shared" si="3"/>
        <v>16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413.95</v>
      </c>
      <c r="F82" s="82">
        <f t="shared" si="3"/>
        <v>16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413.95</v>
      </c>
      <c r="F83" s="82">
        <f t="shared" si="3"/>
        <v>16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413.95</v>
      </c>
      <c r="F84" s="82">
        <f t="shared" si="3"/>
        <v>16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413.95</v>
      </c>
      <c r="F85" s="82">
        <f t="shared" si="3"/>
        <v>16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413.95</v>
      </c>
      <c r="F86" s="82">
        <f t="shared" si="3"/>
        <v>16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413.95</v>
      </c>
      <c r="F87" s="82">
        <f t="shared" si="3"/>
        <v>16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413.95</v>
      </c>
      <c r="F88" s="82">
        <f t="shared" si="3"/>
        <v>16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413.95</v>
      </c>
      <c r="F89" s="82">
        <f t="shared" si="3"/>
        <v>16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413.95</v>
      </c>
      <c r="F90" s="82">
        <f t="shared" si="3"/>
        <v>16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413.95</v>
      </c>
      <c r="F91" s="82">
        <f t="shared" si="3"/>
        <v>16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413.95</v>
      </c>
      <c r="F92" s="82">
        <f t="shared" si="3"/>
        <v>16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413.95</v>
      </c>
      <c r="F93" s="82">
        <f t="shared" si="3"/>
        <v>16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413.95</v>
      </c>
      <c r="F94" s="82">
        <f t="shared" si="3"/>
        <v>16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413.95</v>
      </c>
      <c r="F95" s="82">
        <f t="shared" si="3"/>
        <v>16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413.95</v>
      </c>
      <c r="F96" s="82">
        <f t="shared" si="3"/>
        <v>16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413.95</v>
      </c>
      <c r="F97" s="82">
        <f t="shared" si="3"/>
        <v>16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413.95</v>
      </c>
      <c r="F98" s="82">
        <f t="shared" si="3"/>
        <v>16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413.95</v>
      </c>
      <c r="F99" s="82">
        <f t="shared" si="3"/>
        <v>16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413.95</v>
      </c>
      <c r="F100" s="82">
        <f t="shared" si="3"/>
        <v>16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413.95</v>
      </c>
      <c r="F101" s="82">
        <f t="shared" si="3"/>
        <v>16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413.95</v>
      </c>
      <c r="F102" s="82">
        <f t="shared" si="3"/>
        <v>16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413.95</v>
      </c>
      <c r="F103" s="82">
        <f t="shared" si="3"/>
        <v>16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413.95</v>
      </c>
      <c r="F104" s="82">
        <f t="shared" si="3"/>
        <v>16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413.95</v>
      </c>
      <c r="F105" s="82">
        <f t="shared" si="3"/>
        <v>16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413.95</v>
      </c>
      <c r="F106" s="82">
        <f t="shared" si="3"/>
        <v>16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413.95</v>
      </c>
      <c r="F107" s="82">
        <f t="shared" si="3"/>
        <v>16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413.95</v>
      </c>
      <c r="F108" s="82">
        <f t="shared" si="3"/>
        <v>16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413.95</v>
      </c>
      <c r="F109" s="82">
        <f t="shared" si="3"/>
        <v>16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413.95</v>
      </c>
      <c r="F110" s="82">
        <f t="shared" si="3"/>
        <v>16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413.95</v>
      </c>
      <c r="F111" s="82">
        <f t="shared" si="3"/>
        <v>16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413.95</v>
      </c>
      <c r="F112" s="82">
        <f t="shared" si="3"/>
        <v>16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413.95</v>
      </c>
      <c r="F113" s="82">
        <f t="shared" si="3"/>
        <v>16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413.95</v>
      </c>
      <c r="F114" s="82">
        <f t="shared" si="3"/>
        <v>16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413.95</v>
      </c>
      <c r="F115" s="82">
        <f t="shared" si="3"/>
        <v>16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413.95</v>
      </c>
      <c r="F116" s="82">
        <f t="shared" si="3"/>
        <v>16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413.95</v>
      </c>
      <c r="F117" s="82">
        <f t="shared" si="3"/>
        <v>16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413.95</v>
      </c>
      <c r="F118" s="82">
        <f t="shared" si="3"/>
        <v>16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413.95</v>
      </c>
      <c r="F119" s="82">
        <f t="shared" si="3"/>
        <v>16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413.95</v>
      </c>
      <c r="F120" s="82">
        <f t="shared" si="3"/>
        <v>16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413.95</v>
      </c>
      <c r="F121" s="82">
        <f t="shared" si="3"/>
        <v>16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413.95</v>
      </c>
      <c r="F122" s="82">
        <f t="shared" si="3"/>
        <v>16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413.95</v>
      </c>
      <c r="F123" s="82">
        <f t="shared" si="3"/>
        <v>16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413.95</v>
      </c>
      <c r="F124" s="82">
        <f t="shared" si="3"/>
        <v>16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413.95</v>
      </c>
      <c r="F125" s="82">
        <f t="shared" si="3"/>
        <v>16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413.95</v>
      </c>
      <c r="F126" s="82">
        <f t="shared" si="3"/>
        <v>16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413.95</v>
      </c>
      <c r="F127" s="82">
        <f t="shared" si="3"/>
        <v>16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413.95</v>
      </c>
      <c r="F128" s="82">
        <f t="shared" si="3"/>
        <v>16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413.95</v>
      </c>
      <c r="F129" s="82">
        <f t="shared" si="3"/>
        <v>16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413.95</v>
      </c>
      <c r="F130" s="82">
        <f t="shared" si="3"/>
        <v>16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413.95</v>
      </c>
      <c r="F131" s="82">
        <f t="shared" si="3"/>
        <v>16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413.95</v>
      </c>
      <c r="F132" s="82">
        <f t="shared" si="3"/>
        <v>16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413.95</v>
      </c>
      <c r="F133" s="82">
        <f t="shared" si="3"/>
        <v>16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413.95</v>
      </c>
      <c r="F134" s="82">
        <f t="shared" si="3"/>
        <v>16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413.95</v>
      </c>
      <c r="F135" s="82">
        <f t="shared" si="3"/>
        <v>16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413.95</v>
      </c>
      <c r="F136" s="82">
        <f t="shared" si="3"/>
        <v>16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413.95</v>
      </c>
      <c r="F137" s="82">
        <f t="shared" ref="F137:F200" si="5">F136-H137+D137</f>
        <v>16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413.95</v>
      </c>
      <c r="F138" s="82">
        <f t="shared" si="5"/>
        <v>16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413.95</v>
      </c>
      <c r="F139" s="82">
        <f t="shared" si="5"/>
        <v>16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413.95</v>
      </c>
      <c r="F140" s="82">
        <f t="shared" si="5"/>
        <v>16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413.95</v>
      </c>
      <c r="F141" s="82">
        <f t="shared" si="5"/>
        <v>16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413.95</v>
      </c>
      <c r="F142" s="82">
        <f t="shared" si="5"/>
        <v>16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413.95</v>
      </c>
      <c r="F143" s="82">
        <f t="shared" si="5"/>
        <v>16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413.95</v>
      </c>
      <c r="F144" s="82">
        <f t="shared" si="5"/>
        <v>16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413.95</v>
      </c>
      <c r="F145" s="82">
        <f t="shared" si="5"/>
        <v>16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413.95</v>
      </c>
      <c r="F146" s="82">
        <f t="shared" si="5"/>
        <v>16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413.95</v>
      </c>
      <c r="F147" s="82">
        <f t="shared" si="5"/>
        <v>16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413.95</v>
      </c>
      <c r="F148" s="82">
        <f t="shared" si="5"/>
        <v>16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413.95</v>
      </c>
      <c r="F149" s="82">
        <f t="shared" si="5"/>
        <v>16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413.95</v>
      </c>
      <c r="F150" s="82">
        <f t="shared" si="5"/>
        <v>16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413.95</v>
      </c>
      <c r="F151" s="82">
        <f t="shared" si="5"/>
        <v>16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413.95</v>
      </c>
      <c r="F152" s="82">
        <f t="shared" si="5"/>
        <v>16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413.95</v>
      </c>
      <c r="F153" s="82">
        <f t="shared" si="5"/>
        <v>16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413.95</v>
      </c>
      <c r="F154" s="82">
        <f t="shared" si="5"/>
        <v>16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413.95</v>
      </c>
      <c r="F155" s="82">
        <f t="shared" si="5"/>
        <v>16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413.95</v>
      </c>
      <c r="F156" s="82">
        <f t="shared" si="5"/>
        <v>16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413.95</v>
      </c>
      <c r="F157" s="82">
        <f t="shared" si="5"/>
        <v>16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413.95</v>
      </c>
      <c r="F158" s="82">
        <f t="shared" si="5"/>
        <v>16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413.95</v>
      </c>
      <c r="F159" s="82">
        <f t="shared" si="5"/>
        <v>16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413.95</v>
      </c>
      <c r="F160" s="82">
        <f t="shared" si="5"/>
        <v>16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413.95</v>
      </c>
      <c r="F161" s="82">
        <f t="shared" si="5"/>
        <v>16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413.95</v>
      </c>
      <c r="F162" s="82">
        <f t="shared" si="5"/>
        <v>16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413.95</v>
      </c>
      <c r="F163" s="82">
        <f t="shared" si="5"/>
        <v>16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413.95</v>
      </c>
      <c r="F164" s="82">
        <f t="shared" si="5"/>
        <v>16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413.95</v>
      </c>
      <c r="F165" s="82">
        <f t="shared" si="5"/>
        <v>16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413.95</v>
      </c>
      <c r="F166" s="82">
        <f t="shared" si="5"/>
        <v>16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413.95</v>
      </c>
      <c r="F167" s="82">
        <f t="shared" si="5"/>
        <v>16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413.95</v>
      </c>
      <c r="F168" s="82">
        <f t="shared" si="5"/>
        <v>16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413.95</v>
      </c>
      <c r="F169" s="82">
        <f t="shared" si="5"/>
        <v>16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413.95</v>
      </c>
      <c r="F170" s="82">
        <f t="shared" si="5"/>
        <v>16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413.95</v>
      </c>
      <c r="F171" s="82">
        <f t="shared" si="5"/>
        <v>16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413.95</v>
      </c>
      <c r="F172" s="82">
        <f t="shared" si="5"/>
        <v>16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413.95</v>
      </c>
      <c r="F173" s="82">
        <f t="shared" si="5"/>
        <v>16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413.95</v>
      </c>
      <c r="F174" s="82">
        <f t="shared" si="5"/>
        <v>16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413.95</v>
      </c>
      <c r="F175" s="82">
        <f t="shared" si="5"/>
        <v>16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413.95</v>
      </c>
      <c r="F176" s="82">
        <f t="shared" si="5"/>
        <v>16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413.95</v>
      </c>
      <c r="F177" s="82">
        <f t="shared" si="5"/>
        <v>16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413.95</v>
      </c>
      <c r="F178" s="82">
        <f t="shared" si="5"/>
        <v>16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413.95</v>
      </c>
      <c r="F179" s="82">
        <f t="shared" si="5"/>
        <v>16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413.95</v>
      </c>
      <c r="F180" s="82">
        <f t="shared" si="5"/>
        <v>16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413.95</v>
      </c>
      <c r="F181" s="82">
        <f t="shared" si="5"/>
        <v>16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413.95</v>
      </c>
      <c r="F182" s="82">
        <f t="shared" si="5"/>
        <v>16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413.95</v>
      </c>
      <c r="F183" s="82">
        <f t="shared" si="5"/>
        <v>16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413.95</v>
      </c>
      <c r="F184" s="82">
        <f t="shared" si="5"/>
        <v>16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413.95</v>
      </c>
      <c r="F185" s="82">
        <f t="shared" si="5"/>
        <v>16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413.95</v>
      </c>
      <c r="F186" s="82">
        <f t="shared" si="5"/>
        <v>16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413.95</v>
      </c>
      <c r="F187" s="82">
        <f t="shared" si="5"/>
        <v>16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413.95</v>
      </c>
      <c r="F188" s="82">
        <f t="shared" si="5"/>
        <v>16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413.95</v>
      </c>
      <c r="F189" s="82">
        <f t="shared" si="5"/>
        <v>16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413.95</v>
      </c>
      <c r="F190" s="82">
        <f t="shared" si="5"/>
        <v>16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413.95</v>
      </c>
      <c r="F191" s="82">
        <f t="shared" si="5"/>
        <v>16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413.95</v>
      </c>
      <c r="F192" s="82">
        <f t="shared" si="5"/>
        <v>16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413.95</v>
      </c>
      <c r="F193" s="82">
        <f t="shared" si="5"/>
        <v>16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413.95</v>
      </c>
      <c r="F194" s="82">
        <f t="shared" si="5"/>
        <v>16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413.95</v>
      </c>
      <c r="F195" s="82">
        <f t="shared" si="5"/>
        <v>16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413.95</v>
      </c>
      <c r="F196" s="82">
        <f t="shared" si="5"/>
        <v>16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413.95</v>
      </c>
      <c r="F197" s="82">
        <f t="shared" si="5"/>
        <v>16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413.95</v>
      </c>
      <c r="F198" s="82">
        <f t="shared" si="5"/>
        <v>16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413.95</v>
      </c>
      <c r="F199" s="82">
        <f t="shared" si="5"/>
        <v>16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413.95</v>
      </c>
      <c r="F200" s="82">
        <f t="shared" si="5"/>
        <v>16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413.95</v>
      </c>
      <c r="F201" s="82">
        <f t="shared" ref="F201:F226" si="7">F200-H201+D201</f>
        <v>16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413.95</v>
      </c>
      <c r="F202" s="82">
        <f t="shared" si="7"/>
        <v>16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413.95</v>
      </c>
      <c r="F203" s="82">
        <f t="shared" si="7"/>
        <v>16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413.95</v>
      </c>
      <c r="F204" s="82">
        <f t="shared" si="7"/>
        <v>16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413.95</v>
      </c>
      <c r="F205" s="82">
        <f t="shared" si="7"/>
        <v>16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413.95</v>
      </c>
      <c r="F206" s="82">
        <f t="shared" si="7"/>
        <v>16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413.95</v>
      </c>
      <c r="F207" s="82">
        <f t="shared" si="7"/>
        <v>16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413.95</v>
      </c>
      <c r="F208" s="82">
        <f t="shared" si="7"/>
        <v>16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413.95</v>
      </c>
      <c r="F209" s="82">
        <f t="shared" si="7"/>
        <v>16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413.95</v>
      </c>
      <c r="F210" s="82">
        <f t="shared" si="7"/>
        <v>16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413.95</v>
      </c>
      <c r="F211" s="82">
        <f t="shared" si="7"/>
        <v>16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413.95</v>
      </c>
      <c r="F212" s="82">
        <f t="shared" si="7"/>
        <v>16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413.95</v>
      </c>
      <c r="F213" s="82">
        <f t="shared" si="7"/>
        <v>16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413.95</v>
      </c>
      <c r="F214" s="82">
        <f t="shared" si="7"/>
        <v>16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413.95</v>
      </c>
      <c r="F215" s="82">
        <f t="shared" si="7"/>
        <v>16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413.95</v>
      </c>
      <c r="F216" s="82">
        <f t="shared" si="7"/>
        <v>16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413.95</v>
      </c>
      <c r="F217" s="82">
        <f t="shared" si="7"/>
        <v>16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413.95</v>
      </c>
      <c r="F218" s="82">
        <f t="shared" si="7"/>
        <v>16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413.95</v>
      </c>
      <c r="F219" s="82">
        <f t="shared" si="7"/>
        <v>16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413.95</v>
      </c>
      <c r="F220" s="82">
        <f t="shared" si="7"/>
        <v>16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413.95</v>
      </c>
      <c r="F221" s="82">
        <f t="shared" si="7"/>
        <v>16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413.95</v>
      </c>
      <c r="F222" s="82">
        <f t="shared" si="7"/>
        <v>16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413.95</v>
      </c>
      <c r="F223" s="82">
        <f t="shared" si="7"/>
        <v>16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413.95</v>
      </c>
      <c r="F224" s="82">
        <f t="shared" si="7"/>
        <v>16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413.95</v>
      </c>
      <c r="F225" s="82">
        <f t="shared" si="7"/>
        <v>16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413.95</v>
      </c>
      <c r="F226" s="82">
        <f t="shared" si="7"/>
        <v>16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zoomScaleNormal="100" workbookViewId="0">
      <pane ySplit="8" topLeftCell="A9" activePane="bottomLeft" state="frozen"/>
      <selection activeCell="A9" sqref="A9"/>
      <selection pane="bottomLeft" activeCell="G14" sqref="G14:I14"/>
    </sheetView>
  </sheetViews>
  <sheetFormatPr baseColWidth="10" defaultRowHeight="11.25"/>
  <cols>
    <col min="1" max="1" width="4" customWidth="1"/>
    <col min="2" max="2" width="6" customWidth="1"/>
    <col min="3" max="3" width="14.1640625" bestFit="1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117</v>
      </c>
      <c r="F4" s="166"/>
      <c r="G4" s="166"/>
      <c r="H4" s="166"/>
      <c r="I4" s="166"/>
      <c r="J4" s="166"/>
      <c r="K4" s="167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39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29</v>
      </c>
      <c r="B6" s="156"/>
      <c r="C6" s="157" t="s">
        <v>43</v>
      </c>
      <c r="D6" s="158"/>
      <c r="E6" s="159" t="s">
        <v>32</v>
      </c>
      <c r="F6" s="160"/>
      <c r="G6" s="157" t="s">
        <v>44</v>
      </c>
      <c r="H6" s="158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">
      <c r="A8" s="74" t="s">
        <v>115</v>
      </c>
      <c r="B8" s="19"/>
      <c r="C8" s="20"/>
      <c r="D8" s="21"/>
      <c r="E8" s="116">
        <v>585</v>
      </c>
      <c r="F8" s="117">
        <v>39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3</v>
      </c>
      <c r="C9" s="54"/>
      <c r="D9" s="55"/>
      <c r="E9" s="82">
        <f t="shared" ref="E9:F24" si="0">E8-G9+C9</f>
        <v>465</v>
      </c>
      <c r="F9" s="82">
        <f t="shared" si="0"/>
        <v>31</v>
      </c>
      <c r="G9" s="56">
        <v>120</v>
      </c>
      <c r="H9" s="57">
        <v>8</v>
      </c>
      <c r="I9" s="79">
        <v>164</v>
      </c>
      <c r="J9" s="68"/>
      <c r="K9" s="62"/>
      <c r="L9" s="8">
        <f>H9*13.61</f>
        <v>108.88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9</v>
      </c>
      <c r="C10" s="54"/>
      <c r="D10" s="55"/>
      <c r="E10" s="82">
        <f t="shared" si="0"/>
        <v>360</v>
      </c>
      <c r="F10" s="82">
        <f t="shared" si="0"/>
        <v>24</v>
      </c>
      <c r="G10" s="56">
        <v>105</v>
      </c>
      <c r="H10" s="57">
        <v>7</v>
      </c>
      <c r="I10" s="79">
        <v>236</v>
      </c>
      <c r="J10" s="68"/>
      <c r="K10" s="63"/>
      <c r="L10" s="8">
        <f t="shared" ref="L10:L72" si="1">H10*13.61</f>
        <v>95.27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12</v>
      </c>
      <c r="C11" s="54"/>
      <c r="D11" s="55"/>
      <c r="E11" s="82">
        <f t="shared" si="0"/>
        <v>210</v>
      </c>
      <c r="F11" s="82">
        <f t="shared" si="0"/>
        <v>14</v>
      </c>
      <c r="G11" s="56">
        <v>150</v>
      </c>
      <c r="H11" s="57">
        <v>10</v>
      </c>
      <c r="I11" s="79">
        <v>253</v>
      </c>
      <c r="J11" s="68"/>
      <c r="K11" s="63"/>
      <c r="L11" s="8">
        <f t="shared" si="1"/>
        <v>136.1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16</v>
      </c>
      <c r="C12" s="54"/>
      <c r="D12" s="55"/>
      <c r="E12" s="82">
        <f t="shared" si="0"/>
        <v>60</v>
      </c>
      <c r="F12" s="82">
        <f t="shared" si="0"/>
        <v>4</v>
      </c>
      <c r="G12" s="56">
        <v>150</v>
      </c>
      <c r="H12" s="57">
        <v>10</v>
      </c>
      <c r="I12" s="79">
        <v>280</v>
      </c>
      <c r="J12" s="68"/>
      <c r="K12" s="63"/>
      <c r="L12" s="8">
        <f t="shared" si="1"/>
        <v>136.1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17</v>
      </c>
      <c r="C13" s="54"/>
      <c r="D13" s="55"/>
      <c r="E13" s="82">
        <f t="shared" si="0"/>
        <v>15</v>
      </c>
      <c r="F13" s="82">
        <f t="shared" si="0"/>
        <v>1</v>
      </c>
      <c r="G13" s="56">
        <v>45</v>
      </c>
      <c r="H13" s="57">
        <v>3</v>
      </c>
      <c r="I13" s="79">
        <v>287</v>
      </c>
      <c r="J13" s="68"/>
      <c r="K13" s="62"/>
      <c r="L13" s="8">
        <f t="shared" si="1"/>
        <v>40.83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21</v>
      </c>
      <c r="C14" s="54"/>
      <c r="D14" s="55"/>
      <c r="E14" s="82">
        <f t="shared" si="0"/>
        <v>15</v>
      </c>
      <c r="F14" s="82">
        <f t="shared" si="0"/>
        <v>1</v>
      </c>
      <c r="G14" s="56"/>
      <c r="H14" s="57"/>
      <c r="I14" s="79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21</v>
      </c>
      <c r="C15" s="54">
        <v>1005</v>
      </c>
      <c r="D15" s="55">
        <v>67</v>
      </c>
      <c r="E15" s="82">
        <f t="shared" si="0"/>
        <v>1020</v>
      </c>
      <c r="F15" s="82">
        <f t="shared" si="0"/>
        <v>68</v>
      </c>
      <c r="G15" s="56"/>
      <c r="H15" s="57"/>
      <c r="I15" s="79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23</v>
      </c>
      <c r="C16" s="54"/>
      <c r="D16" s="55"/>
      <c r="E16" s="82">
        <f t="shared" si="0"/>
        <v>810</v>
      </c>
      <c r="F16" s="82">
        <f t="shared" si="0"/>
        <v>54</v>
      </c>
      <c r="G16" s="56">
        <v>210</v>
      </c>
      <c r="H16" s="57">
        <v>14</v>
      </c>
      <c r="I16" s="79">
        <v>321</v>
      </c>
      <c r="J16" s="68"/>
      <c r="K16" s="7"/>
      <c r="L16" s="8">
        <f t="shared" si="1"/>
        <v>190.54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25</v>
      </c>
      <c r="C17" s="54"/>
      <c r="D17" s="55"/>
      <c r="E17" s="82">
        <f t="shared" si="0"/>
        <v>660</v>
      </c>
      <c r="F17" s="82">
        <f t="shared" si="0"/>
        <v>44</v>
      </c>
      <c r="G17" s="56">
        <v>150</v>
      </c>
      <c r="H17" s="57">
        <v>10</v>
      </c>
      <c r="I17" s="79">
        <v>326</v>
      </c>
      <c r="J17" s="68"/>
      <c r="K17" s="7"/>
      <c r="L17" s="8">
        <f t="shared" si="1"/>
        <v>136.1</v>
      </c>
      <c r="M17" s="8"/>
      <c r="N17" s="12"/>
      <c r="O17" s="12"/>
      <c r="P17" s="12"/>
    </row>
    <row r="18" spans="1:16" ht="15">
      <c r="A18" s="50">
        <v>10</v>
      </c>
      <c r="B18" s="52">
        <v>26</v>
      </c>
      <c r="C18" s="54"/>
      <c r="D18" s="55"/>
      <c r="E18" s="82">
        <f t="shared" si="0"/>
        <v>585</v>
      </c>
      <c r="F18" s="82">
        <f t="shared" si="0"/>
        <v>39</v>
      </c>
      <c r="G18" s="56">
        <v>75</v>
      </c>
      <c r="H18" s="57">
        <v>5</v>
      </c>
      <c r="I18" s="79">
        <v>344</v>
      </c>
      <c r="J18" s="69"/>
      <c r="K18" s="7"/>
      <c r="L18" s="8">
        <f t="shared" si="1"/>
        <v>68.05</v>
      </c>
      <c r="M18" s="8"/>
      <c r="N18" s="12"/>
      <c r="O18" s="12"/>
      <c r="P18" s="12"/>
    </row>
    <row r="19" spans="1:16" ht="15">
      <c r="A19" s="50">
        <v>11</v>
      </c>
      <c r="B19" s="52">
        <v>28</v>
      </c>
      <c r="C19" s="54"/>
      <c r="D19" s="55"/>
      <c r="E19" s="82">
        <f t="shared" si="0"/>
        <v>375</v>
      </c>
      <c r="F19" s="82">
        <f t="shared" si="0"/>
        <v>25</v>
      </c>
      <c r="G19" s="56">
        <v>210</v>
      </c>
      <c r="H19" s="57">
        <v>14</v>
      </c>
      <c r="I19" s="79">
        <v>360</v>
      </c>
      <c r="J19" s="70"/>
      <c r="K19" s="7"/>
      <c r="L19" s="8">
        <f t="shared" si="1"/>
        <v>190.54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300</v>
      </c>
      <c r="F20" s="82">
        <f t="shared" si="0"/>
        <v>20</v>
      </c>
      <c r="G20" s="56">
        <v>75</v>
      </c>
      <c r="H20" s="57">
        <v>5</v>
      </c>
      <c r="I20" s="79">
        <v>369</v>
      </c>
      <c r="J20" s="70"/>
      <c r="K20" s="7"/>
      <c r="L20" s="8">
        <f t="shared" si="1"/>
        <v>68.05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300</v>
      </c>
      <c r="F21" s="82">
        <f t="shared" si="0"/>
        <v>20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300</v>
      </c>
      <c r="F22" s="82">
        <f t="shared" si="0"/>
        <v>20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300</v>
      </c>
      <c r="F23" s="82">
        <f t="shared" si="0"/>
        <v>20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300</v>
      </c>
      <c r="F24" s="82">
        <f t="shared" si="0"/>
        <v>20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300</v>
      </c>
      <c r="F25" s="82">
        <f t="shared" si="2"/>
        <v>20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300</v>
      </c>
      <c r="F26" s="82">
        <f t="shared" si="2"/>
        <v>20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300</v>
      </c>
      <c r="F27" s="82">
        <f t="shared" si="2"/>
        <v>20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300</v>
      </c>
      <c r="F28" s="82">
        <f t="shared" si="2"/>
        <v>20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300</v>
      </c>
      <c r="F29" s="82">
        <f t="shared" si="2"/>
        <v>20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300</v>
      </c>
      <c r="F30" s="82">
        <f t="shared" si="2"/>
        <v>20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300</v>
      </c>
      <c r="F31" s="82">
        <f t="shared" si="2"/>
        <v>20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300</v>
      </c>
      <c r="F32" s="82">
        <f t="shared" si="2"/>
        <v>20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300</v>
      </c>
      <c r="F33" s="82">
        <f t="shared" si="2"/>
        <v>20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300</v>
      </c>
      <c r="F34" s="82">
        <f t="shared" si="2"/>
        <v>20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300</v>
      </c>
      <c r="F35" s="82">
        <f t="shared" si="2"/>
        <v>20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300</v>
      </c>
      <c r="F36" s="82">
        <f t="shared" si="2"/>
        <v>20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300</v>
      </c>
      <c r="F37" s="82">
        <f t="shared" si="2"/>
        <v>20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300</v>
      </c>
      <c r="F38" s="82">
        <f t="shared" si="2"/>
        <v>20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300</v>
      </c>
      <c r="F39" s="82">
        <f t="shared" si="2"/>
        <v>20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300</v>
      </c>
      <c r="F40" s="82">
        <f t="shared" si="2"/>
        <v>20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300</v>
      </c>
      <c r="F41" s="82">
        <f t="shared" si="3"/>
        <v>20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300</v>
      </c>
      <c r="F42" s="82">
        <f t="shared" si="3"/>
        <v>20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300</v>
      </c>
      <c r="F43" s="82">
        <f t="shared" si="3"/>
        <v>20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300</v>
      </c>
      <c r="F44" s="82">
        <f t="shared" si="3"/>
        <v>20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300</v>
      </c>
      <c r="F45" s="82">
        <f t="shared" si="3"/>
        <v>20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300</v>
      </c>
      <c r="F46" s="82">
        <f t="shared" si="3"/>
        <v>20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300</v>
      </c>
      <c r="F47" s="82">
        <f t="shared" si="3"/>
        <v>20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300</v>
      </c>
      <c r="F48" s="82">
        <f t="shared" si="3"/>
        <v>20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300</v>
      </c>
      <c r="F49" s="82">
        <f t="shared" si="3"/>
        <v>20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300</v>
      </c>
      <c r="F50" s="82">
        <f t="shared" si="3"/>
        <v>20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300</v>
      </c>
      <c r="F51" s="82">
        <f t="shared" si="3"/>
        <v>20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300</v>
      </c>
      <c r="F52" s="82">
        <f t="shared" si="3"/>
        <v>20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300</v>
      </c>
      <c r="F53" s="82">
        <f t="shared" si="3"/>
        <v>20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300</v>
      </c>
      <c r="F54" s="82">
        <f t="shared" si="3"/>
        <v>20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300</v>
      </c>
      <c r="F55" s="82">
        <f t="shared" si="3"/>
        <v>20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300</v>
      </c>
      <c r="F56" s="82">
        <f t="shared" si="3"/>
        <v>20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300</v>
      </c>
      <c r="F57" s="82">
        <f t="shared" si="4"/>
        <v>20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300</v>
      </c>
      <c r="F58" s="82">
        <f t="shared" si="4"/>
        <v>20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300</v>
      </c>
      <c r="F59" s="82">
        <f t="shared" si="4"/>
        <v>20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300</v>
      </c>
      <c r="F60" s="82">
        <f t="shared" si="4"/>
        <v>20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300</v>
      </c>
      <c r="F61" s="82">
        <f t="shared" si="4"/>
        <v>20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300</v>
      </c>
      <c r="F62" s="82">
        <f t="shared" si="4"/>
        <v>20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300</v>
      </c>
      <c r="F63" s="82">
        <f t="shared" si="4"/>
        <v>20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300</v>
      </c>
      <c r="F64" s="82">
        <f t="shared" si="4"/>
        <v>20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300</v>
      </c>
      <c r="F65" s="82">
        <f t="shared" si="4"/>
        <v>20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300</v>
      </c>
      <c r="F66" s="82">
        <f t="shared" si="4"/>
        <v>20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300</v>
      </c>
      <c r="F67" s="82">
        <f t="shared" si="4"/>
        <v>20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300</v>
      </c>
      <c r="F68" s="82">
        <f t="shared" si="4"/>
        <v>20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300</v>
      </c>
      <c r="F69" s="82">
        <f t="shared" si="4"/>
        <v>20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300</v>
      </c>
      <c r="F70" s="82">
        <f t="shared" si="4"/>
        <v>20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300</v>
      </c>
      <c r="F71" s="82">
        <f t="shared" si="4"/>
        <v>20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300</v>
      </c>
      <c r="F72" s="82">
        <f t="shared" si="4"/>
        <v>20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300</v>
      </c>
      <c r="F73" s="82">
        <f t="shared" si="5"/>
        <v>20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300</v>
      </c>
      <c r="F74" s="82">
        <f t="shared" si="5"/>
        <v>20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300</v>
      </c>
      <c r="F75" s="82">
        <f t="shared" si="5"/>
        <v>20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300</v>
      </c>
      <c r="F76" s="82">
        <f t="shared" si="5"/>
        <v>20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300</v>
      </c>
      <c r="F77" s="82">
        <f t="shared" si="5"/>
        <v>20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300</v>
      </c>
      <c r="F78" s="82">
        <f t="shared" si="5"/>
        <v>20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300</v>
      </c>
      <c r="F79" s="82">
        <f t="shared" si="5"/>
        <v>20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300</v>
      </c>
      <c r="F80" s="82">
        <f t="shared" si="5"/>
        <v>20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300</v>
      </c>
      <c r="F81" s="82">
        <f t="shared" si="5"/>
        <v>20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300</v>
      </c>
      <c r="F82" s="82">
        <f t="shared" si="5"/>
        <v>20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300</v>
      </c>
      <c r="F83" s="82">
        <f t="shared" si="5"/>
        <v>20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300</v>
      </c>
      <c r="F84" s="82">
        <f t="shared" si="5"/>
        <v>20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300</v>
      </c>
      <c r="F85" s="82">
        <f t="shared" si="5"/>
        <v>20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300</v>
      </c>
      <c r="F86" s="82">
        <f t="shared" si="5"/>
        <v>20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300</v>
      </c>
      <c r="F87" s="82">
        <f t="shared" si="5"/>
        <v>20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300</v>
      </c>
      <c r="F88" s="82">
        <f t="shared" si="5"/>
        <v>20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300</v>
      </c>
      <c r="F89" s="82">
        <f t="shared" si="6"/>
        <v>20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300</v>
      </c>
      <c r="F90" s="82">
        <f t="shared" si="6"/>
        <v>20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300</v>
      </c>
      <c r="F91" s="82">
        <f t="shared" si="6"/>
        <v>20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300</v>
      </c>
      <c r="F92" s="82">
        <f t="shared" si="6"/>
        <v>20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300</v>
      </c>
      <c r="F93" s="82">
        <f t="shared" si="6"/>
        <v>20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300</v>
      </c>
      <c r="F94" s="82">
        <f t="shared" si="6"/>
        <v>20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300</v>
      </c>
      <c r="F95" s="82">
        <f t="shared" si="6"/>
        <v>20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300</v>
      </c>
      <c r="F96" s="82">
        <f t="shared" si="6"/>
        <v>20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300</v>
      </c>
      <c r="F97" s="82">
        <f t="shared" si="6"/>
        <v>20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300</v>
      </c>
      <c r="F98" s="82">
        <f t="shared" si="6"/>
        <v>20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300</v>
      </c>
      <c r="F99" s="82">
        <f t="shared" si="6"/>
        <v>20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300</v>
      </c>
      <c r="F100" s="82">
        <f t="shared" si="6"/>
        <v>20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300</v>
      </c>
      <c r="F101" s="82">
        <f t="shared" si="6"/>
        <v>20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300</v>
      </c>
      <c r="F102" s="82">
        <f t="shared" si="6"/>
        <v>20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300</v>
      </c>
      <c r="F103" s="82">
        <f t="shared" si="6"/>
        <v>20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300</v>
      </c>
      <c r="F104" s="82">
        <f t="shared" si="6"/>
        <v>20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300</v>
      </c>
      <c r="F105" s="82">
        <f t="shared" si="7"/>
        <v>20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300</v>
      </c>
      <c r="F106" s="82">
        <f t="shared" si="7"/>
        <v>20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300</v>
      </c>
      <c r="F107" s="82">
        <f t="shared" si="7"/>
        <v>20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300</v>
      </c>
      <c r="F108" s="82">
        <f t="shared" si="7"/>
        <v>20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300</v>
      </c>
      <c r="F109" s="82">
        <f t="shared" si="7"/>
        <v>20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300</v>
      </c>
      <c r="F110" s="82">
        <f t="shared" si="7"/>
        <v>20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300</v>
      </c>
      <c r="F111" s="82">
        <f t="shared" si="7"/>
        <v>20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300</v>
      </c>
      <c r="F112" s="82">
        <f t="shared" si="7"/>
        <v>20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300</v>
      </c>
      <c r="F113" s="82">
        <f t="shared" si="7"/>
        <v>20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300</v>
      </c>
      <c r="F114" s="82">
        <f t="shared" si="7"/>
        <v>20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300</v>
      </c>
      <c r="F115" s="82">
        <f t="shared" si="7"/>
        <v>20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300</v>
      </c>
      <c r="F116" s="82">
        <f t="shared" si="7"/>
        <v>20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300</v>
      </c>
      <c r="F117" s="82">
        <f t="shared" si="7"/>
        <v>20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300</v>
      </c>
      <c r="F118" s="82">
        <f t="shared" si="7"/>
        <v>20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300</v>
      </c>
      <c r="F119" s="82">
        <f t="shared" si="7"/>
        <v>20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300</v>
      </c>
      <c r="F120" s="82">
        <f t="shared" si="7"/>
        <v>20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300</v>
      </c>
      <c r="F121" s="82">
        <f t="shared" si="8"/>
        <v>20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300</v>
      </c>
      <c r="F122" s="82">
        <f t="shared" si="8"/>
        <v>20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300</v>
      </c>
      <c r="F123" s="82">
        <f t="shared" si="8"/>
        <v>20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300</v>
      </c>
      <c r="F124" s="82">
        <f t="shared" si="8"/>
        <v>20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300</v>
      </c>
      <c r="F125" s="82">
        <f t="shared" si="8"/>
        <v>20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300</v>
      </c>
      <c r="F126" s="82">
        <f t="shared" si="8"/>
        <v>20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300</v>
      </c>
      <c r="F127" s="82">
        <f t="shared" si="8"/>
        <v>20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300</v>
      </c>
      <c r="F128" s="82">
        <f t="shared" si="8"/>
        <v>20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300</v>
      </c>
      <c r="F129" s="82">
        <f t="shared" si="8"/>
        <v>20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300</v>
      </c>
      <c r="F130" s="82">
        <f t="shared" si="8"/>
        <v>20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300</v>
      </c>
      <c r="F131" s="82">
        <f t="shared" si="8"/>
        <v>20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300</v>
      </c>
      <c r="F132" s="82">
        <f t="shared" si="8"/>
        <v>20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300</v>
      </c>
      <c r="F133" s="82">
        <f t="shared" si="8"/>
        <v>20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300</v>
      </c>
      <c r="F134" s="82">
        <f t="shared" si="8"/>
        <v>20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300</v>
      </c>
      <c r="F135" s="82">
        <f t="shared" si="8"/>
        <v>20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300</v>
      </c>
      <c r="F136" s="82">
        <f t="shared" si="8"/>
        <v>20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300</v>
      </c>
      <c r="F137" s="82">
        <f t="shared" si="9"/>
        <v>20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300</v>
      </c>
      <c r="F138" s="82">
        <f t="shared" si="9"/>
        <v>20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300</v>
      </c>
      <c r="F139" s="82">
        <f t="shared" si="9"/>
        <v>20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300</v>
      </c>
      <c r="F140" s="82">
        <f t="shared" si="9"/>
        <v>20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300</v>
      </c>
      <c r="F141" s="82">
        <f t="shared" si="9"/>
        <v>20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300</v>
      </c>
      <c r="F142" s="82">
        <f t="shared" si="9"/>
        <v>20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300</v>
      </c>
      <c r="F143" s="82">
        <f t="shared" si="9"/>
        <v>20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300</v>
      </c>
      <c r="F144" s="82">
        <f t="shared" si="9"/>
        <v>20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300</v>
      </c>
      <c r="F145" s="82">
        <f t="shared" si="9"/>
        <v>20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300</v>
      </c>
      <c r="F146" s="82">
        <f t="shared" si="9"/>
        <v>20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300</v>
      </c>
      <c r="F147" s="82">
        <f t="shared" si="9"/>
        <v>20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300</v>
      </c>
      <c r="F148" s="82">
        <f t="shared" si="9"/>
        <v>20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300</v>
      </c>
      <c r="F149" s="82">
        <f t="shared" si="9"/>
        <v>20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300</v>
      </c>
      <c r="F150" s="82">
        <f t="shared" si="9"/>
        <v>20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300</v>
      </c>
      <c r="F151" s="82">
        <f t="shared" si="9"/>
        <v>20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300</v>
      </c>
      <c r="F152" s="82">
        <f t="shared" si="9"/>
        <v>20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300</v>
      </c>
      <c r="F153" s="82">
        <f t="shared" si="10"/>
        <v>20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300</v>
      </c>
      <c r="F154" s="82">
        <f t="shared" si="10"/>
        <v>20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300</v>
      </c>
      <c r="F155" s="82">
        <f t="shared" si="10"/>
        <v>20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300</v>
      </c>
      <c r="F156" s="82">
        <f t="shared" si="10"/>
        <v>20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300</v>
      </c>
      <c r="F157" s="82">
        <f t="shared" si="10"/>
        <v>20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300</v>
      </c>
      <c r="F158" s="82">
        <f t="shared" si="10"/>
        <v>20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300</v>
      </c>
      <c r="F159" s="82">
        <f t="shared" si="10"/>
        <v>20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300</v>
      </c>
      <c r="F160" s="82">
        <f t="shared" si="10"/>
        <v>20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300</v>
      </c>
      <c r="F161" s="82">
        <f t="shared" si="10"/>
        <v>20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300</v>
      </c>
      <c r="F162" s="82">
        <f t="shared" si="10"/>
        <v>20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300</v>
      </c>
      <c r="F163" s="82">
        <f t="shared" si="10"/>
        <v>20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300</v>
      </c>
      <c r="F164" s="82">
        <f t="shared" si="10"/>
        <v>20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300</v>
      </c>
      <c r="F165" s="82">
        <f t="shared" si="10"/>
        <v>20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300</v>
      </c>
      <c r="F166" s="82">
        <f t="shared" si="10"/>
        <v>20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300</v>
      </c>
      <c r="F167" s="82">
        <f t="shared" si="10"/>
        <v>20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300</v>
      </c>
      <c r="F168" s="82">
        <f t="shared" si="10"/>
        <v>20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300</v>
      </c>
      <c r="F169" s="82">
        <f t="shared" si="11"/>
        <v>20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300</v>
      </c>
      <c r="F170" s="82">
        <f t="shared" si="11"/>
        <v>20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300</v>
      </c>
      <c r="F171" s="82">
        <f t="shared" si="11"/>
        <v>20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300</v>
      </c>
      <c r="F172" s="82">
        <f t="shared" si="11"/>
        <v>20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300</v>
      </c>
      <c r="F173" s="82">
        <f t="shared" si="11"/>
        <v>20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300</v>
      </c>
      <c r="F174" s="82">
        <f t="shared" si="11"/>
        <v>20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300</v>
      </c>
      <c r="F175" s="82">
        <f t="shared" si="11"/>
        <v>20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300</v>
      </c>
      <c r="F176" s="82">
        <f t="shared" si="11"/>
        <v>20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300</v>
      </c>
      <c r="F177" s="82">
        <f t="shared" si="11"/>
        <v>20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300</v>
      </c>
      <c r="F178" s="82">
        <f t="shared" si="11"/>
        <v>20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300</v>
      </c>
      <c r="F179" s="82">
        <f t="shared" si="11"/>
        <v>20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300</v>
      </c>
      <c r="F180" s="82">
        <f t="shared" si="11"/>
        <v>20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300</v>
      </c>
      <c r="F181" s="82">
        <f t="shared" si="11"/>
        <v>20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300</v>
      </c>
      <c r="F182" s="82">
        <f t="shared" si="11"/>
        <v>20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300</v>
      </c>
      <c r="F183" s="82">
        <f t="shared" si="11"/>
        <v>20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300</v>
      </c>
      <c r="F184" s="82">
        <f t="shared" si="11"/>
        <v>20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300</v>
      </c>
      <c r="F185" s="82">
        <f t="shared" si="12"/>
        <v>20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300</v>
      </c>
      <c r="F186" s="82">
        <f t="shared" si="12"/>
        <v>20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300</v>
      </c>
      <c r="F187" s="82">
        <f t="shared" si="12"/>
        <v>20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300</v>
      </c>
      <c r="F188" s="82">
        <f t="shared" si="12"/>
        <v>20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300</v>
      </c>
      <c r="F189" s="82">
        <f t="shared" si="12"/>
        <v>20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300</v>
      </c>
      <c r="F190" s="82">
        <f t="shared" si="12"/>
        <v>20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300</v>
      </c>
      <c r="F191" s="82">
        <f t="shared" si="12"/>
        <v>20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300</v>
      </c>
      <c r="F192" s="82">
        <f t="shared" si="12"/>
        <v>20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300</v>
      </c>
      <c r="F193" s="82">
        <f t="shared" si="12"/>
        <v>20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300</v>
      </c>
      <c r="F194" s="82">
        <f t="shared" si="12"/>
        <v>20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300</v>
      </c>
      <c r="F195" s="82">
        <f t="shared" si="12"/>
        <v>20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300</v>
      </c>
      <c r="F196" s="82">
        <f t="shared" si="12"/>
        <v>20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300</v>
      </c>
      <c r="F197" s="82">
        <f t="shared" si="12"/>
        <v>20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300</v>
      </c>
      <c r="F198" s="82">
        <f t="shared" si="12"/>
        <v>20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300</v>
      </c>
      <c r="F199" s="82">
        <f t="shared" si="12"/>
        <v>20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300</v>
      </c>
      <c r="F200" s="82">
        <f t="shared" si="12"/>
        <v>20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300</v>
      </c>
      <c r="F201" s="82">
        <f t="shared" si="13"/>
        <v>20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300</v>
      </c>
      <c r="F202" s="82">
        <f t="shared" si="13"/>
        <v>20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300</v>
      </c>
      <c r="F203" s="82">
        <f t="shared" si="13"/>
        <v>20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300</v>
      </c>
      <c r="F204" s="82">
        <f t="shared" si="13"/>
        <v>20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300</v>
      </c>
      <c r="F205" s="82">
        <f t="shared" si="13"/>
        <v>20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300</v>
      </c>
      <c r="F206" s="82">
        <f t="shared" si="13"/>
        <v>20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300</v>
      </c>
      <c r="F207" s="82">
        <f t="shared" si="13"/>
        <v>20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300</v>
      </c>
      <c r="F208" s="82">
        <f t="shared" si="13"/>
        <v>20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300</v>
      </c>
      <c r="F209" s="82">
        <f t="shared" si="13"/>
        <v>20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300</v>
      </c>
      <c r="F210" s="82">
        <f t="shared" si="13"/>
        <v>20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300</v>
      </c>
      <c r="F211" s="82">
        <f t="shared" si="13"/>
        <v>20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300</v>
      </c>
      <c r="F212" s="82">
        <f t="shared" si="13"/>
        <v>20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300</v>
      </c>
      <c r="F213" s="82">
        <f t="shared" si="13"/>
        <v>20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300</v>
      </c>
      <c r="F214" s="82">
        <f t="shared" si="13"/>
        <v>20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300</v>
      </c>
      <c r="F215" s="82">
        <f t="shared" si="13"/>
        <v>20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300</v>
      </c>
      <c r="F216" s="82">
        <f t="shared" si="13"/>
        <v>20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300</v>
      </c>
      <c r="F217" s="82">
        <f t="shared" si="14"/>
        <v>20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300</v>
      </c>
      <c r="F218" s="82">
        <f t="shared" si="14"/>
        <v>20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300</v>
      </c>
      <c r="F219" s="82">
        <f t="shared" si="14"/>
        <v>20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300</v>
      </c>
      <c r="F220" s="82">
        <f t="shared" si="14"/>
        <v>20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300</v>
      </c>
      <c r="F221" s="82">
        <f t="shared" si="14"/>
        <v>20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300</v>
      </c>
      <c r="F222" s="82">
        <f t="shared" si="14"/>
        <v>20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300</v>
      </c>
      <c r="F223" s="82">
        <f t="shared" si="14"/>
        <v>20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300</v>
      </c>
      <c r="F224" s="82">
        <f t="shared" si="14"/>
        <v>20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300</v>
      </c>
      <c r="F225" s="82">
        <f t="shared" si="14"/>
        <v>20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300</v>
      </c>
      <c r="F226" s="82">
        <f t="shared" si="14"/>
        <v>20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2">
    <tabColor rgb="FFFF9999"/>
  </sheetPr>
  <dimension ref="A1:R227"/>
  <sheetViews>
    <sheetView workbookViewId="0">
      <pane ySplit="8" topLeftCell="A9" activePane="bottomLeft" state="frozen"/>
      <selection activeCell="E21" sqref="E21"/>
      <selection pane="bottomLeft" activeCell="I13" sqref="I13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102</v>
      </c>
      <c r="F4" s="166"/>
      <c r="G4" s="166"/>
      <c r="H4" s="166"/>
      <c r="I4" s="166"/>
      <c r="J4" s="166"/>
      <c r="K4" s="167"/>
      <c r="L4" s="49">
        <v>630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39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29</v>
      </c>
      <c r="B6" s="156"/>
      <c r="C6" s="157" t="s">
        <v>43</v>
      </c>
      <c r="D6" s="158"/>
      <c r="E6" s="159" t="s">
        <v>32</v>
      </c>
      <c r="F6" s="160"/>
      <c r="G6" s="157" t="s">
        <v>44</v>
      </c>
      <c r="H6" s="158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118</v>
      </c>
      <c r="B8" s="19">
        <v>7</v>
      </c>
      <c r="C8" s="20"/>
      <c r="D8" s="21"/>
      <c r="E8" s="109">
        <v>327.84</v>
      </c>
      <c r="F8" s="75">
        <v>14</v>
      </c>
      <c r="G8" s="22"/>
      <c r="H8" s="23"/>
      <c r="I8" s="24" t="s">
        <v>135</v>
      </c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7</v>
      </c>
      <c r="C9" s="54"/>
      <c r="D9" s="55"/>
      <c r="E9" s="82">
        <f t="shared" ref="E9:F25" si="0">E8-G9+C9</f>
        <v>0</v>
      </c>
      <c r="F9" s="82">
        <f t="shared" si="0"/>
        <v>0</v>
      </c>
      <c r="G9" s="56">
        <v>327.84</v>
      </c>
      <c r="H9" s="57">
        <v>14</v>
      </c>
      <c r="I9" s="78">
        <v>226</v>
      </c>
      <c r="J9" s="68"/>
      <c r="K9" s="62"/>
      <c r="L9" s="8"/>
      <c r="M9" s="8">
        <f>D9*10.9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>
        <v>23</v>
      </c>
      <c r="C10" s="54">
        <v>3012.85</v>
      </c>
      <c r="D10" s="55">
        <v>130</v>
      </c>
      <c r="E10" s="82">
        <f t="shared" si="0"/>
        <v>3012.85</v>
      </c>
      <c r="F10" s="82">
        <f t="shared" si="0"/>
        <v>130</v>
      </c>
      <c r="G10" s="56"/>
      <c r="H10" s="57"/>
      <c r="I10" s="78" t="s">
        <v>135</v>
      </c>
      <c r="J10" s="68"/>
      <c r="K10" s="63"/>
      <c r="L10" s="8"/>
      <c r="M10" s="8">
        <f t="shared" ref="M10:M21" si="1">D10*10.9</f>
        <v>1417</v>
      </c>
      <c r="N10" s="12"/>
      <c r="O10" s="12"/>
      <c r="P10" s="12"/>
      <c r="Q10" s="8"/>
      <c r="R10" s="12"/>
    </row>
    <row r="11" spans="1:18" ht="15">
      <c r="A11" s="50">
        <v>3</v>
      </c>
      <c r="B11" s="51">
        <v>23</v>
      </c>
      <c r="C11" s="54"/>
      <c r="D11" s="55"/>
      <c r="E11" s="82">
        <f t="shared" si="0"/>
        <v>1996.7799999999997</v>
      </c>
      <c r="F11" s="82">
        <f t="shared" si="0"/>
        <v>86</v>
      </c>
      <c r="G11" s="56">
        <v>1016.07</v>
      </c>
      <c r="H11" s="57">
        <v>44</v>
      </c>
      <c r="I11" s="78">
        <v>329</v>
      </c>
      <c r="J11" s="68"/>
      <c r="K11" s="63"/>
      <c r="L11" s="8"/>
      <c r="M11" s="8">
        <f t="shared" si="1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>
        <v>25</v>
      </c>
      <c r="C12" s="54"/>
      <c r="D12" s="55"/>
      <c r="E12" s="82">
        <f t="shared" si="0"/>
        <v>1695.8299999999997</v>
      </c>
      <c r="F12" s="82">
        <f t="shared" si="0"/>
        <v>73</v>
      </c>
      <c r="G12" s="56">
        <v>300.95</v>
      </c>
      <c r="H12" s="57">
        <v>13</v>
      </c>
      <c r="I12" s="78">
        <v>350</v>
      </c>
      <c r="J12" s="68"/>
      <c r="K12" s="63"/>
      <c r="L12" s="8"/>
      <c r="M12" s="8">
        <f t="shared" si="1"/>
        <v>0</v>
      </c>
      <c r="N12" s="12"/>
      <c r="O12" s="12"/>
      <c r="P12" s="12"/>
      <c r="Q12" s="8"/>
      <c r="R12" s="12"/>
    </row>
    <row r="13" spans="1:18" ht="15">
      <c r="A13" s="50"/>
      <c r="B13" s="51"/>
      <c r="C13" s="54"/>
      <c r="D13" s="55"/>
      <c r="E13" s="82">
        <f t="shared" si="0"/>
        <v>1695.8299999999997</v>
      </c>
      <c r="F13" s="82">
        <f t="shared" si="0"/>
        <v>73</v>
      </c>
      <c r="G13" s="56"/>
      <c r="H13" s="57"/>
      <c r="I13" s="78"/>
      <c r="J13" s="68"/>
      <c r="K13" s="63"/>
      <c r="L13" s="8"/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/>
      <c r="C14" s="54"/>
      <c r="D14" s="55"/>
      <c r="E14" s="82">
        <f t="shared" si="0"/>
        <v>1695.8299999999997</v>
      </c>
      <c r="F14" s="82">
        <f t="shared" si="0"/>
        <v>73</v>
      </c>
      <c r="G14" s="56"/>
      <c r="H14" s="57"/>
      <c r="I14" s="78"/>
      <c r="J14" s="68"/>
      <c r="K14" s="62"/>
      <c r="L14" s="8"/>
      <c r="M14" s="8">
        <f t="shared" si="1"/>
        <v>0</v>
      </c>
      <c r="N14" s="12"/>
      <c r="O14" s="11"/>
      <c r="P14" s="12"/>
      <c r="Q14" s="8"/>
      <c r="R14" s="12"/>
    </row>
    <row r="15" spans="1:18" ht="15">
      <c r="A15" s="50">
        <v>6</v>
      </c>
      <c r="B15" s="51"/>
      <c r="C15" s="54"/>
      <c r="D15" s="55"/>
      <c r="E15" s="82">
        <f t="shared" si="0"/>
        <v>1695.8299999999997</v>
      </c>
      <c r="F15" s="82">
        <f t="shared" si="0"/>
        <v>73</v>
      </c>
      <c r="G15" s="56"/>
      <c r="H15" s="57"/>
      <c r="I15" s="78"/>
      <c r="J15" s="68"/>
      <c r="K15" s="64"/>
      <c r="L15" s="8"/>
      <c r="M15" s="8">
        <f t="shared" si="1"/>
        <v>0</v>
      </c>
      <c r="N15" s="15"/>
      <c r="O15" s="14"/>
      <c r="P15" s="14"/>
      <c r="Q15" s="13"/>
      <c r="R15" s="14"/>
    </row>
    <row r="16" spans="1:18" ht="15">
      <c r="A16" s="50">
        <v>7</v>
      </c>
      <c r="B16" s="51"/>
      <c r="C16" s="54"/>
      <c r="D16" s="55"/>
      <c r="E16" s="82">
        <f t="shared" si="0"/>
        <v>1695.8299999999997</v>
      </c>
      <c r="F16" s="82">
        <f t="shared" si="0"/>
        <v>73</v>
      </c>
      <c r="G16" s="56"/>
      <c r="H16" s="57"/>
      <c r="I16" s="78"/>
      <c r="J16" s="68"/>
      <c r="K16" s="65"/>
      <c r="L16" s="8"/>
      <c r="M16" s="8">
        <f t="shared" si="1"/>
        <v>0</v>
      </c>
      <c r="N16" s="15"/>
      <c r="O16" s="12"/>
      <c r="P16" s="12"/>
      <c r="Q16" s="8"/>
      <c r="R16" s="12"/>
    </row>
    <row r="17" spans="1:18" ht="15">
      <c r="A17" s="50">
        <v>8</v>
      </c>
      <c r="B17" s="51"/>
      <c r="C17" s="54"/>
      <c r="D17" s="55"/>
      <c r="E17" s="82">
        <f t="shared" si="0"/>
        <v>1695.8299999999997</v>
      </c>
      <c r="F17" s="82">
        <f t="shared" si="0"/>
        <v>73</v>
      </c>
      <c r="G17" s="56"/>
      <c r="H17" s="57"/>
      <c r="I17" s="78"/>
      <c r="J17" s="68"/>
      <c r="K17" s="7"/>
      <c r="L17" s="8"/>
      <c r="M17" s="8">
        <f t="shared" si="1"/>
        <v>0</v>
      </c>
      <c r="N17" s="12"/>
      <c r="O17" s="12"/>
      <c r="P17" s="12"/>
      <c r="Q17" s="8"/>
      <c r="R17" s="12"/>
    </row>
    <row r="18" spans="1:18" ht="15">
      <c r="A18" s="50">
        <v>9</v>
      </c>
      <c r="B18" s="51"/>
      <c r="C18" s="54"/>
      <c r="D18" s="55"/>
      <c r="E18" s="82">
        <f t="shared" si="0"/>
        <v>1695.8299999999997</v>
      </c>
      <c r="F18" s="82">
        <f t="shared" si="0"/>
        <v>73</v>
      </c>
      <c r="G18" s="56"/>
      <c r="H18" s="57"/>
      <c r="I18" s="78"/>
      <c r="J18" s="68"/>
      <c r="K18" s="7"/>
      <c r="L18" s="8">
        <f t="shared" ref="L18:L74" si="2">H18*10.9</f>
        <v>0</v>
      </c>
      <c r="M18" s="8">
        <f t="shared" si="1"/>
        <v>0</v>
      </c>
      <c r="N18" s="12"/>
      <c r="O18" s="12"/>
      <c r="P18" s="12"/>
    </row>
    <row r="19" spans="1:18" ht="15">
      <c r="A19" s="50">
        <v>10</v>
      </c>
      <c r="B19" s="51"/>
      <c r="C19" s="54"/>
      <c r="D19" s="55"/>
      <c r="E19" s="82">
        <f t="shared" si="0"/>
        <v>1695.8299999999997</v>
      </c>
      <c r="F19" s="82">
        <f t="shared" si="0"/>
        <v>73</v>
      </c>
      <c r="G19" s="56"/>
      <c r="H19" s="57"/>
      <c r="I19" s="78"/>
      <c r="J19" s="68"/>
      <c r="K19" s="7"/>
      <c r="L19" s="8">
        <f t="shared" si="2"/>
        <v>0</v>
      </c>
      <c r="M19" s="8">
        <f t="shared" si="1"/>
        <v>0</v>
      </c>
      <c r="N19" s="12"/>
      <c r="O19" s="12"/>
      <c r="P19" s="12"/>
    </row>
    <row r="20" spans="1:18" ht="15">
      <c r="A20" s="50">
        <v>11</v>
      </c>
      <c r="B20" s="51"/>
      <c r="C20" s="54"/>
      <c r="D20" s="55"/>
      <c r="E20" s="82">
        <f t="shared" si="0"/>
        <v>1695.8299999999997</v>
      </c>
      <c r="F20" s="82">
        <f t="shared" si="0"/>
        <v>73</v>
      </c>
      <c r="G20" s="56"/>
      <c r="H20" s="57"/>
      <c r="I20" s="79"/>
      <c r="J20" s="68"/>
      <c r="K20" s="7"/>
      <c r="L20" s="8">
        <f t="shared" si="2"/>
        <v>0</v>
      </c>
      <c r="M20" s="8">
        <f t="shared" si="1"/>
        <v>0</v>
      </c>
      <c r="N20" s="12"/>
      <c r="O20" s="12"/>
      <c r="P20" s="12"/>
    </row>
    <row r="21" spans="1:18" ht="15">
      <c r="A21" s="50">
        <v>12</v>
      </c>
      <c r="B21" s="51"/>
      <c r="C21" s="54"/>
      <c r="D21" s="55"/>
      <c r="E21" s="82">
        <f t="shared" si="0"/>
        <v>1695.8299999999997</v>
      </c>
      <c r="F21" s="82">
        <f t="shared" si="0"/>
        <v>73</v>
      </c>
      <c r="G21" s="56"/>
      <c r="H21" s="57"/>
      <c r="I21" s="79"/>
      <c r="J21" s="68"/>
      <c r="K21" s="7"/>
      <c r="L21" s="8">
        <f t="shared" si="2"/>
        <v>0</v>
      </c>
      <c r="M21" s="8">
        <f t="shared" si="1"/>
        <v>0</v>
      </c>
      <c r="N21" s="12"/>
      <c r="O21" s="12"/>
      <c r="P21" s="12"/>
    </row>
    <row r="22" spans="1:18" ht="15">
      <c r="A22" s="50">
        <v>13</v>
      </c>
      <c r="B22" s="51"/>
      <c r="C22" s="54"/>
      <c r="D22" s="55"/>
      <c r="E22" s="82">
        <f t="shared" si="0"/>
        <v>1695.8299999999997</v>
      </c>
      <c r="F22" s="82">
        <f t="shared" si="0"/>
        <v>73</v>
      </c>
      <c r="G22" s="56"/>
      <c r="H22" s="57"/>
      <c r="I22" s="79"/>
      <c r="J22" s="68"/>
      <c r="K22" s="7"/>
      <c r="L22" s="8">
        <f t="shared" si="2"/>
        <v>0</v>
      </c>
      <c r="M22" s="8"/>
      <c r="N22" s="12"/>
      <c r="O22" s="12"/>
      <c r="P22" s="12"/>
    </row>
    <row r="23" spans="1:18" ht="15">
      <c r="A23" s="50">
        <v>14</v>
      </c>
      <c r="B23" s="51"/>
      <c r="C23" s="54"/>
      <c r="D23" s="55"/>
      <c r="E23" s="82">
        <f t="shared" si="0"/>
        <v>1695.8299999999997</v>
      </c>
      <c r="F23" s="82">
        <f t="shared" si="0"/>
        <v>73</v>
      </c>
      <c r="G23" s="56"/>
      <c r="H23" s="57"/>
      <c r="I23" s="79"/>
      <c r="J23" s="68"/>
      <c r="K23" s="65"/>
      <c r="L23" s="8">
        <f t="shared" si="2"/>
        <v>0</v>
      </c>
      <c r="M23" s="8"/>
      <c r="N23" s="12"/>
      <c r="O23" s="12"/>
      <c r="P23" s="12"/>
    </row>
    <row r="24" spans="1:18" ht="15">
      <c r="A24" s="50">
        <v>15</v>
      </c>
      <c r="B24" s="51"/>
      <c r="C24" s="54"/>
      <c r="D24" s="55"/>
      <c r="E24" s="82">
        <f t="shared" si="0"/>
        <v>1695.8299999999997</v>
      </c>
      <c r="F24" s="82">
        <f t="shared" si="0"/>
        <v>73</v>
      </c>
      <c r="G24" s="56"/>
      <c r="H24" s="57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8" ht="15">
      <c r="A25" s="50">
        <v>16</v>
      </c>
      <c r="B25" s="51"/>
      <c r="C25" s="54"/>
      <c r="D25" s="55"/>
      <c r="E25" s="82">
        <f t="shared" si="0"/>
        <v>1695.8299999999997</v>
      </c>
      <c r="F25" s="82">
        <f t="shared" si="0"/>
        <v>73</v>
      </c>
      <c r="G25" s="56"/>
      <c r="H25" s="57"/>
      <c r="I25" s="79"/>
      <c r="J25" s="70"/>
      <c r="K25" s="7"/>
      <c r="L25" s="8">
        <f t="shared" si="2"/>
        <v>0</v>
      </c>
      <c r="M25" s="8"/>
      <c r="N25" s="12"/>
      <c r="O25" s="12"/>
      <c r="P25" s="12"/>
    </row>
    <row r="26" spans="1:18" ht="15">
      <c r="A26" s="50">
        <v>17</v>
      </c>
      <c r="B26" s="51"/>
      <c r="C26" s="54"/>
      <c r="D26" s="55"/>
      <c r="E26" s="82">
        <f t="shared" ref="E26:F41" si="3">E25-G26+C26</f>
        <v>1695.8299999999997</v>
      </c>
      <c r="F26" s="82">
        <f t="shared" si="3"/>
        <v>73</v>
      </c>
      <c r="G26" s="56"/>
      <c r="H26" s="57"/>
      <c r="I26" s="80"/>
      <c r="J26" s="71"/>
      <c r="K26" s="7"/>
      <c r="L26" s="8">
        <f t="shared" si="2"/>
        <v>0</v>
      </c>
      <c r="M26" s="8"/>
      <c r="N26" s="12"/>
      <c r="O26" s="12"/>
      <c r="P26" s="12"/>
    </row>
    <row r="27" spans="1:18" ht="15">
      <c r="A27" s="50">
        <v>18</v>
      </c>
      <c r="B27" s="51"/>
      <c r="C27" s="54"/>
      <c r="D27" s="55"/>
      <c r="E27" s="82">
        <f t="shared" si="3"/>
        <v>1695.8299999999997</v>
      </c>
      <c r="F27" s="82">
        <f t="shared" si="3"/>
        <v>73</v>
      </c>
      <c r="G27" s="56"/>
      <c r="H27" s="57"/>
      <c r="I27" s="80"/>
      <c r="J27" s="71"/>
      <c r="K27" s="66"/>
      <c r="L27" s="8">
        <f t="shared" si="2"/>
        <v>0</v>
      </c>
      <c r="M27" s="8"/>
      <c r="N27" s="12"/>
      <c r="O27" s="12"/>
      <c r="P27" s="12"/>
    </row>
    <row r="28" spans="1:18" ht="15">
      <c r="A28" s="50">
        <v>19</v>
      </c>
      <c r="B28" s="51"/>
      <c r="C28" s="54"/>
      <c r="D28" s="55"/>
      <c r="E28" s="82">
        <f t="shared" si="3"/>
        <v>1695.8299999999997</v>
      </c>
      <c r="F28" s="82">
        <f t="shared" si="3"/>
        <v>73</v>
      </c>
      <c r="G28" s="56"/>
      <c r="H28" s="57"/>
      <c r="I28" s="80"/>
      <c r="J28" s="71"/>
      <c r="K28" s="7"/>
      <c r="L28" s="8">
        <f t="shared" si="2"/>
        <v>0</v>
      </c>
      <c r="M28" s="8"/>
      <c r="N28" s="12"/>
      <c r="O28" s="12"/>
      <c r="P28" s="12"/>
    </row>
    <row r="29" spans="1:18" ht="15">
      <c r="A29" s="50">
        <v>20</v>
      </c>
      <c r="B29" s="51"/>
      <c r="C29" s="54"/>
      <c r="D29" s="55"/>
      <c r="E29" s="82">
        <f t="shared" si="3"/>
        <v>1695.8299999999997</v>
      </c>
      <c r="F29" s="82">
        <f t="shared" si="3"/>
        <v>73</v>
      </c>
      <c r="G29" s="56"/>
      <c r="H29" s="57"/>
      <c r="I29" s="80"/>
      <c r="J29" s="71"/>
      <c r="K29" s="7"/>
      <c r="L29" s="8">
        <f t="shared" si="2"/>
        <v>0</v>
      </c>
      <c r="M29" s="8"/>
      <c r="N29" s="12"/>
      <c r="O29" s="12"/>
      <c r="P29" s="12"/>
    </row>
    <row r="30" spans="1:18" ht="15">
      <c r="A30" s="50">
        <v>21</v>
      </c>
      <c r="B30" s="51"/>
      <c r="C30" s="54"/>
      <c r="D30" s="55"/>
      <c r="E30" s="82">
        <f t="shared" si="3"/>
        <v>1695.8299999999997</v>
      </c>
      <c r="F30" s="82">
        <f t="shared" si="3"/>
        <v>73</v>
      </c>
      <c r="G30" s="56"/>
      <c r="H30" s="57"/>
      <c r="I30" s="80"/>
      <c r="J30" s="72"/>
      <c r="K30" s="10"/>
      <c r="L30" s="8">
        <f t="shared" si="2"/>
        <v>0</v>
      </c>
      <c r="M30" s="8"/>
      <c r="N30" s="12"/>
      <c r="O30" s="12"/>
      <c r="P30" s="12"/>
    </row>
    <row r="31" spans="1:18" ht="15">
      <c r="A31" s="50">
        <v>22</v>
      </c>
      <c r="B31" s="51"/>
      <c r="C31" s="54"/>
      <c r="D31" s="55"/>
      <c r="E31" s="82">
        <f t="shared" si="3"/>
        <v>1695.8299999999997</v>
      </c>
      <c r="F31" s="82">
        <f t="shared" si="3"/>
        <v>73</v>
      </c>
      <c r="G31" s="56"/>
      <c r="H31" s="57"/>
      <c r="I31" s="80"/>
      <c r="J31" s="72" t="s">
        <v>49</v>
      </c>
      <c r="K31" s="10"/>
      <c r="L31" s="8">
        <f t="shared" si="2"/>
        <v>0</v>
      </c>
      <c r="M31" s="8"/>
      <c r="N31" s="12"/>
      <c r="O31" s="12"/>
      <c r="P31" s="12"/>
    </row>
    <row r="32" spans="1:18" ht="15">
      <c r="A32" s="50">
        <v>23</v>
      </c>
      <c r="B32" s="51"/>
      <c r="C32" s="54"/>
      <c r="D32" s="55"/>
      <c r="E32" s="82">
        <f t="shared" si="3"/>
        <v>1695.8299999999997</v>
      </c>
      <c r="F32" s="82">
        <f t="shared" si="3"/>
        <v>73</v>
      </c>
      <c r="G32" s="56"/>
      <c r="H32" s="57"/>
      <c r="I32" s="80">
        <v>213</v>
      </c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5">
      <c r="A33" s="50">
        <v>24</v>
      </c>
      <c r="B33" s="51"/>
      <c r="C33" s="54"/>
      <c r="D33" s="55"/>
      <c r="E33" s="82">
        <f t="shared" si="3"/>
        <v>1695.8299999999997</v>
      </c>
      <c r="F33" s="82">
        <f t="shared" si="3"/>
        <v>73</v>
      </c>
      <c r="G33" s="56"/>
      <c r="H33" s="57"/>
      <c r="I33" s="80">
        <v>215</v>
      </c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5">
      <c r="A34" s="50">
        <v>25</v>
      </c>
      <c r="B34" s="51"/>
      <c r="C34" s="54"/>
      <c r="D34" s="55"/>
      <c r="E34" s="82">
        <f t="shared" si="3"/>
        <v>1695.8299999999997</v>
      </c>
      <c r="F34" s="82">
        <f t="shared" si="3"/>
        <v>73</v>
      </c>
      <c r="G34" s="56"/>
      <c r="H34" s="57"/>
      <c r="I34" s="80">
        <v>222</v>
      </c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5">
      <c r="A35" s="50">
        <v>26</v>
      </c>
      <c r="B35" s="51"/>
      <c r="C35" s="54"/>
      <c r="D35" s="55"/>
      <c r="E35" s="82">
        <f t="shared" si="3"/>
        <v>1695.8299999999997</v>
      </c>
      <c r="F35" s="82">
        <f t="shared" si="3"/>
        <v>73</v>
      </c>
      <c r="G35" s="56"/>
      <c r="H35" s="57"/>
      <c r="I35" s="80">
        <v>223</v>
      </c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5">
      <c r="A36" s="50">
        <v>27</v>
      </c>
      <c r="B36" s="51"/>
      <c r="C36" s="54"/>
      <c r="D36" s="55"/>
      <c r="E36" s="82">
        <f t="shared" si="3"/>
        <v>1695.8299999999997</v>
      </c>
      <c r="F36" s="82">
        <f t="shared" si="3"/>
        <v>73</v>
      </c>
      <c r="G36" s="56"/>
      <c r="H36" s="57"/>
      <c r="I36" s="81">
        <v>256</v>
      </c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5">
      <c r="A37" s="50">
        <v>28</v>
      </c>
      <c r="B37" s="51"/>
      <c r="C37" s="54"/>
      <c r="D37" s="55"/>
      <c r="E37" s="82">
        <f t="shared" si="3"/>
        <v>1695.8299999999997</v>
      </c>
      <c r="F37" s="82">
        <f t="shared" si="3"/>
        <v>73</v>
      </c>
      <c r="G37" s="56"/>
      <c r="H37" s="57"/>
      <c r="I37" s="81">
        <v>263</v>
      </c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5">
      <c r="A38" s="50">
        <v>29</v>
      </c>
      <c r="B38" s="51"/>
      <c r="C38" s="54"/>
      <c r="D38" s="55"/>
      <c r="E38" s="82">
        <f t="shared" si="3"/>
        <v>1695.8299999999997</v>
      </c>
      <c r="F38" s="82">
        <f t="shared" si="3"/>
        <v>73</v>
      </c>
      <c r="G38" s="56"/>
      <c r="H38" s="57"/>
      <c r="I38" s="81">
        <v>306</v>
      </c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5">
      <c r="A39" s="50">
        <v>30</v>
      </c>
      <c r="B39" s="51"/>
      <c r="C39" s="54"/>
      <c r="D39" s="55"/>
      <c r="E39" s="82">
        <f t="shared" si="3"/>
        <v>1695.8299999999997</v>
      </c>
      <c r="F39" s="82">
        <f t="shared" si="3"/>
        <v>73</v>
      </c>
      <c r="G39" s="56"/>
      <c r="H39" s="57"/>
      <c r="I39" s="81">
        <v>331</v>
      </c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5">
      <c r="A40" s="50">
        <v>31</v>
      </c>
      <c r="B40" s="51"/>
      <c r="C40" s="54"/>
      <c r="D40" s="55"/>
      <c r="E40" s="82">
        <f t="shared" si="3"/>
        <v>1695.8299999999997</v>
      </c>
      <c r="F40" s="82">
        <f t="shared" si="3"/>
        <v>73</v>
      </c>
      <c r="G40" s="56"/>
      <c r="H40" s="57"/>
      <c r="I40" s="81">
        <v>334</v>
      </c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5">
      <c r="A41" s="50">
        <v>32</v>
      </c>
      <c r="B41" s="51"/>
      <c r="C41" s="54"/>
      <c r="D41" s="55"/>
      <c r="E41" s="82">
        <f t="shared" si="3"/>
        <v>1695.8299999999997</v>
      </c>
      <c r="F41" s="82">
        <f t="shared" si="3"/>
        <v>73</v>
      </c>
      <c r="G41" s="56"/>
      <c r="H41" s="57"/>
      <c r="I41" s="81">
        <v>341</v>
      </c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5">
      <c r="A42" s="50">
        <v>33</v>
      </c>
      <c r="B42" s="51"/>
      <c r="C42" s="54"/>
      <c r="D42" s="55"/>
      <c r="E42" s="82">
        <f t="shared" ref="E42:F57" si="4">E41-G42+C42</f>
        <v>1695.8299999999997</v>
      </c>
      <c r="F42" s="82">
        <f t="shared" si="4"/>
        <v>73</v>
      </c>
      <c r="G42" s="56"/>
      <c r="H42" s="57"/>
      <c r="I42" s="81">
        <v>358</v>
      </c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5">
      <c r="A43" s="50">
        <v>34</v>
      </c>
      <c r="B43" s="51"/>
      <c r="C43" s="54"/>
      <c r="D43" s="55"/>
      <c r="E43" s="82">
        <f t="shared" si="4"/>
        <v>1695.8299999999997</v>
      </c>
      <c r="F43" s="82">
        <f t="shared" si="4"/>
        <v>73</v>
      </c>
      <c r="G43" s="56"/>
      <c r="H43" s="57"/>
      <c r="I43" s="81">
        <v>366</v>
      </c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5">
      <c r="A44" s="50">
        <v>35</v>
      </c>
      <c r="B44" s="51"/>
      <c r="C44" s="54"/>
      <c r="D44" s="55"/>
      <c r="E44" s="82">
        <f t="shared" si="4"/>
        <v>1695.8299999999997</v>
      </c>
      <c r="F44" s="82">
        <f t="shared" si="4"/>
        <v>73</v>
      </c>
      <c r="G44" s="56"/>
      <c r="H44" s="57"/>
      <c r="I44" s="81">
        <v>380</v>
      </c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5">
      <c r="A45" s="50">
        <v>36</v>
      </c>
      <c r="B45" s="51"/>
      <c r="C45" s="54"/>
      <c r="D45" s="55"/>
      <c r="E45" s="82">
        <f t="shared" si="4"/>
        <v>1695.8299999999997</v>
      </c>
      <c r="F45" s="82">
        <f t="shared" si="4"/>
        <v>73</v>
      </c>
      <c r="G45" s="56"/>
      <c r="H45" s="57"/>
      <c r="I45" s="81">
        <v>384</v>
      </c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5">
      <c r="A46" s="50">
        <v>37</v>
      </c>
      <c r="B46" s="51"/>
      <c r="C46" s="54"/>
      <c r="D46" s="55"/>
      <c r="E46" s="82">
        <f t="shared" si="4"/>
        <v>1695.8299999999997</v>
      </c>
      <c r="F46" s="82">
        <f t="shared" si="4"/>
        <v>73</v>
      </c>
      <c r="G46" s="56"/>
      <c r="H46" s="57"/>
      <c r="I46" s="81">
        <v>396</v>
      </c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5">
      <c r="A47" s="50">
        <v>38</v>
      </c>
      <c r="B47" s="51"/>
      <c r="C47" s="54"/>
      <c r="D47" s="55"/>
      <c r="E47" s="82">
        <f t="shared" si="4"/>
        <v>1695.8299999999997</v>
      </c>
      <c r="F47" s="82">
        <f t="shared" si="4"/>
        <v>73</v>
      </c>
      <c r="G47" s="56"/>
      <c r="H47" s="57"/>
      <c r="I47" s="81">
        <v>423</v>
      </c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5">
      <c r="A48" s="50">
        <v>39</v>
      </c>
      <c r="B48" s="51"/>
      <c r="C48" s="54"/>
      <c r="D48" s="55"/>
      <c r="E48" s="82">
        <f t="shared" si="4"/>
        <v>1695.8299999999997</v>
      </c>
      <c r="F48" s="82">
        <f t="shared" si="4"/>
        <v>73</v>
      </c>
      <c r="G48" s="56"/>
      <c r="H48" s="57"/>
      <c r="I48" s="81">
        <v>432</v>
      </c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5">
      <c r="A49" s="50">
        <v>40</v>
      </c>
      <c r="B49" s="51"/>
      <c r="C49" s="54"/>
      <c r="D49" s="55"/>
      <c r="E49" s="82">
        <f t="shared" si="4"/>
        <v>1695.8299999999997</v>
      </c>
      <c r="F49" s="82">
        <f t="shared" si="4"/>
        <v>73</v>
      </c>
      <c r="G49" s="56"/>
      <c r="H49" s="57"/>
      <c r="I49" s="81">
        <v>460</v>
      </c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5">
      <c r="A50" s="50">
        <v>41</v>
      </c>
      <c r="B50" s="51"/>
      <c r="C50" s="54"/>
      <c r="D50" s="55"/>
      <c r="E50" s="82">
        <f t="shared" si="4"/>
        <v>1695.8299999999997</v>
      </c>
      <c r="F50" s="82">
        <f t="shared" si="4"/>
        <v>73</v>
      </c>
      <c r="G50" s="56"/>
      <c r="H50" s="57"/>
      <c r="I50" s="81">
        <v>481</v>
      </c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5">
      <c r="A51" s="50">
        <v>42</v>
      </c>
      <c r="B51" s="51"/>
      <c r="C51" s="54"/>
      <c r="D51" s="55"/>
      <c r="E51" s="82">
        <f t="shared" si="4"/>
        <v>1695.8299999999997</v>
      </c>
      <c r="F51" s="82">
        <f t="shared" si="4"/>
        <v>73</v>
      </c>
      <c r="G51" s="56"/>
      <c r="H51" s="57"/>
      <c r="I51" s="67">
        <v>482</v>
      </c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5">
      <c r="A52" s="50">
        <v>43</v>
      </c>
      <c r="B52" s="51"/>
      <c r="C52" s="54"/>
      <c r="D52" s="55"/>
      <c r="E52" s="82">
        <f t="shared" si="4"/>
        <v>1695.8299999999997</v>
      </c>
      <c r="F52" s="82">
        <f t="shared" si="4"/>
        <v>73</v>
      </c>
      <c r="G52" s="56"/>
      <c r="H52" s="57"/>
      <c r="I52" s="67">
        <v>483</v>
      </c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5">
      <c r="A53" s="50">
        <v>44</v>
      </c>
      <c r="B53" s="51"/>
      <c r="C53" s="54"/>
      <c r="D53" s="55"/>
      <c r="E53" s="82">
        <f t="shared" si="4"/>
        <v>1695.8299999999997</v>
      </c>
      <c r="F53" s="82">
        <f t="shared" si="4"/>
        <v>73</v>
      </c>
      <c r="G53" s="56"/>
      <c r="H53" s="57"/>
      <c r="I53" s="67">
        <v>513</v>
      </c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5">
      <c r="A54" s="50">
        <v>45</v>
      </c>
      <c r="B54" s="51"/>
      <c r="C54" s="54"/>
      <c r="D54" s="55"/>
      <c r="E54" s="82">
        <f t="shared" si="4"/>
        <v>1695.8299999999997</v>
      </c>
      <c r="F54" s="82">
        <f t="shared" si="4"/>
        <v>73</v>
      </c>
      <c r="G54" s="56"/>
      <c r="H54" s="57"/>
      <c r="I54" s="67">
        <v>525</v>
      </c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5">
      <c r="A55" s="50">
        <v>46</v>
      </c>
      <c r="B55" s="51"/>
      <c r="C55" s="54"/>
      <c r="D55" s="55"/>
      <c r="E55" s="82">
        <f t="shared" si="4"/>
        <v>1695.8299999999997</v>
      </c>
      <c r="F55" s="82">
        <f t="shared" si="4"/>
        <v>73</v>
      </c>
      <c r="G55" s="56"/>
      <c r="H55" s="57"/>
      <c r="I55" s="67">
        <v>502</v>
      </c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5">
      <c r="A56" s="50">
        <v>47</v>
      </c>
      <c r="B56" s="51"/>
      <c r="C56" s="54"/>
      <c r="D56" s="55"/>
      <c r="E56" s="82">
        <f t="shared" si="4"/>
        <v>1695.8299999999997</v>
      </c>
      <c r="F56" s="82">
        <f t="shared" si="4"/>
        <v>73</v>
      </c>
      <c r="G56" s="56"/>
      <c r="H56" s="57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5">
      <c r="A57" s="50">
        <v>48</v>
      </c>
      <c r="B57" s="51"/>
      <c r="C57" s="54"/>
      <c r="D57" s="55"/>
      <c r="E57" s="82">
        <f t="shared" si="4"/>
        <v>1695.8299999999997</v>
      </c>
      <c r="F57" s="82">
        <f t="shared" si="4"/>
        <v>73</v>
      </c>
      <c r="G57" s="56"/>
      <c r="H57" s="57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5">
      <c r="A58" s="50">
        <v>49</v>
      </c>
      <c r="B58" s="51"/>
      <c r="C58" s="54"/>
      <c r="D58" s="55"/>
      <c r="E58" s="82">
        <f t="shared" ref="E58:F73" si="5">E57-G58+C58</f>
        <v>1695.8299999999997</v>
      </c>
      <c r="F58" s="82">
        <f t="shared" si="5"/>
        <v>73</v>
      </c>
      <c r="G58" s="56"/>
      <c r="H58" s="57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5">
      <c r="A59" s="50">
        <v>50</v>
      </c>
      <c r="B59" s="51"/>
      <c r="C59" s="54"/>
      <c r="D59" s="55"/>
      <c r="E59" s="82">
        <f t="shared" si="5"/>
        <v>1695.8299999999997</v>
      </c>
      <c r="F59" s="82">
        <f t="shared" si="5"/>
        <v>73</v>
      </c>
      <c r="G59" s="56"/>
      <c r="H59" s="57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5">
      <c r="A60" s="50">
        <v>51</v>
      </c>
      <c r="B60" s="51"/>
      <c r="C60" s="54"/>
      <c r="D60" s="55"/>
      <c r="E60" s="82">
        <f t="shared" si="5"/>
        <v>1695.8299999999997</v>
      </c>
      <c r="F60" s="82">
        <f t="shared" si="5"/>
        <v>73</v>
      </c>
      <c r="G60" s="56"/>
      <c r="H60" s="57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5">
      <c r="A61" s="50">
        <v>52</v>
      </c>
      <c r="B61" s="51"/>
      <c r="C61" s="54"/>
      <c r="D61" s="55"/>
      <c r="E61" s="82">
        <f t="shared" si="5"/>
        <v>1695.8299999999997</v>
      </c>
      <c r="F61" s="82">
        <f t="shared" si="5"/>
        <v>73</v>
      </c>
      <c r="G61" s="56"/>
      <c r="H61" s="57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5">
      <c r="A62" s="50">
        <v>53</v>
      </c>
      <c r="B62" s="51"/>
      <c r="C62" s="54"/>
      <c r="D62" s="55"/>
      <c r="E62" s="82">
        <f t="shared" si="5"/>
        <v>1695.8299999999997</v>
      </c>
      <c r="F62" s="82">
        <f t="shared" si="5"/>
        <v>73</v>
      </c>
      <c r="G62" s="56"/>
      <c r="H62" s="58"/>
      <c r="I62" s="67"/>
      <c r="J62" s="72"/>
      <c r="K62" s="10"/>
      <c r="L62" s="8">
        <f t="shared" si="2"/>
        <v>0</v>
      </c>
      <c r="M62" s="8"/>
      <c r="N62" s="12"/>
      <c r="O62" s="12"/>
      <c r="P62" s="12"/>
    </row>
    <row r="63" spans="1:16" ht="15">
      <c r="A63" s="50">
        <v>54</v>
      </c>
      <c r="B63" s="51"/>
      <c r="C63" s="54"/>
      <c r="D63" s="55"/>
      <c r="E63" s="82">
        <f t="shared" si="5"/>
        <v>1695.8299999999997</v>
      </c>
      <c r="F63" s="82">
        <f t="shared" si="5"/>
        <v>73</v>
      </c>
      <c r="G63" s="56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5">
      <c r="A64" s="50">
        <v>55</v>
      </c>
      <c r="B64" s="51"/>
      <c r="C64" s="54"/>
      <c r="D64" s="55"/>
      <c r="E64" s="82">
        <f t="shared" si="5"/>
        <v>1695.8299999999997</v>
      </c>
      <c r="F64" s="82">
        <f t="shared" si="5"/>
        <v>73</v>
      </c>
      <c r="G64" s="56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5">
      <c r="A65" s="50">
        <v>56</v>
      </c>
      <c r="B65" s="51"/>
      <c r="C65" s="54"/>
      <c r="D65" s="55"/>
      <c r="E65" s="82">
        <f t="shared" si="5"/>
        <v>1695.8299999999997</v>
      </c>
      <c r="F65" s="82">
        <f t="shared" si="5"/>
        <v>73</v>
      </c>
      <c r="G65" s="56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5">
      <c r="A66" s="50">
        <v>57</v>
      </c>
      <c r="B66" s="51"/>
      <c r="C66" s="54"/>
      <c r="D66" s="55"/>
      <c r="E66" s="82">
        <f t="shared" si="5"/>
        <v>1695.8299999999997</v>
      </c>
      <c r="F66" s="82">
        <f t="shared" si="5"/>
        <v>73</v>
      </c>
      <c r="G66" s="56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58</v>
      </c>
      <c r="B67" s="53"/>
      <c r="C67" s="54"/>
      <c r="D67" s="55"/>
      <c r="E67" s="82">
        <f t="shared" si="5"/>
        <v>1695.8299999999997</v>
      </c>
      <c r="F67" s="82">
        <f t="shared" si="5"/>
        <v>73</v>
      </c>
      <c r="G67" s="56"/>
      <c r="H67" s="58"/>
      <c r="I67" s="67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4.25">
      <c r="A68" s="50">
        <v>59</v>
      </c>
      <c r="B68" s="53"/>
      <c r="C68" s="54"/>
      <c r="D68" s="55"/>
      <c r="E68" s="82">
        <f t="shared" si="5"/>
        <v>1695.8299999999997</v>
      </c>
      <c r="F68" s="82">
        <f t="shared" si="5"/>
        <v>73</v>
      </c>
      <c r="G68" s="56"/>
      <c r="H68" s="58"/>
      <c r="I68" s="67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4.25">
      <c r="A69" s="50">
        <v>60</v>
      </c>
      <c r="B69" s="53"/>
      <c r="C69" s="54"/>
      <c r="D69" s="55"/>
      <c r="E69" s="82">
        <f t="shared" si="5"/>
        <v>1695.8299999999997</v>
      </c>
      <c r="F69" s="82">
        <f t="shared" si="5"/>
        <v>73</v>
      </c>
      <c r="G69" s="56"/>
      <c r="H69" s="58"/>
      <c r="I69" s="67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4.25">
      <c r="A70" s="50">
        <v>61</v>
      </c>
      <c r="B70" s="53"/>
      <c r="C70" s="54"/>
      <c r="D70" s="55"/>
      <c r="E70" s="82">
        <f t="shared" si="5"/>
        <v>1695.8299999999997</v>
      </c>
      <c r="F70" s="82">
        <f t="shared" si="5"/>
        <v>73</v>
      </c>
      <c r="G70" s="56"/>
      <c r="H70" s="58"/>
      <c r="I70" s="67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4.25">
      <c r="A71" s="50">
        <v>62</v>
      </c>
      <c r="B71" s="53"/>
      <c r="C71" s="54"/>
      <c r="D71" s="55"/>
      <c r="E71" s="82">
        <f t="shared" si="5"/>
        <v>1695.8299999999997</v>
      </c>
      <c r="F71" s="82">
        <f t="shared" si="5"/>
        <v>73</v>
      </c>
      <c r="G71" s="56"/>
      <c r="H71" s="58"/>
      <c r="I71" s="67"/>
      <c r="J71" s="71"/>
      <c r="K71" s="10"/>
      <c r="L71" s="8">
        <f t="shared" si="2"/>
        <v>0</v>
      </c>
      <c r="M71" s="8"/>
      <c r="N71" s="12"/>
      <c r="O71" s="12"/>
      <c r="P71" s="12"/>
    </row>
    <row r="72" spans="1:16" ht="14.25">
      <c r="A72" s="50">
        <v>63</v>
      </c>
      <c r="B72" s="53"/>
      <c r="C72" s="54"/>
      <c r="D72" s="55"/>
      <c r="E72" s="82">
        <f t="shared" si="5"/>
        <v>1695.8299999999997</v>
      </c>
      <c r="F72" s="82">
        <f t="shared" si="5"/>
        <v>73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4.25">
      <c r="A73" s="50">
        <v>64</v>
      </c>
      <c r="B73" s="53"/>
      <c r="C73" s="54"/>
      <c r="D73" s="55"/>
      <c r="E73" s="82">
        <f t="shared" si="5"/>
        <v>1695.8299999999997</v>
      </c>
      <c r="F73" s="82">
        <f t="shared" si="5"/>
        <v>73</v>
      </c>
      <c r="G73" s="61"/>
      <c r="H73" s="58"/>
      <c r="I73" s="67"/>
      <c r="J73" s="71"/>
      <c r="K73" s="7"/>
      <c r="L73" s="8">
        <f t="shared" si="2"/>
        <v>0</v>
      </c>
      <c r="M73" s="4"/>
      <c r="N73" s="5"/>
      <c r="O73" s="5"/>
      <c r="P73" s="5"/>
    </row>
    <row r="74" spans="1:16" ht="14.25">
      <c r="A74" s="50">
        <v>65</v>
      </c>
      <c r="B74" s="53"/>
      <c r="C74" s="54"/>
      <c r="D74" s="55"/>
      <c r="E74" s="82">
        <f t="shared" ref="E74:F89" si="6">E73-G74+C74</f>
        <v>1695.8299999999997</v>
      </c>
      <c r="F74" s="82">
        <f t="shared" si="6"/>
        <v>73</v>
      </c>
      <c r="G74" s="61"/>
      <c r="H74" s="58"/>
      <c r="I74" s="67"/>
      <c r="J74" s="71"/>
      <c r="K74" s="7"/>
      <c r="L74" s="8">
        <f t="shared" si="2"/>
        <v>0</v>
      </c>
      <c r="M74" s="4"/>
      <c r="N74" s="5"/>
      <c r="O74" s="5"/>
      <c r="P74" s="5"/>
    </row>
    <row r="75" spans="1:16" ht="14.25">
      <c r="A75" s="50">
        <v>66</v>
      </c>
      <c r="B75" s="53"/>
      <c r="C75" s="54"/>
      <c r="D75" s="55"/>
      <c r="E75" s="82">
        <f t="shared" si="6"/>
        <v>1695.8299999999997</v>
      </c>
      <c r="F75" s="82">
        <f t="shared" si="6"/>
        <v>73</v>
      </c>
      <c r="G75" s="61"/>
      <c r="H75" s="58"/>
      <c r="I75" s="67"/>
      <c r="J75" s="71"/>
      <c r="K75" s="7"/>
      <c r="L75" s="8">
        <f t="shared" ref="L75:L80" si="7">H75*10.9</f>
        <v>0</v>
      </c>
      <c r="M75" s="4"/>
      <c r="N75" s="5"/>
      <c r="O75" s="5"/>
      <c r="P75" s="5"/>
    </row>
    <row r="76" spans="1:16" ht="14.25">
      <c r="A76" s="50">
        <v>67</v>
      </c>
      <c r="B76" s="53"/>
      <c r="C76" s="54"/>
      <c r="D76" s="55"/>
      <c r="E76" s="82">
        <f t="shared" si="6"/>
        <v>1695.8299999999997</v>
      </c>
      <c r="F76" s="82">
        <f t="shared" si="6"/>
        <v>73</v>
      </c>
      <c r="G76" s="61"/>
      <c r="H76" s="58"/>
      <c r="I76" s="67"/>
      <c r="J76" s="71"/>
      <c r="K76" s="7"/>
      <c r="L76" s="8">
        <f t="shared" si="7"/>
        <v>0</v>
      </c>
      <c r="M76" s="4"/>
      <c r="N76" s="5"/>
      <c r="O76" s="5"/>
      <c r="P76" s="5"/>
    </row>
    <row r="77" spans="1:16" ht="14.25">
      <c r="A77" s="50">
        <v>68</v>
      </c>
      <c r="B77" s="53"/>
      <c r="C77" s="54"/>
      <c r="D77" s="55"/>
      <c r="E77" s="82">
        <f t="shared" si="6"/>
        <v>1695.8299999999997</v>
      </c>
      <c r="F77" s="82">
        <f t="shared" si="6"/>
        <v>73</v>
      </c>
      <c r="G77" s="61"/>
      <c r="H77" s="58"/>
      <c r="I77" s="67"/>
      <c r="J77" s="71"/>
      <c r="K77" s="7"/>
      <c r="L77" s="8">
        <f t="shared" si="7"/>
        <v>0</v>
      </c>
      <c r="M77" s="4"/>
      <c r="N77" s="5"/>
      <c r="O77" s="5"/>
      <c r="P77" s="5"/>
    </row>
    <row r="78" spans="1:16" ht="14.25">
      <c r="A78" s="50">
        <v>69</v>
      </c>
      <c r="B78" s="53"/>
      <c r="C78" s="54"/>
      <c r="D78" s="55"/>
      <c r="E78" s="82">
        <f t="shared" si="6"/>
        <v>1695.8299999999997</v>
      </c>
      <c r="F78" s="82">
        <f t="shared" si="6"/>
        <v>73</v>
      </c>
      <c r="G78" s="61"/>
      <c r="H78" s="58"/>
      <c r="I78" s="67"/>
      <c r="J78" s="71"/>
      <c r="K78" s="7"/>
      <c r="L78" s="8">
        <f t="shared" si="7"/>
        <v>0</v>
      </c>
      <c r="M78" s="4"/>
      <c r="N78" s="5"/>
      <c r="O78" s="5"/>
      <c r="P78" s="5"/>
    </row>
    <row r="79" spans="1:16" ht="14.25">
      <c r="A79" s="50">
        <v>70</v>
      </c>
      <c r="B79" s="53"/>
      <c r="C79" s="54"/>
      <c r="D79" s="55"/>
      <c r="E79" s="82">
        <f t="shared" si="6"/>
        <v>1695.8299999999997</v>
      </c>
      <c r="F79" s="82">
        <f t="shared" si="6"/>
        <v>73</v>
      </c>
      <c r="G79" s="61"/>
      <c r="H79" s="58"/>
      <c r="I79" s="67"/>
      <c r="J79" s="71"/>
      <c r="K79" s="7"/>
      <c r="L79" s="8">
        <f t="shared" si="7"/>
        <v>0</v>
      </c>
      <c r="M79" s="4"/>
      <c r="N79" s="5"/>
      <c r="O79" s="5"/>
      <c r="P79" s="5"/>
    </row>
    <row r="80" spans="1:16" ht="14.25">
      <c r="A80" s="50">
        <v>71</v>
      </c>
      <c r="B80" s="53"/>
      <c r="C80" s="54"/>
      <c r="D80" s="55"/>
      <c r="E80" s="82">
        <f t="shared" si="6"/>
        <v>1695.8299999999997</v>
      </c>
      <c r="F80" s="82">
        <f t="shared" si="6"/>
        <v>73</v>
      </c>
      <c r="G80" s="61"/>
      <c r="H80" s="58"/>
      <c r="I80" s="67"/>
      <c r="J80" s="71"/>
      <c r="K80" s="7"/>
      <c r="L80" s="8">
        <f t="shared" si="7"/>
        <v>0</v>
      </c>
      <c r="M80" s="4"/>
      <c r="N80" s="5"/>
      <c r="O80" s="5"/>
      <c r="P80" s="5"/>
    </row>
    <row r="81" spans="1:16" ht="14.25">
      <c r="A81" s="50">
        <v>72</v>
      </c>
      <c r="B81" s="53"/>
      <c r="C81" s="54"/>
      <c r="D81" s="55"/>
      <c r="E81" s="82">
        <f t="shared" si="6"/>
        <v>1695.8299999999997</v>
      </c>
      <c r="F81" s="82">
        <f t="shared" si="6"/>
        <v>73</v>
      </c>
      <c r="G81" s="61"/>
      <c r="H81" s="58"/>
      <c r="I81" s="67"/>
      <c r="J81" s="71"/>
      <c r="K81" s="7"/>
      <c r="L81" s="4" t="s">
        <v>23</v>
      </c>
      <c r="M81" s="4"/>
      <c r="N81" s="5"/>
      <c r="O81" s="5"/>
      <c r="P81" s="5"/>
    </row>
    <row r="82" spans="1:16" ht="14.25">
      <c r="A82" s="50">
        <v>73</v>
      </c>
      <c r="B82" s="53"/>
      <c r="C82" s="54"/>
      <c r="D82" s="55"/>
      <c r="E82" s="82">
        <f t="shared" si="6"/>
        <v>1695.8299999999997</v>
      </c>
      <c r="F82" s="82">
        <f t="shared" si="6"/>
        <v>73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74</v>
      </c>
      <c r="B83" s="53"/>
      <c r="C83" s="54"/>
      <c r="D83" s="55"/>
      <c r="E83" s="82">
        <f t="shared" si="6"/>
        <v>1695.8299999999997</v>
      </c>
      <c r="F83" s="82">
        <f t="shared" si="6"/>
        <v>73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75</v>
      </c>
      <c r="B84" s="53"/>
      <c r="C84" s="54"/>
      <c r="D84" s="55"/>
      <c r="E84" s="82">
        <f t="shared" si="6"/>
        <v>1695.8299999999997</v>
      </c>
      <c r="F84" s="82">
        <f t="shared" si="6"/>
        <v>73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76</v>
      </c>
      <c r="B85" s="53"/>
      <c r="C85" s="54"/>
      <c r="D85" s="55"/>
      <c r="E85" s="82">
        <f t="shared" si="6"/>
        <v>1695.8299999999997</v>
      </c>
      <c r="F85" s="82">
        <f t="shared" si="6"/>
        <v>73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77</v>
      </c>
      <c r="B86" s="53"/>
      <c r="C86" s="54"/>
      <c r="D86" s="55"/>
      <c r="E86" s="82">
        <f t="shared" si="6"/>
        <v>1695.8299999999997</v>
      </c>
      <c r="F86" s="82">
        <f t="shared" si="6"/>
        <v>73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78</v>
      </c>
      <c r="B87" s="53"/>
      <c r="C87" s="54"/>
      <c r="D87" s="55"/>
      <c r="E87" s="82">
        <f t="shared" si="6"/>
        <v>1695.8299999999997</v>
      </c>
      <c r="F87" s="82">
        <f t="shared" si="6"/>
        <v>73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79</v>
      </c>
      <c r="B88" s="53"/>
      <c r="C88" s="54"/>
      <c r="D88" s="55"/>
      <c r="E88" s="82">
        <f t="shared" si="6"/>
        <v>1695.8299999999997</v>
      </c>
      <c r="F88" s="82">
        <f t="shared" si="6"/>
        <v>73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80</v>
      </c>
      <c r="B89" s="53"/>
      <c r="C89" s="54"/>
      <c r="D89" s="55"/>
      <c r="E89" s="82">
        <f t="shared" si="6"/>
        <v>1695.8299999999997</v>
      </c>
      <c r="F89" s="82">
        <f t="shared" si="6"/>
        <v>73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81</v>
      </c>
      <c r="B90" s="53"/>
      <c r="C90" s="54"/>
      <c r="D90" s="55"/>
      <c r="E90" s="82">
        <f t="shared" ref="E90:F105" si="8">E89-G90+C90</f>
        <v>1695.8299999999997</v>
      </c>
      <c r="F90" s="82">
        <f t="shared" si="8"/>
        <v>73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82</v>
      </c>
      <c r="B91" s="53"/>
      <c r="C91" s="54"/>
      <c r="D91" s="55"/>
      <c r="E91" s="82">
        <f t="shared" si="8"/>
        <v>1695.8299999999997</v>
      </c>
      <c r="F91" s="82">
        <f t="shared" si="8"/>
        <v>73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83</v>
      </c>
      <c r="B92" s="53"/>
      <c r="C92" s="54"/>
      <c r="D92" s="55"/>
      <c r="E92" s="82">
        <f t="shared" si="8"/>
        <v>1695.8299999999997</v>
      </c>
      <c r="F92" s="82">
        <f t="shared" si="8"/>
        <v>73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84</v>
      </c>
      <c r="B93" s="53"/>
      <c r="C93" s="54"/>
      <c r="D93" s="55"/>
      <c r="E93" s="82">
        <f t="shared" si="8"/>
        <v>1695.8299999999997</v>
      </c>
      <c r="F93" s="82">
        <f t="shared" si="8"/>
        <v>73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85</v>
      </c>
      <c r="B94" s="53"/>
      <c r="C94" s="54"/>
      <c r="D94" s="55"/>
      <c r="E94" s="82">
        <f t="shared" si="8"/>
        <v>1695.8299999999997</v>
      </c>
      <c r="F94" s="82">
        <f t="shared" si="8"/>
        <v>73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86</v>
      </c>
      <c r="B95" s="53"/>
      <c r="C95" s="54"/>
      <c r="D95" s="55"/>
      <c r="E95" s="82">
        <f t="shared" si="8"/>
        <v>1695.8299999999997</v>
      </c>
      <c r="F95" s="82">
        <f t="shared" si="8"/>
        <v>73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87</v>
      </c>
      <c r="B96" s="53"/>
      <c r="C96" s="54"/>
      <c r="D96" s="55"/>
      <c r="E96" s="82">
        <f t="shared" si="8"/>
        <v>1695.8299999999997</v>
      </c>
      <c r="F96" s="82">
        <f t="shared" si="8"/>
        <v>73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88</v>
      </c>
      <c r="B97" s="53"/>
      <c r="C97" s="54"/>
      <c r="D97" s="55"/>
      <c r="E97" s="82">
        <f t="shared" si="8"/>
        <v>1695.8299999999997</v>
      </c>
      <c r="F97" s="82">
        <f t="shared" si="8"/>
        <v>73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89</v>
      </c>
      <c r="B98" s="53"/>
      <c r="C98" s="54"/>
      <c r="D98" s="55"/>
      <c r="E98" s="82">
        <f t="shared" si="8"/>
        <v>1695.8299999999997</v>
      </c>
      <c r="F98" s="82">
        <f t="shared" si="8"/>
        <v>73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90</v>
      </c>
      <c r="B99" s="53"/>
      <c r="C99" s="54"/>
      <c r="D99" s="55"/>
      <c r="E99" s="82">
        <f t="shared" si="8"/>
        <v>1695.8299999999997</v>
      </c>
      <c r="F99" s="82">
        <f t="shared" si="8"/>
        <v>73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91</v>
      </c>
      <c r="B100" s="53"/>
      <c r="C100" s="54"/>
      <c r="D100" s="55"/>
      <c r="E100" s="82">
        <f t="shared" si="8"/>
        <v>1695.8299999999997</v>
      </c>
      <c r="F100" s="82">
        <f t="shared" si="8"/>
        <v>73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92</v>
      </c>
      <c r="B101" s="53"/>
      <c r="C101" s="54"/>
      <c r="D101" s="55"/>
      <c r="E101" s="82">
        <f t="shared" si="8"/>
        <v>1695.8299999999997</v>
      </c>
      <c r="F101" s="82">
        <f t="shared" si="8"/>
        <v>73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93</v>
      </c>
      <c r="B102" s="53"/>
      <c r="C102" s="54"/>
      <c r="D102" s="55"/>
      <c r="E102" s="82">
        <f t="shared" si="8"/>
        <v>1695.8299999999997</v>
      </c>
      <c r="F102" s="82">
        <f t="shared" si="8"/>
        <v>73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94</v>
      </c>
      <c r="B103" s="53"/>
      <c r="C103" s="54"/>
      <c r="D103" s="55"/>
      <c r="E103" s="82">
        <f t="shared" si="8"/>
        <v>1695.8299999999997</v>
      </c>
      <c r="F103" s="82">
        <f t="shared" si="8"/>
        <v>73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95</v>
      </c>
      <c r="B104" s="53"/>
      <c r="C104" s="54"/>
      <c r="D104" s="55"/>
      <c r="E104" s="82">
        <f t="shared" si="8"/>
        <v>1695.8299999999997</v>
      </c>
      <c r="F104" s="82">
        <f t="shared" si="8"/>
        <v>73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96</v>
      </c>
      <c r="B105" s="53"/>
      <c r="C105" s="54"/>
      <c r="D105" s="55"/>
      <c r="E105" s="82">
        <f t="shared" si="8"/>
        <v>1695.8299999999997</v>
      </c>
      <c r="F105" s="82">
        <f t="shared" si="8"/>
        <v>73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97</v>
      </c>
      <c r="B106" s="53"/>
      <c r="C106" s="54"/>
      <c r="D106" s="55"/>
      <c r="E106" s="82">
        <f t="shared" ref="E106:F121" si="9">E105-G106+C106</f>
        <v>1695.8299999999997</v>
      </c>
      <c r="F106" s="82">
        <f t="shared" si="9"/>
        <v>73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98</v>
      </c>
      <c r="B107" s="53"/>
      <c r="C107" s="54"/>
      <c r="D107" s="55"/>
      <c r="E107" s="82">
        <f t="shared" si="9"/>
        <v>1695.8299999999997</v>
      </c>
      <c r="F107" s="82">
        <f t="shared" si="9"/>
        <v>73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99</v>
      </c>
      <c r="B108" s="53"/>
      <c r="C108" s="54"/>
      <c r="D108" s="55"/>
      <c r="E108" s="82">
        <f t="shared" si="9"/>
        <v>1695.8299999999997</v>
      </c>
      <c r="F108" s="82">
        <f t="shared" si="9"/>
        <v>73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100</v>
      </c>
      <c r="B109" s="53"/>
      <c r="C109" s="54"/>
      <c r="D109" s="55"/>
      <c r="E109" s="82">
        <f t="shared" si="9"/>
        <v>1695.8299999999997</v>
      </c>
      <c r="F109" s="82">
        <f t="shared" si="9"/>
        <v>73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101</v>
      </c>
      <c r="B110" s="53"/>
      <c r="C110" s="54"/>
      <c r="D110" s="55"/>
      <c r="E110" s="82">
        <f t="shared" si="9"/>
        <v>1695.8299999999997</v>
      </c>
      <c r="F110" s="82">
        <f t="shared" si="9"/>
        <v>73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102</v>
      </c>
      <c r="B111" s="53"/>
      <c r="C111" s="54"/>
      <c r="D111" s="55"/>
      <c r="E111" s="82">
        <f t="shared" si="9"/>
        <v>1695.8299999999997</v>
      </c>
      <c r="F111" s="82">
        <f t="shared" si="9"/>
        <v>73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103</v>
      </c>
      <c r="B112" s="53"/>
      <c r="C112" s="54"/>
      <c r="D112" s="55"/>
      <c r="E112" s="82">
        <f t="shared" si="9"/>
        <v>1695.8299999999997</v>
      </c>
      <c r="F112" s="82">
        <f t="shared" si="9"/>
        <v>73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104</v>
      </c>
      <c r="B113" s="53"/>
      <c r="C113" s="54"/>
      <c r="D113" s="55"/>
      <c r="E113" s="82">
        <f t="shared" si="9"/>
        <v>1695.8299999999997</v>
      </c>
      <c r="F113" s="82">
        <f t="shared" si="9"/>
        <v>73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105</v>
      </c>
      <c r="B114" s="53"/>
      <c r="C114" s="54"/>
      <c r="D114" s="55"/>
      <c r="E114" s="82">
        <f t="shared" si="9"/>
        <v>1695.8299999999997</v>
      </c>
      <c r="F114" s="82">
        <f t="shared" si="9"/>
        <v>73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106</v>
      </c>
      <c r="B115" s="53"/>
      <c r="C115" s="54"/>
      <c r="D115" s="55"/>
      <c r="E115" s="82">
        <f t="shared" si="9"/>
        <v>1695.8299999999997</v>
      </c>
      <c r="F115" s="82">
        <f t="shared" si="9"/>
        <v>73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107</v>
      </c>
      <c r="B116" s="53"/>
      <c r="C116" s="54"/>
      <c r="D116" s="55"/>
      <c r="E116" s="82">
        <f t="shared" si="9"/>
        <v>1695.8299999999997</v>
      </c>
      <c r="F116" s="82">
        <f t="shared" si="9"/>
        <v>73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108</v>
      </c>
      <c r="B117" s="53"/>
      <c r="C117" s="54"/>
      <c r="D117" s="55"/>
      <c r="E117" s="82">
        <f t="shared" si="9"/>
        <v>1695.8299999999997</v>
      </c>
      <c r="F117" s="82">
        <f t="shared" si="9"/>
        <v>73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109</v>
      </c>
      <c r="B118" s="53"/>
      <c r="C118" s="54"/>
      <c r="D118" s="55"/>
      <c r="E118" s="82">
        <f t="shared" si="9"/>
        <v>1695.8299999999997</v>
      </c>
      <c r="F118" s="82">
        <f t="shared" si="9"/>
        <v>73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110</v>
      </c>
      <c r="B119" s="53"/>
      <c r="C119" s="54"/>
      <c r="D119" s="55"/>
      <c r="E119" s="82">
        <f t="shared" si="9"/>
        <v>1695.8299999999997</v>
      </c>
      <c r="F119" s="82">
        <f t="shared" si="9"/>
        <v>73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111</v>
      </c>
      <c r="B120" s="53"/>
      <c r="C120" s="54"/>
      <c r="D120" s="55"/>
      <c r="E120" s="82">
        <f t="shared" si="9"/>
        <v>1695.8299999999997</v>
      </c>
      <c r="F120" s="82">
        <f t="shared" si="9"/>
        <v>73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112</v>
      </c>
      <c r="B121" s="53"/>
      <c r="C121" s="54"/>
      <c r="D121" s="55"/>
      <c r="E121" s="82">
        <f t="shared" si="9"/>
        <v>1695.8299999999997</v>
      </c>
      <c r="F121" s="82">
        <f t="shared" si="9"/>
        <v>73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113</v>
      </c>
      <c r="B122" s="53"/>
      <c r="C122" s="54"/>
      <c r="D122" s="55"/>
      <c r="E122" s="82">
        <f t="shared" ref="E122:F137" si="10">E121-G122+C122</f>
        <v>1695.8299999999997</v>
      </c>
      <c r="F122" s="82">
        <f t="shared" si="10"/>
        <v>73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114</v>
      </c>
      <c r="B123" s="53"/>
      <c r="C123" s="54"/>
      <c r="D123" s="55"/>
      <c r="E123" s="82">
        <f t="shared" si="10"/>
        <v>1695.8299999999997</v>
      </c>
      <c r="F123" s="82">
        <f t="shared" si="10"/>
        <v>73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115</v>
      </c>
      <c r="B124" s="53"/>
      <c r="C124" s="54"/>
      <c r="D124" s="55"/>
      <c r="E124" s="82">
        <f t="shared" si="10"/>
        <v>1695.8299999999997</v>
      </c>
      <c r="F124" s="82">
        <f t="shared" si="10"/>
        <v>73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116</v>
      </c>
      <c r="B125" s="53"/>
      <c r="C125" s="54"/>
      <c r="D125" s="55"/>
      <c r="E125" s="82">
        <f t="shared" si="10"/>
        <v>1695.8299999999997</v>
      </c>
      <c r="F125" s="82">
        <f t="shared" si="10"/>
        <v>73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117</v>
      </c>
      <c r="B126" s="53"/>
      <c r="C126" s="54"/>
      <c r="D126" s="55"/>
      <c r="E126" s="82">
        <f t="shared" si="10"/>
        <v>1695.8299999999997</v>
      </c>
      <c r="F126" s="82">
        <f t="shared" si="10"/>
        <v>73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118</v>
      </c>
      <c r="B127" s="53"/>
      <c r="C127" s="54"/>
      <c r="D127" s="55"/>
      <c r="E127" s="82">
        <f t="shared" si="10"/>
        <v>1695.8299999999997</v>
      </c>
      <c r="F127" s="82">
        <f t="shared" si="10"/>
        <v>73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119</v>
      </c>
      <c r="B128" s="53"/>
      <c r="C128" s="54"/>
      <c r="D128" s="55"/>
      <c r="E128" s="82">
        <f t="shared" si="10"/>
        <v>1695.8299999999997</v>
      </c>
      <c r="F128" s="82">
        <f t="shared" si="10"/>
        <v>73</v>
      </c>
      <c r="G128" s="61"/>
      <c r="H128" s="58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120</v>
      </c>
      <c r="B129" s="53"/>
      <c r="C129" s="54"/>
      <c r="D129" s="55"/>
      <c r="E129" s="82">
        <f t="shared" si="10"/>
        <v>1695.8299999999997</v>
      </c>
      <c r="F129" s="82">
        <f t="shared" si="10"/>
        <v>73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121</v>
      </c>
      <c r="B130" s="53"/>
      <c r="C130" s="54"/>
      <c r="D130" s="55"/>
      <c r="E130" s="82">
        <f t="shared" si="10"/>
        <v>1695.8299999999997</v>
      </c>
      <c r="F130" s="82">
        <f t="shared" si="10"/>
        <v>73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122</v>
      </c>
      <c r="B131" s="53"/>
      <c r="C131" s="54"/>
      <c r="D131" s="55"/>
      <c r="E131" s="82">
        <f t="shared" si="10"/>
        <v>1695.8299999999997</v>
      </c>
      <c r="F131" s="82">
        <f t="shared" si="10"/>
        <v>73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123</v>
      </c>
      <c r="B132" s="53"/>
      <c r="C132" s="54"/>
      <c r="D132" s="55"/>
      <c r="E132" s="82">
        <f t="shared" si="10"/>
        <v>1695.8299999999997</v>
      </c>
      <c r="F132" s="82">
        <f t="shared" si="10"/>
        <v>73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124</v>
      </c>
      <c r="B133" s="53"/>
      <c r="C133" s="54"/>
      <c r="D133" s="55"/>
      <c r="E133" s="82">
        <f t="shared" si="10"/>
        <v>1695.8299999999997</v>
      </c>
      <c r="F133" s="82">
        <f t="shared" si="10"/>
        <v>73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125</v>
      </c>
      <c r="B134" s="53"/>
      <c r="C134" s="54"/>
      <c r="D134" s="55"/>
      <c r="E134" s="82">
        <f t="shared" si="10"/>
        <v>1695.8299999999997</v>
      </c>
      <c r="F134" s="82">
        <f t="shared" si="10"/>
        <v>73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126</v>
      </c>
      <c r="B135" s="53"/>
      <c r="C135" s="54"/>
      <c r="D135" s="55"/>
      <c r="E135" s="82">
        <f t="shared" si="10"/>
        <v>1695.8299999999997</v>
      </c>
      <c r="F135" s="82">
        <f t="shared" si="10"/>
        <v>73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127</v>
      </c>
      <c r="B136" s="53"/>
      <c r="C136" s="54"/>
      <c r="D136" s="55"/>
      <c r="E136" s="82">
        <f t="shared" si="10"/>
        <v>1695.8299999999997</v>
      </c>
      <c r="F136" s="82">
        <f t="shared" si="10"/>
        <v>73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128</v>
      </c>
      <c r="B137" s="53"/>
      <c r="C137" s="54"/>
      <c r="D137" s="55"/>
      <c r="E137" s="82">
        <f t="shared" si="10"/>
        <v>1695.8299999999997</v>
      </c>
      <c r="F137" s="82">
        <f t="shared" si="10"/>
        <v>73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129</v>
      </c>
      <c r="B138" s="53"/>
      <c r="C138" s="54"/>
      <c r="D138" s="55"/>
      <c r="E138" s="82">
        <f t="shared" ref="E138:F153" si="11">E137-G138+C138</f>
        <v>1695.8299999999997</v>
      </c>
      <c r="F138" s="82">
        <f t="shared" si="11"/>
        <v>73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130</v>
      </c>
      <c r="B139" s="53"/>
      <c r="C139" s="54"/>
      <c r="D139" s="55"/>
      <c r="E139" s="82">
        <f t="shared" si="11"/>
        <v>1695.8299999999997</v>
      </c>
      <c r="F139" s="82">
        <f t="shared" si="11"/>
        <v>73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131</v>
      </c>
      <c r="B140" s="53"/>
      <c r="C140" s="54"/>
      <c r="D140" s="55"/>
      <c r="E140" s="82">
        <f t="shared" si="11"/>
        <v>1695.8299999999997</v>
      </c>
      <c r="F140" s="82">
        <f t="shared" si="11"/>
        <v>73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132</v>
      </c>
      <c r="B141" s="53"/>
      <c r="C141" s="54"/>
      <c r="D141" s="55"/>
      <c r="E141" s="82">
        <f t="shared" si="11"/>
        <v>1695.8299999999997</v>
      </c>
      <c r="F141" s="82">
        <f t="shared" si="11"/>
        <v>73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133</v>
      </c>
      <c r="B142" s="53"/>
      <c r="C142" s="54"/>
      <c r="D142" s="55"/>
      <c r="E142" s="82">
        <f t="shared" si="11"/>
        <v>1695.8299999999997</v>
      </c>
      <c r="F142" s="82">
        <f t="shared" si="11"/>
        <v>73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134</v>
      </c>
      <c r="B143" s="53"/>
      <c r="C143" s="54"/>
      <c r="D143" s="55"/>
      <c r="E143" s="82">
        <f t="shared" si="11"/>
        <v>1695.8299999999997</v>
      </c>
      <c r="F143" s="82">
        <f t="shared" si="11"/>
        <v>73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135</v>
      </c>
      <c r="B144" s="53"/>
      <c r="C144" s="54"/>
      <c r="D144" s="55"/>
      <c r="E144" s="82">
        <f t="shared" si="11"/>
        <v>1695.8299999999997</v>
      </c>
      <c r="F144" s="82">
        <f t="shared" si="11"/>
        <v>73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136</v>
      </c>
      <c r="B145" s="53"/>
      <c r="C145" s="54"/>
      <c r="D145" s="55"/>
      <c r="E145" s="82">
        <f t="shared" si="11"/>
        <v>1695.8299999999997</v>
      </c>
      <c r="F145" s="82">
        <f t="shared" si="11"/>
        <v>73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137</v>
      </c>
      <c r="B146" s="53"/>
      <c r="C146" s="54"/>
      <c r="D146" s="55"/>
      <c r="E146" s="82">
        <f t="shared" si="11"/>
        <v>1695.8299999999997</v>
      </c>
      <c r="F146" s="82">
        <f t="shared" si="11"/>
        <v>73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138</v>
      </c>
      <c r="B147" s="53"/>
      <c r="C147" s="54"/>
      <c r="D147" s="55"/>
      <c r="E147" s="82">
        <f t="shared" si="11"/>
        <v>1695.8299999999997</v>
      </c>
      <c r="F147" s="82">
        <f t="shared" si="11"/>
        <v>73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139</v>
      </c>
      <c r="B148" s="53"/>
      <c r="C148" s="54"/>
      <c r="D148" s="55"/>
      <c r="E148" s="82">
        <f t="shared" si="11"/>
        <v>1695.8299999999997</v>
      </c>
      <c r="F148" s="82">
        <f t="shared" si="11"/>
        <v>73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140</v>
      </c>
      <c r="B149" s="53"/>
      <c r="C149" s="54"/>
      <c r="D149" s="55"/>
      <c r="E149" s="82">
        <f t="shared" si="11"/>
        <v>1695.8299999999997</v>
      </c>
      <c r="F149" s="82">
        <f t="shared" si="11"/>
        <v>73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141</v>
      </c>
      <c r="B150" s="53"/>
      <c r="C150" s="54"/>
      <c r="D150" s="55"/>
      <c r="E150" s="82">
        <f t="shared" si="11"/>
        <v>1695.8299999999997</v>
      </c>
      <c r="F150" s="82">
        <f t="shared" si="11"/>
        <v>73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142</v>
      </c>
      <c r="B151" s="53"/>
      <c r="C151" s="54"/>
      <c r="D151" s="55"/>
      <c r="E151" s="82">
        <f t="shared" si="11"/>
        <v>1695.8299999999997</v>
      </c>
      <c r="F151" s="82">
        <f t="shared" si="11"/>
        <v>73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143</v>
      </c>
      <c r="B152" s="53"/>
      <c r="C152" s="54"/>
      <c r="D152" s="55"/>
      <c r="E152" s="82">
        <f t="shared" si="11"/>
        <v>1695.8299999999997</v>
      </c>
      <c r="F152" s="82">
        <f t="shared" si="11"/>
        <v>73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144</v>
      </c>
      <c r="B153" s="53"/>
      <c r="C153" s="54"/>
      <c r="D153" s="55"/>
      <c r="E153" s="82">
        <f t="shared" si="11"/>
        <v>1695.8299999999997</v>
      </c>
      <c r="F153" s="82">
        <f t="shared" si="11"/>
        <v>73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145</v>
      </c>
      <c r="B154" s="53"/>
      <c r="C154" s="54"/>
      <c r="D154" s="55"/>
      <c r="E154" s="82">
        <f t="shared" ref="E154:F169" si="12">E153-G154+C154</f>
        <v>1695.8299999999997</v>
      </c>
      <c r="F154" s="82">
        <f t="shared" si="12"/>
        <v>73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146</v>
      </c>
      <c r="B155" s="53"/>
      <c r="C155" s="54"/>
      <c r="D155" s="55"/>
      <c r="E155" s="82">
        <f t="shared" si="12"/>
        <v>1695.8299999999997</v>
      </c>
      <c r="F155" s="82">
        <f t="shared" si="12"/>
        <v>73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147</v>
      </c>
      <c r="B156" s="53"/>
      <c r="C156" s="54"/>
      <c r="D156" s="55"/>
      <c r="E156" s="82">
        <f t="shared" si="12"/>
        <v>1695.8299999999997</v>
      </c>
      <c r="F156" s="82">
        <f t="shared" si="12"/>
        <v>73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148</v>
      </c>
      <c r="B157" s="53"/>
      <c r="C157" s="54"/>
      <c r="D157" s="55"/>
      <c r="E157" s="82">
        <f t="shared" si="12"/>
        <v>1695.8299999999997</v>
      </c>
      <c r="F157" s="82">
        <f t="shared" si="12"/>
        <v>73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149</v>
      </c>
      <c r="B158" s="53"/>
      <c r="C158" s="54"/>
      <c r="D158" s="55"/>
      <c r="E158" s="82">
        <f t="shared" si="12"/>
        <v>1695.8299999999997</v>
      </c>
      <c r="F158" s="82">
        <f t="shared" si="12"/>
        <v>73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150</v>
      </c>
      <c r="B159" s="53"/>
      <c r="C159" s="54"/>
      <c r="D159" s="55"/>
      <c r="E159" s="82">
        <f t="shared" si="12"/>
        <v>1695.8299999999997</v>
      </c>
      <c r="F159" s="82">
        <f t="shared" si="12"/>
        <v>73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151</v>
      </c>
      <c r="B160" s="53"/>
      <c r="C160" s="54"/>
      <c r="D160" s="55"/>
      <c r="E160" s="82">
        <f t="shared" si="12"/>
        <v>1695.8299999999997</v>
      </c>
      <c r="F160" s="82">
        <f t="shared" si="12"/>
        <v>73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152</v>
      </c>
      <c r="B161" s="53"/>
      <c r="C161" s="54"/>
      <c r="D161" s="55"/>
      <c r="E161" s="82">
        <f t="shared" si="12"/>
        <v>1695.8299999999997</v>
      </c>
      <c r="F161" s="82">
        <f t="shared" si="12"/>
        <v>73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153</v>
      </c>
      <c r="B162" s="53"/>
      <c r="C162" s="54"/>
      <c r="D162" s="55"/>
      <c r="E162" s="82">
        <f t="shared" si="12"/>
        <v>1695.8299999999997</v>
      </c>
      <c r="F162" s="82">
        <f t="shared" si="12"/>
        <v>73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154</v>
      </c>
      <c r="B163" s="53"/>
      <c r="C163" s="54"/>
      <c r="D163" s="55"/>
      <c r="E163" s="82">
        <f t="shared" si="12"/>
        <v>1695.8299999999997</v>
      </c>
      <c r="F163" s="82">
        <f t="shared" si="12"/>
        <v>73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155</v>
      </c>
      <c r="B164" s="53"/>
      <c r="C164" s="54"/>
      <c r="D164" s="55"/>
      <c r="E164" s="82">
        <f t="shared" si="12"/>
        <v>1695.8299999999997</v>
      </c>
      <c r="F164" s="82">
        <f t="shared" si="12"/>
        <v>73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156</v>
      </c>
      <c r="B165" s="53"/>
      <c r="C165" s="54"/>
      <c r="D165" s="55"/>
      <c r="E165" s="82">
        <f t="shared" si="12"/>
        <v>1695.8299999999997</v>
      </c>
      <c r="F165" s="82">
        <f t="shared" si="12"/>
        <v>73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157</v>
      </c>
      <c r="B166" s="53"/>
      <c r="C166" s="54"/>
      <c r="D166" s="55"/>
      <c r="E166" s="82">
        <f t="shared" si="12"/>
        <v>1695.8299999999997</v>
      </c>
      <c r="F166" s="82">
        <f t="shared" si="12"/>
        <v>73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158</v>
      </c>
      <c r="B167" s="53"/>
      <c r="C167" s="54"/>
      <c r="D167" s="55"/>
      <c r="E167" s="82">
        <f t="shared" si="12"/>
        <v>1695.8299999999997</v>
      </c>
      <c r="F167" s="82">
        <f t="shared" si="12"/>
        <v>73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159</v>
      </c>
      <c r="B168" s="53"/>
      <c r="C168" s="54"/>
      <c r="D168" s="55"/>
      <c r="E168" s="82">
        <f t="shared" si="12"/>
        <v>1695.8299999999997</v>
      </c>
      <c r="F168" s="82">
        <f t="shared" si="12"/>
        <v>73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160</v>
      </c>
      <c r="B169" s="53"/>
      <c r="C169" s="54"/>
      <c r="D169" s="55"/>
      <c r="E169" s="82">
        <f t="shared" si="12"/>
        <v>1695.8299999999997</v>
      </c>
      <c r="F169" s="82">
        <f t="shared" si="12"/>
        <v>73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161</v>
      </c>
      <c r="B170" s="53"/>
      <c r="C170" s="54"/>
      <c r="D170" s="55"/>
      <c r="E170" s="82">
        <f t="shared" ref="E170:F185" si="13">E169-G170+C170</f>
        <v>1695.8299999999997</v>
      </c>
      <c r="F170" s="82">
        <f t="shared" si="13"/>
        <v>73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162</v>
      </c>
      <c r="B171" s="53"/>
      <c r="C171" s="54"/>
      <c r="D171" s="55"/>
      <c r="E171" s="82">
        <f t="shared" si="13"/>
        <v>1695.8299999999997</v>
      </c>
      <c r="F171" s="82">
        <f t="shared" si="13"/>
        <v>73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163</v>
      </c>
      <c r="B172" s="53"/>
      <c r="C172" s="54"/>
      <c r="D172" s="55"/>
      <c r="E172" s="82">
        <f t="shared" si="13"/>
        <v>1695.8299999999997</v>
      </c>
      <c r="F172" s="82">
        <f t="shared" si="13"/>
        <v>73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164</v>
      </c>
      <c r="B173" s="53"/>
      <c r="C173" s="54"/>
      <c r="D173" s="55"/>
      <c r="E173" s="82">
        <f t="shared" si="13"/>
        <v>1695.8299999999997</v>
      </c>
      <c r="F173" s="82">
        <f t="shared" si="13"/>
        <v>73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165</v>
      </c>
      <c r="B174" s="53"/>
      <c r="C174" s="54"/>
      <c r="D174" s="55"/>
      <c r="E174" s="82">
        <f t="shared" si="13"/>
        <v>1695.8299999999997</v>
      </c>
      <c r="F174" s="82">
        <f t="shared" si="13"/>
        <v>73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166</v>
      </c>
      <c r="B175" s="53"/>
      <c r="C175" s="54"/>
      <c r="D175" s="55"/>
      <c r="E175" s="82">
        <f t="shared" si="13"/>
        <v>1695.8299999999997</v>
      </c>
      <c r="F175" s="82">
        <f t="shared" si="13"/>
        <v>73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167</v>
      </c>
      <c r="B176" s="53"/>
      <c r="C176" s="54"/>
      <c r="D176" s="55"/>
      <c r="E176" s="82">
        <f t="shared" si="13"/>
        <v>1695.8299999999997</v>
      </c>
      <c r="F176" s="82">
        <f t="shared" si="13"/>
        <v>73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168</v>
      </c>
      <c r="B177" s="53"/>
      <c r="C177" s="54"/>
      <c r="D177" s="55"/>
      <c r="E177" s="82">
        <f t="shared" si="13"/>
        <v>1695.8299999999997</v>
      </c>
      <c r="F177" s="82">
        <f t="shared" si="13"/>
        <v>73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169</v>
      </c>
      <c r="B178" s="53"/>
      <c r="C178" s="54"/>
      <c r="D178" s="55"/>
      <c r="E178" s="82">
        <f t="shared" si="13"/>
        <v>1695.8299999999997</v>
      </c>
      <c r="F178" s="82">
        <f t="shared" si="13"/>
        <v>73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170</v>
      </c>
      <c r="B179" s="53"/>
      <c r="C179" s="54"/>
      <c r="D179" s="55"/>
      <c r="E179" s="82">
        <f t="shared" si="13"/>
        <v>1695.8299999999997</v>
      </c>
      <c r="F179" s="82">
        <f t="shared" si="13"/>
        <v>73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171</v>
      </c>
      <c r="B180" s="53"/>
      <c r="C180" s="54"/>
      <c r="D180" s="55"/>
      <c r="E180" s="82">
        <f t="shared" si="13"/>
        <v>1695.8299999999997</v>
      </c>
      <c r="F180" s="82">
        <f t="shared" si="13"/>
        <v>73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172</v>
      </c>
      <c r="B181" s="53"/>
      <c r="C181" s="54"/>
      <c r="D181" s="55"/>
      <c r="E181" s="82">
        <f t="shared" si="13"/>
        <v>1695.8299999999997</v>
      </c>
      <c r="F181" s="82">
        <f t="shared" si="13"/>
        <v>73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173</v>
      </c>
      <c r="B182" s="53"/>
      <c r="C182" s="54"/>
      <c r="D182" s="55"/>
      <c r="E182" s="82">
        <f t="shared" si="13"/>
        <v>1695.8299999999997</v>
      </c>
      <c r="F182" s="82">
        <f t="shared" si="13"/>
        <v>73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174</v>
      </c>
      <c r="B183" s="53"/>
      <c r="C183" s="54"/>
      <c r="D183" s="55"/>
      <c r="E183" s="82">
        <f t="shared" si="13"/>
        <v>1695.8299999999997</v>
      </c>
      <c r="F183" s="82">
        <f t="shared" si="13"/>
        <v>73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175</v>
      </c>
      <c r="B184" s="53"/>
      <c r="C184" s="54"/>
      <c r="D184" s="55"/>
      <c r="E184" s="82">
        <f t="shared" si="13"/>
        <v>1695.8299999999997</v>
      </c>
      <c r="F184" s="82">
        <f t="shared" si="13"/>
        <v>73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176</v>
      </c>
      <c r="B185" s="53"/>
      <c r="C185" s="54"/>
      <c r="D185" s="55"/>
      <c r="E185" s="82">
        <f t="shared" si="13"/>
        <v>1695.8299999999997</v>
      </c>
      <c r="F185" s="82">
        <f t="shared" si="13"/>
        <v>73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177</v>
      </c>
      <c r="B186" s="53"/>
      <c r="C186" s="54"/>
      <c r="D186" s="55"/>
      <c r="E186" s="82">
        <f t="shared" ref="E186:F201" si="14">E185-G186+C186</f>
        <v>1695.8299999999997</v>
      </c>
      <c r="F186" s="82">
        <f t="shared" si="14"/>
        <v>73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178</v>
      </c>
      <c r="B187" s="53"/>
      <c r="C187" s="54"/>
      <c r="D187" s="55"/>
      <c r="E187" s="82">
        <f t="shared" si="14"/>
        <v>1695.8299999999997</v>
      </c>
      <c r="F187" s="82">
        <f t="shared" si="14"/>
        <v>73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179</v>
      </c>
      <c r="B188" s="53"/>
      <c r="C188" s="54"/>
      <c r="D188" s="55"/>
      <c r="E188" s="82">
        <f t="shared" si="14"/>
        <v>1695.8299999999997</v>
      </c>
      <c r="F188" s="82">
        <f t="shared" si="14"/>
        <v>73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180</v>
      </c>
      <c r="B189" s="53"/>
      <c r="C189" s="54"/>
      <c r="D189" s="55"/>
      <c r="E189" s="82">
        <f t="shared" si="14"/>
        <v>1695.8299999999997</v>
      </c>
      <c r="F189" s="82">
        <f t="shared" si="14"/>
        <v>73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181</v>
      </c>
      <c r="B190" s="53"/>
      <c r="C190" s="54"/>
      <c r="D190" s="55"/>
      <c r="E190" s="82">
        <f t="shared" si="14"/>
        <v>1695.8299999999997</v>
      </c>
      <c r="F190" s="82">
        <f t="shared" si="14"/>
        <v>73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182</v>
      </c>
      <c r="B191" s="53"/>
      <c r="C191" s="54"/>
      <c r="D191" s="55"/>
      <c r="E191" s="82">
        <f t="shared" si="14"/>
        <v>1695.8299999999997</v>
      </c>
      <c r="F191" s="82">
        <f t="shared" si="14"/>
        <v>73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183</v>
      </c>
      <c r="B192" s="53"/>
      <c r="C192" s="54"/>
      <c r="D192" s="55"/>
      <c r="E192" s="82">
        <f t="shared" si="14"/>
        <v>1695.8299999999997</v>
      </c>
      <c r="F192" s="82">
        <f t="shared" si="14"/>
        <v>73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184</v>
      </c>
      <c r="B193" s="53"/>
      <c r="C193" s="54"/>
      <c r="D193" s="55"/>
      <c r="E193" s="82">
        <f t="shared" si="14"/>
        <v>1695.8299999999997</v>
      </c>
      <c r="F193" s="82">
        <f t="shared" si="14"/>
        <v>73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185</v>
      </c>
      <c r="B194" s="53"/>
      <c r="C194" s="54"/>
      <c r="D194" s="55"/>
      <c r="E194" s="82">
        <f t="shared" si="14"/>
        <v>1695.8299999999997</v>
      </c>
      <c r="F194" s="82">
        <f t="shared" si="14"/>
        <v>73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186</v>
      </c>
      <c r="B195" s="53"/>
      <c r="C195" s="54"/>
      <c r="D195" s="55"/>
      <c r="E195" s="82">
        <f t="shared" si="14"/>
        <v>1695.8299999999997</v>
      </c>
      <c r="F195" s="82">
        <f t="shared" si="14"/>
        <v>73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187</v>
      </c>
      <c r="B196" s="53"/>
      <c r="C196" s="54"/>
      <c r="D196" s="55"/>
      <c r="E196" s="82">
        <f t="shared" si="14"/>
        <v>1695.8299999999997</v>
      </c>
      <c r="F196" s="82">
        <f t="shared" si="14"/>
        <v>73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188</v>
      </c>
      <c r="B197" s="53"/>
      <c r="C197" s="54"/>
      <c r="D197" s="55"/>
      <c r="E197" s="82">
        <f t="shared" si="14"/>
        <v>1695.8299999999997</v>
      </c>
      <c r="F197" s="82">
        <f t="shared" si="14"/>
        <v>73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189</v>
      </c>
      <c r="B198" s="53"/>
      <c r="C198" s="54"/>
      <c r="D198" s="55"/>
      <c r="E198" s="82">
        <f t="shared" si="14"/>
        <v>1695.8299999999997</v>
      </c>
      <c r="F198" s="82">
        <f t="shared" si="14"/>
        <v>73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190</v>
      </c>
      <c r="B199" s="53"/>
      <c r="C199" s="54"/>
      <c r="D199" s="55"/>
      <c r="E199" s="82">
        <f t="shared" si="14"/>
        <v>1695.8299999999997</v>
      </c>
      <c r="F199" s="82">
        <f t="shared" si="14"/>
        <v>73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191</v>
      </c>
      <c r="B200" s="53"/>
      <c r="C200" s="54"/>
      <c r="D200" s="55"/>
      <c r="E200" s="82">
        <f t="shared" si="14"/>
        <v>1695.8299999999997</v>
      </c>
      <c r="F200" s="82">
        <f t="shared" si="14"/>
        <v>73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192</v>
      </c>
      <c r="B201" s="53"/>
      <c r="C201" s="54"/>
      <c r="D201" s="55"/>
      <c r="E201" s="82">
        <f t="shared" si="14"/>
        <v>1695.8299999999997</v>
      </c>
      <c r="F201" s="82">
        <f t="shared" si="14"/>
        <v>73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193</v>
      </c>
      <c r="B202" s="53"/>
      <c r="C202" s="54"/>
      <c r="D202" s="55"/>
      <c r="E202" s="82">
        <f t="shared" ref="E202:F217" si="15">E201-G202+C202</f>
        <v>1695.8299999999997</v>
      </c>
      <c r="F202" s="82">
        <f t="shared" si="15"/>
        <v>73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194</v>
      </c>
      <c r="B203" s="53"/>
      <c r="C203" s="54"/>
      <c r="D203" s="55"/>
      <c r="E203" s="82">
        <f t="shared" si="15"/>
        <v>1695.8299999999997</v>
      </c>
      <c r="F203" s="82">
        <f t="shared" si="15"/>
        <v>73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195</v>
      </c>
      <c r="B204" s="53"/>
      <c r="C204" s="54"/>
      <c r="D204" s="55"/>
      <c r="E204" s="82">
        <f t="shared" si="15"/>
        <v>1695.8299999999997</v>
      </c>
      <c r="F204" s="82">
        <f t="shared" si="15"/>
        <v>73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196</v>
      </c>
      <c r="B205" s="53"/>
      <c r="C205" s="54"/>
      <c r="D205" s="55"/>
      <c r="E205" s="82">
        <f t="shared" si="15"/>
        <v>1695.8299999999997</v>
      </c>
      <c r="F205" s="82">
        <f t="shared" si="15"/>
        <v>73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197</v>
      </c>
      <c r="B206" s="53"/>
      <c r="C206" s="54"/>
      <c r="D206" s="55"/>
      <c r="E206" s="82">
        <f t="shared" si="15"/>
        <v>1695.8299999999997</v>
      </c>
      <c r="F206" s="82">
        <f t="shared" si="15"/>
        <v>73</v>
      </c>
      <c r="G206" s="61"/>
      <c r="H206" s="58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4.25">
      <c r="A207" s="50">
        <v>198</v>
      </c>
      <c r="B207" s="53"/>
      <c r="C207" s="54"/>
      <c r="D207" s="55"/>
      <c r="E207" s="82">
        <f t="shared" si="15"/>
        <v>1695.8299999999997</v>
      </c>
      <c r="F207" s="82">
        <f t="shared" si="15"/>
        <v>73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199</v>
      </c>
      <c r="B208" s="53"/>
      <c r="C208" s="54"/>
      <c r="D208" s="55"/>
      <c r="E208" s="82">
        <f t="shared" si="15"/>
        <v>1695.8299999999997</v>
      </c>
      <c r="F208" s="82">
        <f t="shared" si="15"/>
        <v>73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200</v>
      </c>
      <c r="B209" s="53"/>
      <c r="C209" s="54"/>
      <c r="D209" s="55"/>
      <c r="E209" s="82">
        <f t="shared" si="15"/>
        <v>1695.8299999999997</v>
      </c>
      <c r="F209" s="82">
        <f t="shared" si="15"/>
        <v>73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A210" s="50">
        <v>201</v>
      </c>
      <c r="B210" s="53"/>
      <c r="C210" s="54"/>
      <c r="D210" s="55"/>
      <c r="E210" s="82">
        <f t="shared" si="15"/>
        <v>1695.8299999999997</v>
      </c>
      <c r="F210" s="82">
        <f t="shared" si="15"/>
        <v>73</v>
      </c>
      <c r="G210" s="61"/>
      <c r="H210" s="58"/>
      <c r="I210" s="67"/>
      <c r="J210" s="73"/>
      <c r="K210" s="1"/>
      <c r="L210" s="4" t="s">
        <v>23</v>
      </c>
      <c r="M210" s="1"/>
      <c r="N210" s="1"/>
      <c r="O210" s="1"/>
      <c r="P210" s="5"/>
    </row>
    <row r="211" spans="1:16" ht="14.25">
      <c r="B211" s="53"/>
      <c r="C211" s="54"/>
      <c r="D211" s="55"/>
      <c r="E211" s="82">
        <f t="shared" si="15"/>
        <v>1695.8299999999997</v>
      </c>
      <c r="F211" s="82">
        <f t="shared" si="15"/>
        <v>73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1695.8299999999997</v>
      </c>
      <c r="F212" s="82">
        <f t="shared" si="15"/>
        <v>73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1695.8299999999997</v>
      </c>
      <c r="F213" s="82">
        <f t="shared" si="15"/>
        <v>73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1695.8299999999997</v>
      </c>
      <c r="F214" s="82">
        <f t="shared" si="15"/>
        <v>73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1695.8299999999997</v>
      </c>
      <c r="F215" s="82">
        <f t="shared" si="15"/>
        <v>73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1695.8299999999997</v>
      </c>
      <c r="F216" s="82">
        <f t="shared" si="15"/>
        <v>73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5"/>
        <v>1695.8299999999997</v>
      </c>
      <c r="F217" s="82">
        <f t="shared" si="15"/>
        <v>73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ref="E218:F227" si="16">E217-G218+C218</f>
        <v>1695.8299999999997</v>
      </c>
      <c r="F218" s="82">
        <f t="shared" si="16"/>
        <v>73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1695.8299999999997</v>
      </c>
      <c r="F219" s="82">
        <f t="shared" si="16"/>
        <v>73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1695.8299999999997</v>
      </c>
      <c r="F220" s="82">
        <f t="shared" si="16"/>
        <v>73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1695.8299999999997</v>
      </c>
      <c r="F221" s="82">
        <f t="shared" si="16"/>
        <v>73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1695.8299999999997</v>
      </c>
      <c r="F222" s="82">
        <f t="shared" si="16"/>
        <v>73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1695.8299999999997</v>
      </c>
      <c r="F223" s="82">
        <f t="shared" si="16"/>
        <v>73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1695.8299999999997</v>
      </c>
      <c r="F224" s="82">
        <f t="shared" si="16"/>
        <v>73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1695.8299999999997</v>
      </c>
      <c r="F225" s="82">
        <f t="shared" si="16"/>
        <v>73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1695.8299999999997</v>
      </c>
      <c r="F226" s="82">
        <f t="shared" si="16"/>
        <v>73</v>
      </c>
      <c r="G226" s="61"/>
      <c r="H226" s="58"/>
      <c r="I226" s="67"/>
      <c r="J226" s="73"/>
    </row>
    <row r="227" spans="2:10" ht="14.25">
      <c r="B227" s="53"/>
      <c r="C227" s="54"/>
      <c r="D227" s="55"/>
      <c r="E227" s="82">
        <f t="shared" si="16"/>
        <v>1695.8299999999997</v>
      </c>
      <c r="F227" s="82">
        <f t="shared" si="16"/>
        <v>73</v>
      </c>
      <c r="G227" s="61"/>
      <c r="H227" s="58"/>
      <c r="I227" s="67"/>
      <c r="J227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B11" sqref="B11"/>
    </sheetView>
  </sheetViews>
  <sheetFormatPr baseColWidth="10" defaultRowHeight="11.25"/>
  <cols>
    <col min="1" max="1" width="5" customWidth="1"/>
    <col min="5" max="5" width="14.1640625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>
        <v>94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46</v>
      </c>
      <c r="F4" s="166"/>
      <c r="G4" s="166"/>
      <c r="H4" s="166"/>
      <c r="I4" s="166"/>
      <c r="J4" s="166"/>
      <c r="K4" s="167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39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29</v>
      </c>
      <c r="B6" s="156"/>
      <c r="C6" s="157" t="s">
        <v>43</v>
      </c>
      <c r="D6" s="158"/>
      <c r="E6" s="159" t="s">
        <v>32</v>
      </c>
      <c r="F6" s="160"/>
      <c r="G6" s="157" t="s">
        <v>44</v>
      </c>
      <c r="H6" s="158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47</v>
      </c>
      <c r="B8" s="19"/>
      <c r="C8" s="20"/>
      <c r="D8" s="21"/>
      <c r="E8" s="76">
        <v>540.15</v>
      </c>
      <c r="F8" s="75">
        <v>30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7</v>
      </c>
      <c r="C9" s="54"/>
      <c r="D9" s="55"/>
      <c r="E9" s="82">
        <f t="shared" ref="E9:F24" si="0">E8-G9+C9</f>
        <v>0</v>
      </c>
      <c r="F9" s="82">
        <f t="shared" si="0"/>
        <v>0</v>
      </c>
      <c r="G9" s="60">
        <v>540.15</v>
      </c>
      <c r="H9" s="57">
        <v>30</v>
      </c>
      <c r="I9" s="77">
        <v>685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 t="s">
        <v>48</v>
      </c>
      <c r="C10" s="54"/>
      <c r="D10" s="55"/>
      <c r="E10" s="82">
        <f t="shared" si="0"/>
        <v>0</v>
      </c>
      <c r="F10" s="82">
        <f t="shared" si="0"/>
        <v>0</v>
      </c>
      <c r="G10" s="60"/>
      <c r="H10" s="57"/>
      <c r="I10" s="77"/>
      <c r="J10" s="68"/>
      <c r="K10" s="63"/>
      <c r="L10" s="8">
        <v>0</v>
      </c>
      <c r="M10" s="8">
        <v>3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0"/>
      <c r="H11" s="57"/>
      <c r="I11" s="77"/>
      <c r="J11" s="68"/>
      <c r="K11" s="63"/>
      <c r="L11" s="8">
        <v>0</v>
      </c>
      <c r="M11" s="8">
        <v>4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0"/>
      <c r="H12" s="57"/>
      <c r="I12" s="77"/>
      <c r="J12" s="68"/>
      <c r="K12" s="98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0"/>
      <c r="H13" s="57"/>
      <c r="I13" s="77"/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v>0</v>
      </c>
      <c r="M16" s="8">
        <v>1</v>
      </c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0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0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0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0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0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0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0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0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0">
    <tabColor rgb="FFFF0000"/>
  </sheetPr>
  <dimension ref="A1:R226"/>
  <sheetViews>
    <sheetView workbookViewId="0">
      <pane ySplit="8" topLeftCell="A9" activePane="bottomLeft" state="frozen"/>
      <selection activeCell="E21" sqref="E21"/>
      <selection pane="bottomLeft" activeCell="I19" sqref="I19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81</v>
      </c>
      <c r="F4" s="166"/>
      <c r="G4" s="166"/>
      <c r="H4" s="166"/>
      <c r="I4" s="166"/>
      <c r="J4" s="166"/>
      <c r="K4" s="167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39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29</v>
      </c>
      <c r="B6" s="156"/>
      <c r="C6" s="157" t="s">
        <v>43</v>
      </c>
      <c r="D6" s="158"/>
      <c r="E6" s="159" t="s">
        <v>32</v>
      </c>
      <c r="F6" s="160"/>
      <c r="G6" s="157" t="s">
        <v>44</v>
      </c>
      <c r="H6" s="158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103</v>
      </c>
      <c r="B8" s="19">
        <v>7</v>
      </c>
      <c r="C8" s="20"/>
      <c r="D8" s="21"/>
      <c r="E8" s="76">
        <v>1065.77</v>
      </c>
      <c r="F8" s="75">
        <v>40</v>
      </c>
      <c r="G8" s="22"/>
      <c r="H8" s="23"/>
      <c r="I8" s="24" t="s">
        <v>135</v>
      </c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7</v>
      </c>
      <c r="C9" s="54"/>
      <c r="D9" s="55"/>
      <c r="E9" s="82">
        <f t="shared" ref="E9:F24" si="0">E8-G9+C9</f>
        <v>800.69</v>
      </c>
      <c r="F9" s="82">
        <f t="shared" si="0"/>
        <v>30</v>
      </c>
      <c r="G9" s="60">
        <v>265.08</v>
      </c>
      <c r="H9" s="57">
        <v>10</v>
      </c>
      <c r="I9" s="77">
        <v>226</v>
      </c>
      <c r="J9" s="68"/>
      <c r="K9" s="62"/>
      <c r="L9" s="8">
        <f>H9*15.02</f>
        <v>150.19999999999999</v>
      </c>
      <c r="M9" s="8">
        <f>D9*15.02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>
        <v>7</v>
      </c>
      <c r="C10" s="54"/>
      <c r="D10" s="55"/>
      <c r="E10" s="82">
        <f t="shared" si="0"/>
        <v>670.01</v>
      </c>
      <c r="F10" s="82">
        <f t="shared" si="0"/>
        <v>25</v>
      </c>
      <c r="G10" s="60">
        <v>130.68</v>
      </c>
      <c r="H10" s="57">
        <v>5</v>
      </c>
      <c r="I10" s="77">
        <v>226</v>
      </c>
      <c r="J10" s="68"/>
      <c r="K10" s="63"/>
      <c r="L10" s="8">
        <f t="shared" ref="L10:L54" si="1">H10*15.02</f>
        <v>75.099999999999994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7</v>
      </c>
      <c r="C11" s="54"/>
      <c r="D11" s="55"/>
      <c r="E11" s="82">
        <f t="shared" si="0"/>
        <v>0</v>
      </c>
      <c r="F11" s="82">
        <f t="shared" si="0"/>
        <v>0</v>
      </c>
      <c r="G11" s="60">
        <v>670.01</v>
      </c>
      <c r="H11" s="57">
        <v>25</v>
      </c>
      <c r="I11" s="77">
        <v>233</v>
      </c>
      <c r="J11" s="68"/>
      <c r="K11" s="63"/>
      <c r="L11" s="8">
        <f t="shared" si="1"/>
        <v>375.5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10</v>
      </c>
      <c r="C12" s="54">
        <v>1021.77</v>
      </c>
      <c r="D12" s="55">
        <v>40</v>
      </c>
      <c r="E12" s="82">
        <f t="shared" si="0"/>
        <v>1021.77</v>
      </c>
      <c r="F12" s="82">
        <f t="shared" si="0"/>
        <v>40</v>
      </c>
      <c r="G12" s="60"/>
      <c r="H12" s="57"/>
      <c r="I12" s="77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12</v>
      </c>
      <c r="C13" s="54"/>
      <c r="D13" s="55"/>
      <c r="E13" s="82">
        <f t="shared" si="0"/>
        <v>908.58999999999992</v>
      </c>
      <c r="F13" s="82">
        <f t="shared" si="0"/>
        <v>36</v>
      </c>
      <c r="G13" s="60">
        <v>113.18</v>
      </c>
      <c r="H13" s="57">
        <v>4</v>
      </c>
      <c r="I13" s="77">
        <v>253</v>
      </c>
      <c r="J13" s="68"/>
      <c r="K13" s="62"/>
      <c r="L13" s="8">
        <f t="shared" si="1"/>
        <v>60.08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19</v>
      </c>
      <c r="C14" s="54"/>
      <c r="D14" s="55"/>
      <c r="E14" s="82">
        <f t="shared" si="0"/>
        <v>699.6099999999999</v>
      </c>
      <c r="F14" s="82">
        <f t="shared" si="0"/>
        <v>28</v>
      </c>
      <c r="G14" s="60">
        <v>208.98</v>
      </c>
      <c r="H14" s="57">
        <v>8</v>
      </c>
      <c r="I14" s="77">
        <v>305</v>
      </c>
      <c r="J14" s="68"/>
      <c r="K14" s="64"/>
      <c r="L14" s="8">
        <f t="shared" si="1"/>
        <v>120.16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20</v>
      </c>
      <c r="C15" s="54"/>
      <c r="D15" s="55"/>
      <c r="E15" s="82">
        <f t="shared" si="0"/>
        <v>594.68999999999994</v>
      </c>
      <c r="F15" s="82">
        <f t="shared" si="0"/>
        <v>24</v>
      </c>
      <c r="G15" s="60">
        <v>104.92</v>
      </c>
      <c r="H15" s="57">
        <v>4</v>
      </c>
      <c r="I15" s="77">
        <v>312</v>
      </c>
      <c r="J15" s="68"/>
      <c r="K15" s="65"/>
      <c r="L15" s="8">
        <f t="shared" si="1"/>
        <v>60.08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23</v>
      </c>
      <c r="C16" s="54"/>
      <c r="D16" s="55"/>
      <c r="E16" s="82">
        <f t="shared" si="0"/>
        <v>241.24999999999994</v>
      </c>
      <c r="F16" s="82">
        <f t="shared" si="0"/>
        <v>10</v>
      </c>
      <c r="G16" s="60">
        <v>353.44</v>
      </c>
      <c r="H16" s="57">
        <v>14</v>
      </c>
      <c r="I16" s="77">
        <v>330</v>
      </c>
      <c r="J16" s="68"/>
      <c r="K16" s="7"/>
      <c r="L16" s="8">
        <f t="shared" si="1"/>
        <v>210.28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24</v>
      </c>
      <c r="C17" s="54"/>
      <c r="D17" s="55"/>
      <c r="E17" s="82">
        <f t="shared" si="0"/>
        <v>71.989999999999952</v>
      </c>
      <c r="F17" s="82">
        <f t="shared" si="0"/>
        <v>3</v>
      </c>
      <c r="G17" s="61">
        <v>169.26</v>
      </c>
      <c r="H17" s="57">
        <v>7</v>
      </c>
      <c r="I17" s="77">
        <v>331</v>
      </c>
      <c r="J17" s="68"/>
      <c r="K17" s="7"/>
      <c r="L17" s="8">
        <f t="shared" si="1"/>
        <v>105.14</v>
      </c>
      <c r="M17" s="8"/>
      <c r="N17" s="12"/>
      <c r="O17" s="12"/>
      <c r="P17" s="12"/>
    </row>
    <row r="18" spans="1:16" ht="15">
      <c r="A18" s="50">
        <v>10</v>
      </c>
      <c r="B18" s="52">
        <v>27</v>
      </c>
      <c r="C18" s="54"/>
      <c r="D18" s="55"/>
      <c r="E18" s="82">
        <f t="shared" si="0"/>
        <v>-4.2632564145606011E-14</v>
      </c>
      <c r="F18" s="82">
        <f t="shared" si="0"/>
        <v>0</v>
      </c>
      <c r="G18" s="61">
        <v>71.989999999999995</v>
      </c>
      <c r="H18" s="57">
        <v>3</v>
      </c>
      <c r="I18" s="78">
        <v>365</v>
      </c>
      <c r="J18" s="69"/>
      <c r="K18" s="7"/>
      <c r="L18" s="8">
        <f t="shared" si="1"/>
        <v>45.06</v>
      </c>
      <c r="M18" s="8"/>
      <c r="N18" s="12"/>
      <c r="O18" s="12"/>
      <c r="P18" s="12"/>
    </row>
    <row r="19" spans="1:16" ht="15">
      <c r="A19" s="50">
        <v>11</v>
      </c>
      <c r="B19" s="52">
        <v>27</v>
      </c>
      <c r="C19" s="54">
        <v>1010.2</v>
      </c>
      <c r="D19" s="55">
        <v>37</v>
      </c>
      <c r="E19" s="82">
        <f t="shared" si="0"/>
        <v>1010.2</v>
      </c>
      <c r="F19" s="82">
        <f t="shared" si="0"/>
        <v>37</v>
      </c>
      <c r="G19" s="61"/>
      <c r="H19" s="57"/>
      <c r="I19" s="79" t="s">
        <v>135</v>
      </c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1010.2</v>
      </c>
      <c r="F20" s="82">
        <f t="shared" si="0"/>
        <v>37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1010.2</v>
      </c>
      <c r="F21" s="82">
        <f t="shared" si="0"/>
        <v>37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1010.2</v>
      </c>
      <c r="F22" s="82">
        <f t="shared" si="0"/>
        <v>37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1010.2</v>
      </c>
      <c r="F23" s="82">
        <f t="shared" si="0"/>
        <v>37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1010.2</v>
      </c>
      <c r="F24" s="82">
        <f t="shared" si="0"/>
        <v>37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1010.2</v>
      </c>
      <c r="F25" s="82">
        <f t="shared" si="2"/>
        <v>37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1010.2</v>
      </c>
      <c r="F26" s="82">
        <f t="shared" si="2"/>
        <v>37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1010.2</v>
      </c>
      <c r="F27" s="82">
        <f t="shared" si="2"/>
        <v>37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1010.2</v>
      </c>
      <c r="F28" s="82">
        <f t="shared" si="2"/>
        <v>37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1010.2</v>
      </c>
      <c r="F29" s="82">
        <f t="shared" si="2"/>
        <v>37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1010.2</v>
      </c>
      <c r="F30" s="82">
        <f t="shared" si="2"/>
        <v>37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1010.2</v>
      </c>
      <c r="F31" s="82">
        <f t="shared" si="2"/>
        <v>37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1010.2</v>
      </c>
      <c r="F32" s="82">
        <f t="shared" si="2"/>
        <v>37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1010.2</v>
      </c>
      <c r="F33" s="82">
        <f t="shared" si="2"/>
        <v>37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1010.2</v>
      </c>
      <c r="F34" s="82">
        <f t="shared" si="2"/>
        <v>37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1010.2</v>
      </c>
      <c r="F35" s="82">
        <f t="shared" si="2"/>
        <v>37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1010.2</v>
      </c>
      <c r="F36" s="82">
        <f t="shared" si="2"/>
        <v>37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1010.2</v>
      </c>
      <c r="F37" s="82">
        <f t="shared" si="2"/>
        <v>37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1010.2</v>
      </c>
      <c r="F38" s="82">
        <f t="shared" si="2"/>
        <v>37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1010.2</v>
      </c>
      <c r="F39" s="82">
        <f t="shared" si="2"/>
        <v>37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1010.2</v>
      </c>
      <c r="F40" s="82">
        <f t="shared" si="2"/>
        <v>37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1010.2</v>
      </c>
      <c r="F41" s="82">
        <f t="shared" si="3"/>
        <v>37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1010.2</v>
      </c>
      <c r="F42" s="82">
        <f t="shared" si="3"/>
        <v>37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1010.2</v>
      </c>
      <c r="F43" s="82">
        <f t="shared" si="3"/>
        <v>37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1010.2</v>
      </c>
      <c r="F44" s="82">
        <f t="shared" si="3"/>
        <v>37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1010.2</v>
      </c>
      <c r="F45" s="82">
        <f t="shared" si="3"/>
        <v>37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1010.2</v>
      </c>
      <c r="F46" s="82">
        <f t="shared" si="3"/>
        <v>37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1010.2</v>
      </c>
      <c r="F47" s="82">
        <f t="shared" si="3"/>
        <v>37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1010.2</v>
      </c>
      <c r="F48" s="82">
        <f t="shared" si="3"/>
        <v>37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1010.2</v>
      </c>
      <c r="F49" s="82">
        <f t="shared" si="3"/>
        <v>37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1010.2</v>
      </c>
      <c r="F50" s="82">
        <f t="shared" si="3"/>
        <v>37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1010.2</v>
      </c>
      <c r="F51" s="82">
        <f t="shared" si="3"/>
        <v>37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1010.2</v>
      </c>
      <c r="F52" s="82">
        <f t="shared" si="3"/>
        <v>37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1010.2</v>
      </c>
      <c r="F53" s="82">
        <f t="shared" si="3"/>
        <v>37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1010.2</v>
      </c>
      <c r="F54" s="82">
        <f t="shared" si="3"/>
        <v>37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1010.2</v>
      </c>
      <c r="F55" s="82">
        <f t="shared" si="3"/>
        <v>37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1010.2</v>
      </c>
      <c r="F56" s="82">
        <f t="shared" si="3"/>
        <v>37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1010.2</v>
      </c>
      <c r="F57" s="82">
        <f t="shared" si="4"/>
        <v>37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1010.2</v>
      </c>
      <c r="F58" s="82">
        <f t="shared" si="4"/>
        <v>37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1010.2</v>
      </c>
      <c r="F59" s="82">
        <f t="shared" si="4"/>
        <v>37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1010.2</v>
      </c>
      <c r="F60" s="82">
        <f t="shared" si="4"/>
        <v>37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1010.2</v>
      </c>
      <c r="F61" s="82">
        <f t="shared" si="4"/>
        <v>37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1010.2</v>
      </c>
      <c r="F62" s="82">
        <f t="shared" si="4"/>
        <v>37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1010.2</v>
      </c>
      <c r="F63" s="82">
        <f t="shared" si="4"/>
        <v>37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1010.2</v>
      </c>
      <c r="F64" s="82">
        <f t="shared" si="4"/>
        <v>37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1010.2</v>
      </c>
      <c r="F65" s="82">
        <f t="shared" si="4"/>
        <v>37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1010.2</v>
      </c>
      <c r="F66" s="82">
        <f t="shared" si="4"/>
        <v>37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1010.2</v>
      </c>
      <c r="F67" s="82">
        <f t="shared" si="4"/>
        <v>37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1010.2</v>
      </c>
      <c r="F68" s="82">
        <f t="shared" si="4"/>
        <v>37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1010.2</v>
      </c>
      <c r="F69" s="82">
        <f t="shared" si="4"/>
        <v>37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1010.2</v>
      </c>
      <c r="F70" s="82">
        <f t="shared" si="4"/>
        <v>37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1010.2</v>
      </c>
      <c r="F71" s="82">
        <f t="shared" si="4"/>
        <v>37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1010.2</v>
      </c>
      <c r="F72" s="82">
        <f t="shared" si="4"/>
        <v>37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1010.2</v>
      </c>
      <c r="F73" s="82">
        <f t="shared" si="5"/>
        <v>37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1010.2</v>
      </c>
      <c r="F74" s="82">
        <f t="shared" si="5"/>
        <v>37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1010.2</v>
      </c>
      <c r="F75" s="82">
        <f t="shared" si="5"/>
        <v>37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1010.2</v>
      </c>
      <c r="F76" s="82">
        <f t="shared" si="5"/>
        <v>37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1010.2</v>
      </c>
      <c r="F77" s="82">
        <f t="shared" si="5"/>
        <v>37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1010.2</v>
      </c>
      <c r="F78" s="82">
        <f t="shared" si="5"/>
        <v>37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1010.2</v>
      </c>
      <c r="F79" s="82">
        <f t="shared" si="5"/>
        <v>37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1010.2</v>
      </c>
      <c r="F80" s="82">
        <f t="shared" si="5"/>
        <v>37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1010.2</v>
      </c>
      <c r="F81" s="82">
        <f t="shared" si="5"/>
        <v>37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1010.2</v>
      </c>
      <c r="F82" s="82">
        <f t="shared" si="5"/>
        <v>37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1010.2</v>
      </c>
      <c r="F83" s="82">
        <f t="shared" si="5"/>
        <v>37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1010.2</v>
      </c>
      <c r="F84" s="82">
        <f t="shared" si="5"/>
        <v>37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1010.2</v>
      </c>
      <c r="F85" s="82">
        <f t="shared" si="5"/>
        <v>37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1010.2</v>
      </c>
      <c r="F86" s="82">
        <f t="shared" si="5"/>
        <v>37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1010.2</v>
      </c>
      <c r="F87" s="82">
        <f t="shared" si="5"/>
        <v>37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1010.2</v>
      </c>
      <c r="F88" s="82">
        <f t="shared" si="5"/>
        <v>37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1010.2</v>
      </c>
      <c r="F89" s="82">
        <f t="shared" si="6"/>
        <v>37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1010.2</v>
      </c>
      <c r="F90" s="82">
        <f t="shared" si="6"/>
        <v>37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1010.2</v>
      </c>
      <c r="F91" s="82">
        <f t="shared" si="6"/>
        <v>37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1010.2</v>
      </c>
      <c r="F92" s="82">
        <f t="shared" si="6"/>
        <v>37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1010.2</v>
      </c>
      <c r="F93" s="82">
        <f t="shared" si="6"/>
        <v>37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1010.2</v>
      </c>
      <c r="F94" s="82">
        <f t="shared" si="6"/>
        <v>37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1010.2</v>
      </c>
      <c r="F95" s="82">
        <f t="shared" si="6"/>
        <v>37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1010.2</v>
      </c>
      <c r="F96" s="82">
        <f t="shared" si="6"/>
        <v>37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1010.2</v>
      </c>
      <c r="F97" s="82">
        <f t="shared" si="6"/>
        <v>37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1010.2</v>
      </c>
      <c r="F98" s="82">
        <f t="shared" si="6"/>
        <v>37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1010.2</v>
      </c>
      <c r="F99" s="82">
        <f t="shared" si="6"/>
        <v>37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1010.2</v>
      </c>
      <c r="F100" s="82">
        <f t="shared" si="6"/>
        <v>37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1010.2</v>
      </c>
      <c r="F101" s="82">
        <f t="shared" si="6"/>
        <v>37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1010.2</v>
      </c>
      <c r="F102" s="82">
        <f t="shared" si="6"/>
        <v>37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1010.2</v>
      </c>
      <c r="F103" s="82">
        <f t="shared" si="6"/>
        <v>37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1010.2</v>
      </c>
      <c r="F104" s="82">
        <f t="shared" si="6"/>
        <v>37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1010.2</v>
      </c>
      <c r="F105" s="82">
        <f t="shared" si="7"/>
        <v>37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1010.2</v>
      </c>
      <c r="F106" s="82">
        <f t="shared" si="7"/>
        <v>37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1010.2</v>
      </c>
      <c r="F107" s="82">
        <f t="shared" si="7"/>
        <v>37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1010.2</v>
      </c>
      <c r="F108" s="82">
        <f t="shared" si="7"/>
        <v>37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1010.2</v>
      </c>
      <c r="F109" s="82">
        <f t="shared" si="7"/>
        <v>37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1010.2</v>
      </c>
      <c r="F110" s="82">
        <f t="shared" si="7"/>
        <v>37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1010.2</v>
      </c>
      <c r="F111" s="82">
        <f t="shared" si="7"/>
        <v>37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1010.2</v>
      </c>
      <c r="F112" s="82">
        <f t="shared" si="7"/>
        <v>37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1010.2</v>
      </c>
      <c r="F113" s="82">
        <f t="shared" si="7"/>
        <v>37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1010.2</v>
      </c>
      <c r="F114" s="82">
        <f t="shared" si="7"/>
        <v>37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1010.2</v>
      </c>
      <c r="F115" s="82">
        <f t="shared" si="7"/>
        <v>37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1010.2</v>
      </c>
      <c r="F116" s="82">
        <f t="shared" si="7"/>
        <v>37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1010.2</v>
      </c>
      <c r="F117" s="82">
        <f t="shared" si="7"/>
        <v>37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1010.2</v>
      </c>
      <c r="F118" s="82">
        <f t="shared" si="7"/>
        <v>37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1010.2</v>
      </c>
      <c r="F119" s="82">
        <f t="shared" si="7"/>
        <v>37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1010.2</v>
      </c>
      <c r="F120" s="82">
        <f t="shared" si="7"/>
        <v>37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1010.2</v>
      </c>
      <c r="F121" s="82">
        <f t="shared" si="8"/>
        <v>37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1010.2</v>
      </c>
      <c r="F122" s="82">
        <f t="shared" si="8"/>
        <v>37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1010.2</v>
      </c>
      <c r="F123" s="82">
        <f t="shared" si="8"/>
        <v>37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1010.2</v>
      </c>
      <c r="F124" s="82">
        <f t="shared" si="8"/>
        <v>37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1010.2</v>
      </c>
      <c r="F125" s="82">
        <f t="shared" si="8"/>
        <v>37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1010.2</v>
      </c>
      <c r="F126" s="82">
        <f t="shared" si="8"/>
        <v>37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1010.2</v>
      </c>
      <c r="F127" s="82">
        <f t="shared" si="8"/>
        <v>37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1010.2</v>
      </c>
      <c r="F128" s="82">
        <f t="shared" si="8"/>
        <v>37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1010.2</v>
      </c>
      <c r="F129" s="82">
        <f t="shared" si="8"/>
        <v>37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1010.2</v>
      </c>
      <c r="F130" s="82">
        <f t="shared" si="8"/>
        <v>37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1010.2</v>
      </c>
      <c r="F131" s="82">
        <f t="shared" si="8"/>
        <v>37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1010.2</v>
      </c>
      <c r="F132" s="82">
        <f t="shared" si="8"/>
        <v>37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1010.2</v>
      </c>
      <c r="F133" s="82">
        <f t="shared" si="8"/>
        <v>37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1010.2</v>
      </c>
      <c r="F134" s="82">
        <f t="shared" si="8"/>
        <v>37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1010.2</v>
      </c>
      <c r="F135" s="82">
        <f t="shared" si="8"/>
        <v>37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1010.2</v>
      </c>
      <c r="F136" s="82">
        <f t="shared" si="8"/>
        <v>37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1010.2</v>
      </c>
      <c r="F137" s="82">
        <f t="shared" si="9"/>
        <v>37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1010.2</v>
      </c>
      <c r="F138" s="82">
        <f t="shared" si="9"/>
        <v>37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1010.2</v>
      </c>
      <c r="F139" s="82">
        <f t="shared" si="9"/>
        <v>37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1010.2</v>
      </c>
      <c r="F140" s="82">
        <f t="shared" si="9"/>
        <v>37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1010.2</v>
      </c>
      <c r="F141" s="82">
        <f t="shared" si="9"/>
        <v>37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1010.2</v>
      </c>
      <c r="F142" s="82">
        <f t="shared" si="9"/>
        <v>37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1010.2</v>
      </c>
      <c r="F143" s="82">
        <f t="shared" si="9"/>
        <v>37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1010.2</v>
      </c>
      <c r="F144" s="82">
        <f t="shared" si="9"/>
        <v>37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1010.2</v>
      </c>
      <c r="F145" s="82">
        <f t="shared" si="9"/>
        <v>37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1010.2</v>
      </c>
      <c r="F146" s="82">
        <f t="shared" si="9"/>
        <v>37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1010.2</v>
      </c>
      <c r="F147" s="82">
        <f t="shared" si="9"/>
        <v>37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1010.2</v>
      </c>
      <c r="F148" s="82">
        <f t="shared" si="9"/>
        <v>37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1010.2</v>
      </c>
      <c r="F149" s="82">
        <f t="shared" si="9"/>
        <v>37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1010.2</v>
      </c>
      <c r="F150" s="82">
        <f t="shared" si="9"/>
        <v>37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1010.2</v>
      </c>
      <c r="F151" s="82">
        <f t="shared" si="9"/>
        <v>37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1010.2</v>
      </c>
      <c r="F152" s="82">
        <f t="shared" si="9"/>
        <v>37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1010.2</v>
      </c>
      <c r="F153" s="82">
        <f t="shared" si="10"/>
        <v>37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1010.2</v>
      </c>
      <c r="F154" s="82">
        <f t="shared" si="10"/>
        <v>37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1010.2</v>
      </c>
      <c r="F155" s="82">
        <f t="shared" si="10"/>
        <v>37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1010.2</v>
      </c>
      <c r="F156" s="82">
        <f t="shared" si="10"/>
        <v>37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1010.2</v>
      </c>
      <c r="F157" s="82">
        <f t="shared" si="10"/>
        <v>37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1010.2</v>
      </c>
      <c r="F158" s="82">
        <f t="shared" si="10"/>
        <v>37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1010.2</v>
      </c>
      <c r="F159" s="82">
        <f t="shared" si="10"/>
        <v>37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1010.2</v>
      </c>
      <c r="F160" s="82">
        <f t="shared" si="10"/>
        <v>37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1010.2</v>
      </c>
      <c r="F161" s="82">
        <f t="shared" si="10"/>
        <v>37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1010.2</v>
      </c>
      <c r="F162" s="82">
        <f t="shared" si="10"/>
        <v>37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1010.2</v>
      </c>
      <c r="F163" s="82">
        <f t="shared" si="10"/>
        <v>37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1010.2</v>
      </c>
      <c r="F164" s="82">
        <f t="shared" si="10"/>
        <v>37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1010.2</v>
      </c>
      <c r="F165" s="82">
        <f t="shared" si="10"/>
        <v>37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1010.2</v>
      </c>
      <c r="F166" s="82">
        <f t="shared" si="10"/>
        <v>37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1010.2</v>
      </c>
      <c r="F167" s="82">
        <f t="shared" si="10"/>
        <v>37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1010.2</v>
      </c>
      <c r="F168" s="82">
        <f t="shared" si="10"/>
        <v>37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1010.2</v>
      </c>
      <c r="F169" s="82">
        <f t="shared" si="11"/>
        <v>37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1010.2</v>
      </c>
      <c r="F170" s="82">
        <f t="shared" si="11"/>
        <v>37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1010.2</v>
      </c>
      <c r="F171" s="82">
        <f t="shared" si="11"/>
        <v>37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1010.2</v>
      </c>
      <c r="F172" s="82">
        <f t="shared" si="11"/>
        <v>37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1010.2</v>
      </c>
      <c r="F173" s="82">
        <f t="shared" si="11"/>
        <v>37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1010.2</v>
      </c>
      <c r="F174" s="82">
        <f t="shared" si="11"/>
        <v>37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1010.2</v>
      </c>
      <c r="F175" s="82">
        <f t="shared" si="11"/>
        <v>37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1010.2</v>
      </c>
      <c r="F176" s="82">
        <f t="shared" si="11"/>
        <v>37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1010.2</v>
      </c>
      <c r="F177" s="82">
        <f t="shared" si="11"/>
        <v>37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1010.2</v>
      </c>
      <c r="F178" s="82">
        <f t="shared" si="11"/>
        <v>37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1010.2</v>
      </c>
      <c r="F179" s="82">
        <f t="shared" si="11"/>
        <v>37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1010.2</v>
      </c>
      <c r="F180" s="82">
        <f t="shared" si="11"/>
        <v>37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1010.2</v>
      </c>
      <c r="F181" s="82">
        <f t="shared" si="11"/>
        <v>37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1010.2</v>
      </c>
      <c r="F182" s="82">
        <f t="shared" si="11"/>
        <v>37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1010.2</v>
      </c>
      <c r="F183" s="82">
        <f t="shared" si="11"/>
        <v>37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1010.2</v>
      </c>
      <c r="F184" s="82">
        <f t="shared" si="11"/>
        <v>37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1010.2</v>
      </c>
      <c r="F185" s="82">
        <f t="shared" si="12"/>
        <v>37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1010.2</v>
      </c>
      <c r="F186" s="82">
        <f t="shared" si="12"/>
        <v>37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1010.2</v>
      </c>
      <c r="F187" s="82">
        <f t="shared" si="12"/>
        <v>37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1010.2</v>
      </c>
      <c r="F188" s="82">
        <f t="shared" si="12"/>
        <v>37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1010.2</v>
      </c>
      <c r="F189" s="82">
        <f t="shared" si="12"/>
        <v>37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1010.2</v>
      </c>
      <c r="F190" s="82">
        <f t="shared" si="12"/>
        <v>37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1010.2</v>
      </c>
      <c r="F191" s="82">
        <f t="shared" si="12"/>
        <v>37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1010.2</v>
      </c>
      <c r="F192" s="82">
        <f t="shared" si="12"/>
        <v>37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1010.2</v>
      </c>
      <c r="F193" s="82">
        <f t="shared" si="12"/>
        <v>37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1010.2</v>
      </c>
      <c r="F194" s="82">
        <f t="shared" si="12"/>
        <v>37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1010.2</v>
      </c>
      <c r="F195" s="82">
        <f t="shared" si="12"/>
        <v>37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1010.2</v>
      </c>
      <c r="F196" s="82">
        <f t="shared" si="12"/>
        <v>37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1010.2</v>
      </c>
      <c r="F197" s="82">
        <f t="shared" si="12"/>
        <v>37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1010.2</v>
      </c>
      <c r="F198" s="82">
        <f t="shared" si="12"/>
        <v>37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1010.2</v>
      </c>
      <c r="F199" s="82">
        <f t="shared" si="12"/>
        <v>37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1010.2</v>
      </c>
      <c r="F200" s="82">
        <f t="shared" si="12"/>
        <v>37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1010.2</v>
      </c>
      <c r="F201" s="82">
        <f t="shared" si="13"/>
        <v>37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1010.2</v>
      </c>
      <c r="F202" s="82">
        <f t="shared" si="13"/>
        <v>37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1010.2</v>
      </c>
      <c r="F203" s="82">
        <f t="shared" si="13"/>
        <v>37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1010.2</v>
      </c>
      <c r="F204" s="82">
        <f t="shared" si="13"/>
        <v>37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1010.2</v>
      </c>
      <c r="F205" s="82">
        <f t="shared" si="13"/>
        <v>37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1010.2</v>
      </c>
      <c r="F206" s="82">
        <f t="shared" si="13"/>
        <v>37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1010.2</v>
      </c>
      <c r="F207" s="82">
        <f t="shared" si="13"/>
        <v>37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1010.2</v>
      </c>
      <c r="F208" s="82">
        <f t="shared" si="13"/>
        <v>37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1010.2</v>
      </c>
      <c r="F209" s="82">
        <f t="shared" si="13"/>
        <v>37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1010.2</v>
      </c>
      <c r="F210" s="82">
        <f t="shared" si="13"/>
        <v>37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1010.2</v>
      </c>
      <c r="F211" s="82">
        <f t="shared" si="13"/>
        <v>37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1010.2</v>
      </c>
      <c r="F212" s="82">
        <f t="shared" si="13"/>
        <v>37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1010.2</v>
      </c>
      <c r="F213" s="82">
        <f t="shared" si="13"/>
        <v>37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1010.2</v>
      </c>
      <c r="F214" s="82">
        <f t="shared" si="13"/>
        <v>37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1010.2</v>
      </c>
      <c r="F215" s="82">
        <f t="shared" si="13"/>
        <v>37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1010.2</v>
      </c>
      <c r="F216" s="82">
        <f t="shared" si="13"/>
        <v>37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1010.2</v>
      </c>
      <c r="F217" s="82">
        <f t="shared" si="14"/>
        <v>37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1010.2</v>
      </c>
      <c r="F218" s="82">
        <f t="shared" si="14"/>
        <v>37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1010.2</v>
      </c>
      <c r="F219" s="82">
        <f t="shared" si="14"/>
        <v>37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1010.2</v>
      </c>
      <c r="F220" s="82">
        <f t="shared" si="14"/>
        <v>37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1010.2</v>
      </c>
      <c r="F221" s="82">
        <f t="shared" si="14"/>
        <v>37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1010.2</v>
      </c>
      <c r="F222" s="82">
        <f t="shared" si="14"/>
        <v>37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1010.2</v>
      </c>
      <c r="F223" s="82">
        <f t="shared" si="14"/>
        <v>37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1010.2</v>
      </c>
      <c r="F224" s="82">
        <f t="shared" si="14"/>
        <v>37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1010.2</v>
      </c>
      <c r="F225" s="82">
        <f t="shared" si="14"/>
        <v>37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1010.2</v>
      </c>
      <c r="F226" s="82">
        <f t="shared" si="14"/>
        <v>37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E8" sqref="E8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69</v>
      </c>
      <c r="F4" s="166"/>
      <c r="G4" s="166"/>
      <c r="H4" s="166"/>
      <c r="I4" s="166"/>
      <c r="J4" s="166"/>
      <c r="K4" s="167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39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29</v>
      </c>
      <c r="B6" s="156"/>
      <c r="C6" s="157" t="s">
        <v>43</v>
      </c>
      <c r="D6" s="158"/>
      <c r="E6" s="159" t="s">
        <v>32</v>
      </c>
      <c r="F6" s="160"/>
      <c r="G6" s="157" t="s">
        <v>44</v>
      </c>
      <c r="H6" s="158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104</v>
      </c>
      <c r="B8" s="19">
        <v>11</v>
      </c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F8" sqref="F8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92</v>
      </c>
      <c r="F4" s="166"/>
      <c r="G4" s="166"/>
      <c r="H4" s="166"/>
      <c r="I4" s="166"/>
      <c r="J4" s="166"/>
      <c r="K4" s="167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39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29</v>
      </c>
      <c r="B6" s="156"/>
      <c r="C6" s="157" t="s">
        <v>43</v>
      </c>
      <c r="D6" s="158"/>
      <c r="E6" s="159" t="s">
        <v>32</v>
      </c>
      <c r="F6" s="160"/>
      <c r="G6" s="157" t="s">
        <v>44</v>
      </c>
      <c r="H6" s="158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57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9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F8" sqref="F8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93</v>
      </c>
      <c r="F4" s="166"/>
      <c r="G4" s="166"/>
      <c r="H4" s="166"/>
      <c r="I4" s="166"/>
      <c r="J4" s="166"/>
      <c r="K4" s="167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39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29</v>
      </c>
      <c r="B6" s="156"/>
      <c r="C6" s="157" t="s">
        <v>43</v>
      </c>
      <c r="D6" s="158"/>
      <c r="E6" s="159" t="s">
        <v>32</v>
      </c>
      <c r="F6" s="160"/>
      <c r="G6" s="157" t="s">
        <v>44</v>
      </c>
      <c r="H6" s="158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70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9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5">
    <tabColor rgb="FFC00000"/>
  </sheetPr>
  <dimension ref="A1:R226"/>
  <sheetViews>
    <sheetView workbookViewId="0">
      <pane ySplit="8" topLeftCell="A9" activePane="bottomLeft" state="frozen"/>
      <selection activeCell="E21" sqref="E21"/>
      <selection pane="bottomLeft" activeCell="I13" sqref="I13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>
        <v>175</v>
      </c>
      <c r="M2" s="1">
        <v>170</v>
      </c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71" t="s">
        <v>80</v>
      </c>
      <c r="F4" s="171"/>
      <c r="G4" s="171"/>
      <c r="H4" s="171"/>
      <c r="I4" s="171"/>
      <c r="J4" s="171"/>
      <c r="K4" s="172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39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29</v>
      </c>
      <c r="B6" s="156"/>
      <c r="C6" s="157" t="s">
        <v>43</v>
      </c>
      <c r="D6" s="158"/>
      <c r="E6" s="159" t="s">
        <v>32</v>
      </c>
      <c r="F6" s="160"/>
      <c r="G6" s="157" t="s">
        <v>44</v>
      </c>
      <c r="H6" s="158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115</v>
      </c>
      <c r="B8" s="19">
        <v>7</v>
      </c>
      <c r="C8" s="20"/>
      <c r="D8" s="21"/>
      <c r="E8" s="76">
        <v>25.45</v>
      </c>
      <c r="F8" s="75">
        <v>1</v>
      </c>
      <c r="G8" s="22"/>
      <c r="H8" s="23"/>
      <c r="I8" s="24" t="s">
        <v>135</v>
      </c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7</v>
      </c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>
        <v>25.45</v>
      </c>
      <c r="H9" s="58">
        <v>1</v>
      </c>
      <c r="I9" s="77">
        <v>226</v>
      </c>
      <c r="J9" s="68"/>
      <c r="K9" s="62"/>
      <c r="L9" s="8">
        <f>H9*4.54</f>
        <v>4.54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10</v>
      </c>
      <c r="C10" s="54">
        <v>2053.87</v>
      </c>
      <c r="D10" s="55">
        <v>71</v>
      </c>
      <c r="E10" s="82">
        <f t="shared" si="0"/>
        <v>2053.87</v>
      </c>
      <c r="F10" s="82">
        <f t="shared" si="1"/>
        <v>71</v>
      </c>
      <c r="G10" s="56"/>
      <c r="H10" s="58"/>
      <c r="I10" s="77"/>
      <c r="J10" s="68"/>
      <c r="K10" s="63"/>
      <c r="L10" s="8">
        <f t="shared" ref="L10:L16" si="2">H10*4.54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12</v>
      </c>
      <c r="C11" s="54"/>
      <c r="D11" s="55"/>
      <c r="E11" s="82">
        <f t="shared" si="0"/>
        <v>1830.02</v>
      </c>
      <c r="F11" s="82">
        <f t="shared" si="1"/>
        <v>63</v>
      </c>
      <c r="G11" s="56">
        <v>223.85</v>
      </c>
      <c r="H11" s="58">
        <v>8</v>
      </c>
      <c r="I11" s="77">
        <v>258</v>
      </c>
      <c r="J11" s="68"/>
      <c r="K11" s="63"/>
      <c r="L11" s="8">
        <f t="shared" si="2"/>
        <v>36.32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23</v>
      </c>
      <c r="C12" s="54"/>
      <c r="D12" s="55"/>
      <c r="E12" s="82">
        <f t="shared" si="0"/>
        <v>0</v>
      </c>
      <c r="F12" s="82">
        <f t="shared" si="1"/>
        <v>0</v>
      </c>
      <c r="G12" s="56">
        <v>1830.02</v>
      </c>
      <c r="H12" s="58">
        <v>63</v>
      </c>
      <c r="I12" s="77">
        <v>327</v>
      </c>
      <c r="J12" s="68"/>
      <c r="K12" s="63"/>
      <c r="L12" s="8">
        <f t="shared" si="2"/>
        <v>286.02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6"/>
      <c r="H13" s="58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56"/>
      <c r="H14" s="58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56"/>
      <c r="H15" s="58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56"/>
      <c r="H16" s="58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56"/>
      <c r="H17" s="58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56"/>
      <c r="H18" s="58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56"/>
      <c r="H19" s="58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1"/>
        <v>0</v>
      </c>
      <c r="G20" s="56"/>
      <c r="H20" s="58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56"/>
      <c r="H21" s="58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56"/>
      <c r="H22" s="58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56"/>
      <c r="H23" s="58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56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56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56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56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56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56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56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56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0</v>
      </c>
      <c r="F32" s="82">
        <f t="shared" si="1"/>
        <v>0</v>
      </c>
      <c r="G32" s="56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56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56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8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8"/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0</v>
      </c>
      <c r="F73" s="82">
        <f t="shared" ref="F73:F136" si="4">F72-H73+D73</f>
        <v>0</v>
      </c>
      <c r="G73" s="61"/>
      <c r="H73" s="58"/>
      <c r="I73" s="67"/>
      <c r="J73" s="71"/>
      <c r="K73" s="7"/>
      <c r="L73" s="8"/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0</v>
      </c>
      <c r="F74" s="82">
        <f t="shared" si="4"/>
        <v>0</v>
      </c>
      <c r="G74" s="61"/>
      <c r="H74" s="58"/>
      <c r="I74" s="67"/>
      <c r="J74" s="71"/>
      <c r="K74" s="7"/>
      <c r="L74" s="8"/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0</v>
      </c>
      <c r="F75" s="82">
        <f t="shared" si="4"/>
        <v>0</v>
      </c>
      <c r="G75" s="61"/>
      <c r="H75" s="58"/>
      <c r="I75" s="67"/>
      <c r="J75" s="71"/>
      <c r="K75" s="7"/>
      <c r="L75" s="8"/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0</v>
      </c>
      <c r="F76" s="82">
        <f t="shared" si="4"/>
        <v>0</v>
      </c>
      <c r="G76" s="61"/>
      <c r="H76" s="58"/>
      <c r="I76" s="67"/>
      <c r="J76" s="71"/>
      <c r="K76" s="7"/>
      <c r="L76" s="8"/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0</v>
      </c>
      <c r="F77" s="82">
        <f t="shared" si="4"/>
        <v>0</v>
      </c>
      <c r="G77" s="61"/>
      <c r="H77" s="58"/>
      <c r="I77" s="67"/>
      <c r="J77" s="71"/>
      <c r="K77" s="7"/>
      <c r="L77" s="8"/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0</v>
      </c>
      <c r="F78" s="82">
        <f t="shared" si="4"/>
        <v>0</v>
      </c>
      <c r="G78" s="61"/>
      <c r="H78" s="58"/>
      <c r="I78" s="67"/>
      <c r="J78" s="71"/>
      <c r="K78" s="7"/>
      <c r="L78" s="8"/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61"/>
      <c r="H79" s="58"/>
      <c r="I79" s="67"/>
      <c r="J79" s="71"/>
      <c r="K79" s="7"/>
      <c r="L79" s="8"/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61"/>
      <c r="H80" s="58"/>
      <c r="I80" s="67"/>
      <c r="J80" s="71"/>
      <c r="K80" s="7"/>
      <c r="L80" s="8"/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61"/>
      <c r="H81" s="58"/>
      <c r="I81" s="67"/>
      <c r="J81" s="71"/>
      <c r="K81" s="6"/>
      <c r="L81" s="8"/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61"/>
      <c r="H82" s="58"/>
      <c r="I82" s="67"/>
      <c r="J82" s="71"/>
      <c r="K82" s="6"/>
      <c r="L82" s="8"/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61"/>
      <c r="H83" s="58"/>
      <c r="I83" s="67"/>
      <c r="J83" s="71"/>
      <c r="K83" s="6"/>
      <c r="L83" s="8"/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61"/>
      <c r="H84" s="58"/>
      <c r="I84" s="67"/>
      <c r="J84" s="71"/>
      <c r="K84" s="6"/>
      <c r="L84" s="8"/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61"/>
      <c r="H85" s="58"/>
      <c r="I85" s="67"/>
      <c r="J85" s="71"/>
      <c r="K85" s="6"/>
      <c r="L85" s="8"/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61"/>
      <c r="H86" s="58"/>
      <c r="I86" s="67"/>
      <c r="J86" s="71"/>
      <c r="K86" s="6"/>
      <c r="L86" s="8"/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61"/>
      <c r="H87" s="58"/>
      <c r="I87" s="67"/>
      <c r="J87" s="71"/>
      <c r="K87" s="6"/>
      <c r="L87" s="4"/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61"/>
      <c r="H88" s="58"/>
      <c r="I88" s="67"/>
      <c r="J88" s="71"/>
      <c r="K88" s="6"/>
      <c r="L88" s="4"/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61"/>
      <c r="H89" s="58"/>
      <c r="I89" s="67"/>
      <c r="J89" s="71"/>
      <c r="K89" s="6"/>
      <c r="L89" s="4"/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61"/>
      <c r="H90" s="58"/>
      <c r="I90" s="67"/>
      <c r="J90" s="71"/>
      <c r="K90" s="6"/>
      <c r="L90" s="4"/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61"/>
      <c r="H91" s="58"/>
      <c r="I91" s="67"/>
      <c r="J91" s="71"/>
      <c r="K91" s="6"/>
      <c r="L91" s="4"/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61"/>
      <c r="H92" s="58"/>
      <c r="I92" s="67"/>
      <c r="J92" s="71"/>
      <c r="K92" s="6"/>
      <c r="L92" s="4"/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61"/>
      <c r="H93" s="58"/>
      <c r="I93" s="67"/>
      <c r="J93" s="71"/>
      <c r="K93" s="6"/>
      <c r="L93" s="4"/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61"/>
      <c r="H94" s="58"/>
      <c r="I94" s="67"/>
      <c r="J94" s="71"/>
      <c r="K94" s="6"/>
      <c r="L94" s="4"/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61"/>
      <c r="H95" s="58"/>
      <c r="I95" s="67"/>
      <c r="J95" s="71"/>
      <c r="K95" s="6"/>
      <c r="L95" s="4"/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61"/>
      <c r="H96" s="58"/>
      <c r="I96" s="67"/>
      <c r="J96" s="71"/>
      <c r="K96" s="6"/>
      <c r="L96" s="4"/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61"/>
      <c r="H97" s="58"/>
      <c r="I97" s="67"/>
      <c r="J97" s="71"/>
      <c r="K97" s="6"/>
      <c r="L97" s="4"/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61"/>
      <c r="H98" s="58"/>
      <c r="I98" s="67"/>
      <c r="J98" s="71"/>
      <c r="K98" s="6"/>
      <c r="L98" s="4"/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61"/>
      <c r="H99" s="58"/>
      <c r="I99" s="67"/>
      <c r="J99" s="71"/>
      <c r="K99" s="6"/>
      <c r="L99" s="4"/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61"/>
      <c r="H100" s="58"/>
      <c r="I100" s="67"/>
      <c r="J100" s="71"/>
      <c r="K100" s="6"/>
      <c r="L100" s="4"/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61"/>
      <c r="H101" s="58"/>
      <c r="I101" s="67"/>
      <c r="J101" s="71"/>
      <c r="K101" s="6"/>
      <c r="L101" s="4"/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61"/>
      <c r="H102" s="58"/>
      <c r="I102" s="67"/>
      <c r="J102" s="71"/>
      <c r="K102" s="6"/>
      <c r="L102" s="4"/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61"/>
      <c r="H103" s="58"/>
      <c r="I103" s="67"/>
      <c r="J103" s="71"/>
      <c r="K103" s="6"/>
      <c r="L103" s="4"/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61"/>
      <c r="H104" s="58"/>
      <c r="I104" s="67"/>
      <c r="J104" s="71"/>
      <c r="K104" s="6"/>
      <c r="L104" s="4"/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61"/>
      <c r="H105" s="58"/>
      <c r="I105" s="67"/>
      <c r="J105" s="71"/>
      <c r="K105" s="6"/>
      <c r="L105" s="4"/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61"/>
      <c r="H106" s="58"/>
      <c r="I106" s="67"/>
      <c r="J106" s="71"/>
      <c r="K106" s="6"/>
      <c r="L106" s="4"/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61"/>
      <c r="H107" s="58"/>
      <c r="I107" s="67"/>
      <c r="J107" s="71"/>
      <c r="K107" s="6"/>
      <c r="L107" s="4"/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61"/>
      <c r="H108" s="58"/>
      <c r="I108" s="67"/>
      <c r="J108" s="71"/>
      <c r="K108" s="6"/>
      <c r="L108" s="4"/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61"/>
      <c r="H109" s="58"/>
      <c r="I109" s="67"/>
      <c r="J109" s="71"/>
      <c r="K109" s="6"/>
      <c r="L109" s="4"/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61"/>
      <c r="H110" s="58"/>
      <c r="I110" s="67"/>
      <c r="J110" s="71"/>
      <c r="K110" s="6"/>
      <c r="L110" s="4"/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61"/>
      <c r="H111" s="58"/>
      <c r="I111" s="67"/>
      <c r="J111" s="71"/>
      <c r="K111" s="6"/>
      <c r="L111" s="4"/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61"/>
      <c r="H112" s="58"/>
      <c r="I112" s="67"/>
      <c r="J112" s="71"/>
      <c r="K112" s="6"/>
      <c r="L112" s="4"/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61"/>
      <c r="H113" s="58"/>
      <c r="I113" s="67"/>
      <c r="J113" s="71"/>
      <c r="K113" s="6"/>
      <c r="L113" s="4"/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61"/>
      <c r="H114" s="58"/>
      <c r="I114" s="67"/>
      <c r="J114" s="71"/>
      <c r="K114" s="6"/>
      <c r="L114" s="4"/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61"/>
      <c r="H115" s="58"/>
      <c r="I115" s="67"/>
      <c r="J115" s="71"/>
      <c r="K115" s="6"/>
      <c r="L115" s="4"/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61"/>
      <c r="H116" s="58"/>
      <c r="I116" s="67"/>
      <c r="J116" s="71"/>
      <c r="K116" s="6"/>
      <c r="L116" s="4"/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61"/>
      <c r="H117" s="58"/>
      <c r="I117" s="67"/>
      <c r="J117" s="71"/>
      <c r="K117" s="6"/>
      <c r="L117" s="4"/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61"/>
      <c r="H118" s="58"/>
      <c r="I118" s="67"/>
      <c r="J118" s="71"/>
      <c r="K118" s="6"/>
      <c r="L118" s="4"/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61"/>
      <c r="H119" s="58"/>
      <c r="I119" s="67"/>
      <c r="J119" s="71"/>
      <c r="K119" s="6"/>
      <c r="L119" s="4"/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61"/>
      <c r="H120" s="58"/>
      <c r="I120" s="67"/>
      <c r="J120" s="71"/>
      <c r="K120" s="6"/>
      <c r="L120" s="4"/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61"/>
      <c r="H121" s="58"/>
      <c r="I121" s="67"/>
      <c r="J121" s="71"/>
      <c r="K121" s="6"/>
      <c r="L121" s="4"/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61"/>
      <c r="H122" s="58"/>
      <c r="I122" s="67"/>
      <c r="J122" s="71"/>
      <c r="K122" s="6"/>
      <c r="L122" s="4"/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61"/>
      <c r="H123" s="58"/>
      <c r="I123" s="67"/>
      <c r="J123" s="71"/>
      <c r="K123" s="6"/>
      <c r="L123" s="4"/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61"/>
      <c r="H124" s="58"/>
      <c r="I124" s="67"/>
      <c r="J124" s="71"/>
      <c r="K124" s="6"/>
      <c r="L124" s="4"/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61"/>
      <c r="H125" s="58"/>
      <c r="I125" s="67"/>
      <c r="J125" s="71"/>
      <c r="K125" s="6"/>
      <c r="L125" s="4"/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61"/>
      <c r="H126" s="58"/>
      <c r="I126" s="67"/>
      <c r="J126" s="71"/>
      <c r="K126" s="6"/>
      <c r="L126" s="4"/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61"/>
      <c r="H127" s="58"/>
      <c r="I127" s="67"/>
      <c r="J127" s="71"/>
      <c r="K127" s="6"/>
      <c r="L127" s="4"/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61"/>
      <c r="H128" s="58"/>
      <c r="I128" s="67"/>
      <c r="J128" s="73"/>
      <c r="K128" s="6"/>
      <c r="L128" s="4"/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61"/>
      <c r="H129" s="58"/>
      <c r="I129" s="67"/>
      <c r="J129" s="73"/>
      <c r="K129" s="6"/>
      <c r="L129" s="4"/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61"/>
      <c r="H130" s="58"/>
      <c r="I130" s="67"/>
      <c r="J130" s="73"/>
      <c r="K130" s="6"/>
      <c r="L130" s="4"/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61"/>
      <c r="H131" s="58"/>
      <c r="I131" s="67"/>
      <c r="J131" s="73"/>
      <c r="K131" s="6"/>
      <c r="L131" s="4"/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61"/>
      <c r="H132" s="58"/>
      <c r="I132" s="67"/>
      <c r="J132" s="73"/>
      <c r="K132" s="6"/>
      <c r="L132" s="4"/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61"/>
      <c r="H133" s="58"/>
      <c r="I133" s="67"/>
      <c r="J133" s="73"/>
      <c r="K133" s="6"/>
      <c r="L133" s="4"/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61"/>
      <c r="H134" s="58"/>
      <c r="I134" s="67"/>
      <c r="J134" s="73"/>
      <c r="K134" s="6"/>
      <c r="L134" s="4"/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61"/>
      <c r="H135" s="58"/>
      <c r="I135" s="67"/>
      <c r="J135" s="73"/>
      <c r="K135" s="6"/>
      <c r="L135" s="4"/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61"/>
      <c r="H136" s="58"/>
      <c r="I136" s="67"/>
      <c r="J136" s="73"/>
      <c r="K136" s="6"/>
      <c r="L136" s="4"/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0</v>
      </c>
      <c r="F137" s="82">
        <f t="shared" ref="F137:F200" si="6">F136-H137+D137</f>
        <v>0</v>
      </c>
      <c r="G137" s="61"/>
      <c r="H137" s="58"/>
      <c r="I137" s="67"/>
      <c r="J137" s="73"/>
      <c r="K137" s="6"/>
      <c r="L137" s="4"/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0</v>
      </c>
      <c r="F138" s="82">
        <f t="shared" si="6"/>
        <v>0</v>
      </c>
      <c r="G138" s="61"/>
      <c r="H138" s="58"/>
      <c r="I138" s="67"/>
      <c r="J138" s="73"/>
      <c r="K138" s="6"/>
      <c r="L138" s="4"/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0</v>
      </c>
      <c r="F139" s="82">
        <f t="shared" si="6"/>
        <v>0</v>
      </c>
      <c r="G139" s="61"/>
      <c r="H139" s="58"/>
      <c r="I139" s="67"/>
      <c r="J139" s="73"/>
      <c r="K139" s="6"/>
      <c r="L139" s="4"/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0</v>
      </c>
      <c r="F140" s="82">
        <f t="shared" si="6"/>
        <v>0</v>
      </c>
      <c r="G140" s="61"/>
      <c r="H140" s="58"/>
      <c r="I140" s="67"/>
      <c r="J140" s="73"/>
      <c r="K140" s="6"/>
      <c r="L140" s="4"/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0</v>
      </c>
      <c r="F141" s="82">
        <f t="shared" si="6"/>
        <v>0</v>
      </c>
      <c r="G141" s="61"/>
      <c r="H141" s="58"/>
      <c r="I141" s="67"/>
      <c r="J141" s="73"/>
      <c r="K141" s="6"/>
      <c r="L141" s="4"/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0</v>
      </c>
      <c r="F142" s="82">
        <f t="shared" si="6"/>
        <v>0</v>
      </c>
      <c r="G142" s="61"/>
      <c r="H142" s="58"/>
      <c r="I142" s="67"/>
      <c r="J142" s="73"/>
      <c r="K142" s="6"/>
      <c r="L142" s="4"/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61"/>
      <c r="H143" s="58"/>
      <c r="I143" s="67"/>
      <c r="J143" s="73"/>
      <c r="K143" s="6"/>
      <c r="L143" s="4"/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61"/>
      <c r="H144" s="58"/>
      <c r="I144" s="67"/>
      <c r="J144" s="73"/>
      <c r="K144" s="6"/>
      <c r="L144" s="4"/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61"/>
      <c r="H145" s="58"/>
      <c r="I145" s="67"/>
      <c r="J145" s="73"/>
      <c r="K145" s="6"/>
      <c r="L145" s="4"/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61"/>
      <c r="H146" s="58"/>
      <c r="I146" s="67"/>
      <c r="J146" s="73"/>
      <c r="K146" s="6"/>
      <c r="L146" s="4"/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61"/>
      <c r="H147" s="58"/>
      <c r="I147" s="67"/>
      <c r="J147" s="73"/>
      <c r="K147" s="6"/>
      <c r="L147" s="4"/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61"/>
      <c r="H148" s="58"/>
      <c r="I148" s="67"/>
      <c r="J148" s="73"/>
      <c r="K148" s="6"/>
      <c r="L148" s="4"/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61"/>
      <c r="H149" s="58"/>
      <c r="I149" s="67"/>
      <c r="J149" s="73"/>
      <c r="K149" s="6"/>
      <c r="L149" s="4"/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61"/>
      <c r="H150" s="58"/>
      <c r="I150" s="67"/>
      <c r="J150" s="73"/>
      <c r="K150" s="6"/>
      <c r="L150" s="4"/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61"/>
      <c r="H151" s="58"/>
      <c r="I151" s="67"/>
      <c r="J151" s="73"/>
      <c r="K151" s="6"/>
      <c r="L151" s="4"/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61"/>
      <c r="H152" s="58"/>
      <c r="I152" s="67"/>
      <c r="J152" s="73"/>
      <c r="K152" s="6"/>
      <c r="L152" s="4"/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61"/>
      <c r="H153" s="58"/>
      <c r="I153" s="67"/>
      <c r="J153" s="73"/>
      <c r="K153" s="6"/>
      <c r="L153" s="4"/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61"/>
      <c r="H154" s="58"/>
      <c r="I154" s="67"/>
      <c r="J154" s="73"/>
      <c r="K154" s="6"/>
      <c r="L154" s="4"/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61"/>
      <c r="H155" s="58"/>
      <c r="I155" s="67"/>
      <c r="J155" s="73"/>
      <c r="K155" s="6"/>
      <c r="L155" s="4"/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61"/>
      <c r="H156" s="58"/>
      <c r="I156" s="67"/>
      <c r="J156" s="73"/>
      <c r="K156" s="6"/>
      <c r="L156" s="4"/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61"/>
      <c r="H157" s="58"/>
      <c r="I157" s="67"/>
      <c r="J157" s="73"/>
      <c r="K157" s="6"/>
      <c r="L157" s="4"/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61"/>
      <c r="H158" s="58"/>
      <c r="I158" s="67"/>
      <c r="J158" s="73"/>
      <c r="K158" s="6"/>
      <c r="L158" s="4"/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61"/>
      <c r="H159" s="58"/>
      <c r="I159" s="67"/>
      <c r="J159" s="73"/>
      <c r="K159" s="6"/>
      <c r="L159" s="4"/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61"/>
      <c r="H160" s="58"/>
      <c r="I160" s="67"/>
      <c r="J160" s="73"/>
      <c r="K160" s="6"/>
      <c r="L160" s="4"/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61"/>
      <c r="H161" s="58"/>
      <c r="I161" s="67"/>
      <c r="J161" s="73"/>
      <c r="K161" s="6"/>
      <c r="L161" s="4"/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61"/>
      <c r="H162" s="58"/>
      <c r="I162" s="67"/>
      <c r="J162" s="73"/>
      <c r="K162" s="6"/>
      <c r="L162" s="4"/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61"/>
      <c r="H163" s="58"/>
      <c r="I163" s="67"/>
      <c r="J163" s="73"/>
      <c r="K163" s="6"/>
      <c r="L163" s="4"/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61"/>
      <c r="H164" s="58"/>
      <c r="I164" s="67"/>
      <c r="J164" s="73"/>
      <c r="K164" s="6"/>
      <c r="L164" s="4"/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61"/>
      <c r="H165" s="58"/>
      <c r="I165" s="67"/>
      <c r="J165" s="73"/>
      <c r="K165" s="6"/>
      <c r="L165" s="4"/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61"/>
      <c r="H166" s="58"/>
      <c r="I166" s="67"/>
      <c r="J166" s="73"/>
      <c r="K166" s="6"/>
      <c r="L166" s="4"/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61"/>
      <c r="H167" s="58"/>
      <c r="I167" s="67"/>
      <c r="J167" s="73"/>
      <c r="K167" s="6"/>
      <c r="L167" s="4"/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61"/>
      <c r="H168" s="58"/>
      <c r="I168" s="67"/>
      <c r="J168" s="73"/>
      <c r="K168" s="6"/>
      <c r="L168" s="4"/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61"/>
      <c r="H169" s="58"/>
      <c r="I169" s="67"/>
      <c r="J169" s="73"/>
      <c r="K169" s="6"/>
      <c r="L169" s="4"/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61"/>
      <c r="H170" s="58"/>
      <c r="I170" s="67"/>
      <c r="J170" s="73"/>
      <c r="K170" s="6"/>
      <c r="L170" s="4"/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61"/>
      <c r="H171" s="58"/>
      <c r="I171" s="67"/>
      <c r="J171" s="73"/>
      <c r="K171" s="6"/>
      <c r="L171" s="4"/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61"/>
      <c r="H172" s="58"/>
      <c r="I172" s="67"/>
      <c r="J172" s="73"/>
      <c r="K172" s="6"/>
      <c r="L172" s="4"/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61"/>
      <c r="H173" s="58"/>
      <c r="I173" s="67"/>
      <c r="J173" s="73"/>
      <c r="K173" s="6"/>
      <c r="L173" s="4"/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61"/>
      <c r="H174" s="58"/>
      <c r="I174" s="67"/>
      <c r="J174" s="73"/>
      <c r="K174" s="6"/>
      <c r="L174" s="4"/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61"/>
      <c r="H175" s="58"/>
      <c r="I175" s="67"/>
      <c r="J175" s="73"/>
      <c r="K175" s="6"/>
      <c r="L175" s="4"/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61"/>
      <c r="H176" s="58"/>
      <c r="I176" s="67"/>
      <c r="J176" s="73"/>
      <c r="K176" s="6"/>
      <c r="L176" s="4"/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61"/>
      <c r="H177" s="58"/>
      <c r="I177" s="67"/>
      <c r="J177" s="73"/>
      <c r="K177" s="6"/>
      <c r="L177" s="4"/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61"/>
      <c r="H178" s="58"/>
      <c r="I178" s="67"/>
      <c r="J178" s="73"/>
      <c r="K178" s="6"/>
      <c r="L178" s="4"/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61"/>
      <c r="H179" s="58"/>
      <c r="I179" s="67"/>
      <c r="J179" s="73"/>
      <c r="K179" s="6"/>
      <c r="L179" s="4"/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61"/>
      <c r="H180" s="58"/>
      <c r="I180" s="67"/>
      <c r="J180" s="73"/>
      <c r="K180" s="6"/>
      <c r="L180" s="4"/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61"/>
      <c r="H181" s="58"/>
      <c r="I181" s="67"/>
      <c r="J181" s="73"/>
      <c r="K181" s="6"/>
      <c r="L181" s="4"/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61"/>
      <c r="H182" s="58"/>
      <c r="I182" s="67"/>
      <c r="J182" s="73"/>
      <c r="K182" s="6"/>
      <c r="L182" s="4"/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61"/>
      <c r="H183" s="58"/>
      <c r="I183" s="67"/>
      <c r="J183" s="73"/>
      <c r="K183" s="6"/>
      <c r="L183" s="4"/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61"/>
      <c r="H184" s="58"/>
      <c r="I184" s="67"/>
      <c r="J184" s="73"/>
      <c r="K184" s="6"/>
      <c r="L184" s="4"/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61"/>
      <c r="H185" s="58"/>
      <c r="I185" s="67"/>
      <c r="J185" s="73"/>
      <c r="K185" s="6"/>
      <c r="L185" s="4"/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61"/>
      <c r="H186" s="58"/>
      <c r="I186" s="67"/>
      <c r="J186" s="73"/>
      <c r="K186" s="6"/>
      <c r="L186" s="4"/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61"/>
      <c r="H187" s="58"/>
      <c r="I187" s="67"/>
      <c r="J187" s="73"/>
      <c r="K187" s="6"/>
      <c r="L187" s="4"/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61"/>
      <c r="H188" s="58"/>
      <c r="I188" s="67"/>
      <c r="J188" s="73"/>
      <c r="K188" s="6"/>
      <c r="L188" s="4"/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61"/>
      <c r="H189" s="58"/>
      <c r="I189" s="67"/>
      <c r="J189" s="73"/>
      <c r="K189" s="6"/>
      <c r="L189" s="4"/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61"/>
      <c r="H190" s="58"/>
      <c r="I190" s="67"/>
      <c r="J190" s="73"/>
      <c r="K190" s="6"/>
      <c r="L190" s="4"/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61"/>
      <c r="H191" s="58"/>
      <c r="I191" s="67"/>
      <c r="J191" s="73"/>
      <c r="K191" s="6"/>
      <c r="L191" s="4"/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61"/>
      <c r="H192" s="58"/>
      <c r="I192" s="67"/>
      <c r="J192" s="73"/>
      <c r="K192" s="6"/>
      <c r="L192" s="4"/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61"/>
      <c r="H193" s="58"/>
      <c r="I193" s="67"/>
      <c r="J193" s="73"/>
      <c r="K193" s="6"/>
      <c r="L193" s="4"/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61"/>
      <c r="H194" s="58"/>
      <c r="I194" s="67"/>
      <c r="J194" s="73"/>
      <c r="K194" s="6"/>
      <c r="L194" s="4"/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61"/>
      <c r="H195" s="58"/>
      <c r="I195" s="67"/>
      <c r="J195" s="73"/>
      <c r="K195" s="6"/>
      <c r="L195" s="4"/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61"/>
      <c r="H196" s="58"/>
      <c r="I196" s="67"/>
      <c r="J196" s="73"/>
      <c r="K196" s="6"/>
      <c r="L196" s="4"/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61"/>
      <c r="H197" s="58"/>
      <c r="I197" s="67"/>
      <c r="J197" s="73"/>
      <c r="K197" s="6"/>
      <c r="L197" s="4"/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61"/>
      <c r="H198" s="58"/>
      <c r="I198" s="67"/>
      <c r="J198" s="73"/>
      <c r="K198" s="6"/>
      <c r="L198" s="4"/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0</v>
      </c>
      <c r="F201" s="82">
        <f t="shared" ref="F201:F226" si="8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0</v>
      </c>
      <c r="F202" s="82">
        <f t="shared" si="8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0</v>
      </c>
      <c r="F203" s="82">
        <f t="shared" si="8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0</v>
      </c>
      <c r="F204" s="82">
        <f t="shared" si="8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0</v>
      </c>
      <c r="F205" s="82">
        <f t="shared" si="8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0</v>
      </c>
      <c r="F206" s="82">
        <f t="shared" si="8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0</v>
      </c>
      <c r="F210" s="82">
        <f t="shared" si="8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0</v>
      </c>
      <c r="F211" s="82">
        <f t="shared" si="8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0</v>
      </c>
      <c r="F212" s="82">
        <f t="shared" si="8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0</v>
      </c>
      <c r="F213" s="82">
        <f t="shared" si="8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0</v>
      </c>
      <c r="F214" s="82">
        <f t="shared" si="8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0</v>
      </c>
      <c r="F215" s="82">
        <f t="shared" si="8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0</v>
      </c>
      <c r="F216" s="82">
        <f t="shared" si="8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0</v>
      </c>
      <c r="F217" s="82">
        <f t="shared" si="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0</v>
      </c>
      <c r="F218" s="82">
        <f t="shared" si="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0</v>
      </c>
      <c r="F219" s="82">
        <f t="shared" si="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0</v>
      </c>
      <c r="F220" s="82">
        <f t="shared" si="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0</v>
      </c>
      <c r="F221" s="82">
        <f t="shared" si="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0</v>
      </c>
      <c r="F222" s="82">
        <f t="shared" si="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0</v>
      </c>
      <c r="F223" s="82">
        <f t="shared" si="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0</v>
      </c>
      <c r="F224" s="82">
        <f t="shared" si="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0</v>
      </c>
      <c r="F225" s="82">
        <f t="shared" si="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0</v>
      </c>
      <c r="F226" s="82">
        <f t="shared" si="8"/>
        <v>0</v>
      </c>
      <c r="G226" s="61"/>
      <c r="H226" s="58"/>
      <c r="I226" s="67"/>
      <c r="J226" s="73"/>
    </row>
  </sheetData>
  <mergeCells count="9">
    <mergeCell ref="A6:B6"/>
    <mergeCell ref="C6:D6"/>
    <mergeCell ref="G6:H6"/>
    <mergeCell ref="E6:F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G13" sqref="G13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96">
        <v>49</v>
      </c>
      <c r="M2" s="96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119</v>
      </c>
      <c r="F4" s="166"/>
      <c r="G4" s="166"/>
      <c r="H4" s="166"/>
      <c r="I4" s="166"/>
      <c r="J4" s="166"/>
      <c r="K4" s="167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39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29</v>
      </c>
      <c r="B6" s="156"/>
      <c r="C6" s="157" t="s">
        <v>43</v>
      </c>
      <c r="D6" s="158"/>
      <c r="E6" s="159" t="s">
        <v>32</v>
      </c>
      <c r="F6" s="160"/>
      <c r="G6" s="157" t="s">
        <v>44</v>
      </c>
      <c r="H6" s="158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120</v>
      </c>
      <c r="B8" s="19"/>
      <c r="C8" s="20"/>
      <c r="D8" s="21"/>
      <c r="E8" s="76">
        <v>464.34</v>
      </c>
      <c r="F8" s="75">
        <v>16</v>
      </c>
      <c r="G8" s="22"/>
      <c r="H8" s="23"/>
      <c r="I8" s="24"/>
      <c r="J8" s="23"/>
      <c r="K8" s="25"/>
      <c r="L8" s="16">
        <f>F8*13.61</f>
        <v>217.76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4</v>
      </c>
      <c r="C9" s="54"/>
      <c r="D9" s="55"/>
      <c r="E9" s="82">
        <f t="shared" ref="E9:F24" si="0">E8-G9+C9</f>
        <v>291.97999999999996</v>
      </c>
      <c r="F9" s="82">
        <f t="shared" si="0"/>
        <v>10</v>
      </c>
      <c r="G9" s="56">
        <v>172.36</v>
      </c>
      <c r="H9" s="57">
        <v>6</v>
      </c>
      <c r="I9" s="77">
        <v>179</v>
      </c>
      <c r="J9" s="68"/>
      <c r="K9" s="62"/>
      <c r="L9" s="8"/>
      <c r="M9" s="8"/>
      <c r="N9" s="102"/>
      <c r="O9" s="12"/>
      <c r="P9" s="12"/>
      <c r="Q9" s="8"/>
      <c r="R9" s="12"/>
    </row>
    <row r="10" spans="1:18" ht="15">
      <c r="A10" s="50">
        <v>2</v>
      </c>
      <c r="B10" s="51">
        <v>6</v>
      </c>
      <c r="C10" s="54"/>
      <c r="D10" s="55"/>
      <c r="E10" s="82">
        <f t="shared" si="0"/>
        <v>263.03999999999996</v>
      </c>
      <c r="F10" s="82">
        <f t="shared" si="0"/>
        <v>9</v>
      </c>
      <c r="G10" s="56">
        <v>28.94</v>
      </c>
      <c r="H10" s="57">
        <v>1</v>
      </c>
      <c r="I10" s="77">
        <v>203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11</v>
      </c>
      <c r="C11" s="54"/>
      <c r="D11" s="55"/>
      <c r="E11" s="82">
        <f t="shared" si="0"/>
        <v>116.80999999999997</v>
      </c>
      <c r="F11" s="82">
        <f t="shared" si="0"/>
        <v>4</v>
      </c>
      <c r="G11" s="56">
        <v>146.22999999999999</v>
      </c>
      <c r="H11" s="57">
        <v>5</v>
      </c>
      <c r="I11" s="77">
        <v>248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11</v>
      </c>
      <c r="C12" s="54"/>
      <c r="D12" s="55"/>
      <c r="E12" s="82">
        <f t="shared" si="0"/>
        <v>58.749999999999972</v>
      </c>
      <c r="F12" s="82">
        <f t="shared" si="0"/>
        <v>2</v>
      </c>
      <c r="G12" s="56">
        <v>58.06</v>
      </c>
      <c r="H12" s="57">
        <v>2</v>
      </c>
      <c r="I12" s="77">
        <v>249</v>
      </c>
      <c r="J12" s="68"/>
      <c r="K12" s="98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12</v>
      </c>
      <c r="C13" s="54"/>
      <c r="D13" s="55"/>
      <c r="E13" s="82">
        <f t="shared" si="0"/>
        <v>0.35999999999997101</v>
      </c>
      <c r="F13" s="82">
        <f t="shared" si="0"/>
        <v>0</v>
      </c>
      <c r="G13" s="56">
        <v>58.39</v>
      </c>
      <c r="H13" s="57">
        <v>2</v>
      </c>
      <c r="I13" s="77">
        <v>253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0.35999999999997101</v>
      </c>
      <c r="F14" s="82">
        <f t="shared" si="0"/>
        <v>0</v>
      </c>
      <c r="G14" s="56"/>
      <c r="H14" s="57"/>
      <c r="I14" s="77"/>
      <c r="J14" s="68"/>
      <c r="K14" s="64"/>
      <c r="L14" s="8"/>
      <c r="M14" s="8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0.35999999999997101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03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0.35999999999997101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04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0.35999999999997101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04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0.35999999999997101</v>
      </c>
      <c r="F18" s="82">
        <f t="shared" si="0"/>
        <v>0</v>
      </c>
      <c r="G18" s="56"/>
      <c r="H18" s="57"/>
      <c r="I18" s="78"/>
      <c r="J18" s="69"/>
      <c r="K18" s="7"/>
      <c r="L18" s="8"/>
      <c r="M18" s="8"/>
      <c r="N18" s="104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0.35999999999997101</v>
      </c>
      <c r="F19" s="82">
        <f t="shared" si="0"/>
        <v>0</v>
      </c>
      <c r="G19" s="56"/>
      <c r="H19" s="57"/>
      <c r="I19" s="79"/>
      <c r="J19" s="70"/>
      <c r="K19" s="7"/>
      <c r="L19" s="8"/>
      <c r="M19" s="8"/>
      <c r="N19" s="104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0.35999999999997101</v>
      </c>
      <c r="F20" s="82">
        <f t="shared" si="0"/>
        <v>0</v>
      </c>
      <c r="G20" s="56"/>
      <c r="H20" s="57"/>
      <c r="I20" s="79"/>
      <c r="J20" s="70"/>
      <c r="K20" s="7"/>
      <c r="L20" s="8"/>
      <c r="M20" s="8"/>
      <c r="N20" s="104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0.35999999999997101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04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0.35999999999997101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04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0.35999999999997101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04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0.35999999999997101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04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0.35999999999997101</v>
      </c>
      <c r="F25" s="82">
        <f t="shared" si="1"/>
        <v>0</v>
      </c>
      <c r="G25" s="61"/>
      <c r="H25" s="58"/>
      <c r="I25" s="80"/>
      <c r="J25" s="71"/>
      <c r="K25" s="7"/>
      <c r="L25" s="8"/>
      <c r="M25" s="8"/>
      <c r="N25" s="104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0.35999999999997101</v>
      </c>
      <c r="F26" s="82">
        <f t="shared" si="1"/>
        <v>0</v>
      </c>
      <c r="G26" s="61"/>
      <c r="H26" s="58"/>
      <c r="I26" s="80"/>
      <c r="J26" s="71"/>
      <c r="K26" s="66"/>
      <c r="L26" s="8"/>
      <c r="M26" s="8"/>
      <c r="N26" s="104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0.35999999999997101</v>
      </c>
      <c r="F27" s="82">
        <f t="shared" si="1"/>
        <v>0</v>
      </c>
      <c r="G27" s="61"/>
      <c r="H27" s="58"/>
      <c r="I27" s="80"/>
      <c r="J27" s="71"/>
      <c r="K27" s="7"/>
      <c r="L27" s="8"/>
      <c r="M27" s="8"/>
      <c r="N27" s="104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0.35999999999997101</v>
      </c>
      <c r="F28" s="82">
        <f t="shared" si="1"/>
        <v>0</v>
      </c>
      <c r="G28" s="61"/>
      <c r="H28" s="58"/>
      <c r="I28" s="80"/>
      <c r="J28" s="71"/>
      <c r="K28" s="7"/>
      <c r="L28" s="8"/>
      <c r="M28" s="8"/>
      <c r="N28" s="104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0.35999999999997101</v>
      </c>
      <c r="F29" s="82">
        <f t="shared" si="1"/>
        <v>0</v>
      </c>
      <c r="G29" s="61"/>
      <c r="H29" s="58"/>
      <c r="I29" s="80"/>
      <c r="J29" s="72"/>
      <c r="K29" s="10"/>
      <c r="L29" s="8"/>
      <c r="M29" s="8"/>
      <c r="N29" s="104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0.35999999999997101</v>
      </c>
      <c r="F30" s="82">
        <f t="shared" si="1"/>
        <v>0</v>
      </c>
      <c r="G30" s="61"/>
      <c r="H30" s="58"/>
      <c r="I30" s="80"/>
      <c r="J30" s="72"/>
      <c r="K30" s="10"/>
      <c r="L30" s="8">
        <f t="shared" ref="L30:L73" si="2">H30*13.61</f>
        <v>0</v>
      </c>
      <c r="M30" s="8">
        <f t="shared" ref="M30:M73" si="3">D30*13.61</f>
        <v>0</v>
      </c>
      <c r="N30" s="105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0.35999999999997101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2"/>
        <v>0</v>
      </c>
      <c r="M31" s="8">
        <f t="shared" si="3"/>
        <v>0</v>
      </c>
      <c r="N31" s="10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0.35999999999997101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2"/>
        <v>0</v>
      </c>
      <c r="M32" s="8">
        <f t="shared" si="3"/>
        <v>0</v>
      </c>
      <c r="N32" s="10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0.35999999999997101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2"/>
        <v>0</v>
      </c>
      <c r="M33" s="8">
        <f t="shared" si="3"/>
        <v>0</v>
      </c>
      <c r="N33" s="10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0.35999999999997101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2"/>
        <v>0</v>
      </c>
      <c r="M34" s="8">
        <f t="shared" si="3"/>
        <v>0</v>
      </c>
      <c r="N34" s="10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0.35999999999997101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2"/>
        <v>0</v>
      </c>
      <c r="M35" s="8">
        <f t="shared" si="3"/>
        <v>0</v>
      </c>
      <c r="N35" s="10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0.35999999999997101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2"/>
        <v>0</v>
      </c>
      <c r="M36" s="8">
        <f t="shared" si="3"/>
        <v>0</v>
      </c>
      <c r="N36" s="10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0.35999999999997101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2"/>
        <v>0</v>
      </c>
      <c r="M37" s="8">
        <f t="shared" si="3"/>
        <v>0</v>
      </c>
      <c r="N37" s="10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0.35999999999997101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2"/>
        <v>0</v>
      </c>
      <c r="M38" s="8">
        <f t="shared" si="3"/>
        <v>0</v>
      </c>
      <c r="N38" s="10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0.35999999999997101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2"/>
        <v>0</v>
      </c>
      <c r="M39" s="8">
        <f t="shared" si="3"/>
        <v>0</v>
      </c>
      <c r="N39" s="10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0.35999999999997101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2"/>
        <v>0</v>
      </c>
      <c r="M40" s="8">
        <f t="shared" si="3"/>
        <v>0</v>
      </c>
      <c r="N40" s="10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0.35999999999997101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2"/>
        <v>0</v>
      </c>
      <c r="M41" s="8">
        <f t="shared" si="3"/>
        <v>0</v>
      </c>
      <c r="N41" s="10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0.35999999999997101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2"/>
        <v>0</v>
      </c>
      <c r="M42" s="8">
        <f t="shared" si="3"/>
        <v>0</v>
      </c>
      <c r="N42" s="10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0.35999999999997101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2"/>
        <v>0</v>
      </c>
      <c r="M43" s="8">
        <f t="shared" si="3"/>
        <v>0</v>
      </c>
      <c r="N43" s="10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0.35999999999997101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2"/>
        <v>0</v>
      </c>
      <c r="M44" s="8">
        <f t="shared" si="3"/>
        <v>0</v>
      </c>
      <c r="N44" s="10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0.35999999999997101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2"/>
        <v>0</v>
      </c>
      <c r="M45" s="8">
        <f t="shared" si="3"/>
        <v>0</v>
      </c>
      <c r="N45" s="10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0.35999999999997101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2"/>
        <v>0</v>
      </c>
      <c r="M46" s="8">
        <f t="shared" si="3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0.35999999999997101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2"/>
        <v>0</v>
      </c>
      <c r="M47" s="8">
        <f t="shared" si="3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0.35999999999997101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2"/>
        <v>0</v>
      </c>
      <c r="M48" s="8">
        <f t="shared" si="3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0.35999999999997101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2"/>
        <v>0</v>
      </c>
      <c r="M49" s="8">
        <f t="shared" si="3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0.35999999999997101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2"/>
        <v>0</v>
      </c>
      <c r="M50" s="8">
        <f t="shared" si="3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0.35999999999997101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2"/>
        <v>0</v>
      </c>
      <c r="M51" s="8">
        <f t="shared" si="3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0.35999999999997101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2"/>
        <v>0</v>
      </c>
      <c r="M52" s="8">
        <f t="shared" si="3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0.35999999999997101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2"/>
        <v>0</v>
      </c>
      <c r="M53" s="8">
        <f t="shared" si="3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0.35999999999997101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2"/>
        <v>0</v>
      </c>
      <c r="M54" s="8">
        <f t="shared" si="3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0.35999999999997101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2"/>
        <v>0</v>
      </c>
      <c r="M55" s="8">
        <f t="shared" si="3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0.35999999999997101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2"/>
        <v>0</v>
      </c>
      <c r="M56" s="8">
        <f t="shared" si="3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0.35999999999997101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2"/>
        <v>0</v>
      </c>
      <c r="M57" s="8">
        <f t="shared" si="3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0.35999999999997101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2"/>
        <v>0</v>
      </c>
      <c r="M58" s="8">
        <f t="shared" si="3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0.35999999999997101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2"/>
        <v>0</v>
      </c>
      <c r="M59" s="8">
        <f t="shared" si="3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0.35999999999997101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2"/>
        <v>0</v>
      </c>
      <c r="M60" s="8">
        <f t="shared" si="3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0.35999999999997101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2"/>
        <v>0</v>
      </c>
      <c r="M61" s="8">
        <f t="shared" si="3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0.35999999999997101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2"/>
        <v>0</v>
      </c>
      <c r="M62" s="8">
        <f t="shared" si="3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0.35999999999997101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2"/>
        <v>0</v>
      </c>
      <c r="M63" s="8">
        <f t="shared" si="3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0.35999999999997101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2"/>
        <v>0</v>
      </c>
      <c r="M64" s="8">
        <f t="shared" si="3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0.35999999999997101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2"/>
        <v>0</v>
      </c>
      <c r="M65" s="8">
        <f t="shared" si="3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0.35999999999997101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2"/>
        <v>0</v>
      </c>
      <c r="M66" s="8">
        <f t="shared" si="3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0.35999999999997101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2"/>
        <v>0</v>
      </c>
      <c r="M67" s="8">
        <f t="shared" si="3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0.35999999999997101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2"/>
        <v>0</v>
      </c>
      <c r="M68" s="8">
        <f t="shared" si="3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0.35999999999997101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2"/>
        <v>0</v>
      </c>
      <c r="M69" s="8">
        <f t="shared" si="3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0.35999999999997101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2"/>
        <v>0</v>
      </c>
      <c r="M70" s="8">
        <f t="shared" si="3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0.35999999999997101</v>
      </c>
      <c r="F71" s="82">
        <f t="shared" si="5"/>
        <v>0</v>
      </c>
      <c r="G71" s="61"/>
      <c r="H71" s="58"/>
      <c r="I71" s="67"/>
      <c r="J71" s="71"/>
      <c r="K71" s="7"/>
      <c r="L71" s="8">
        <f t="shared" si="2"/>
        <v>0</v>
      </c>
      <c r="M71" s="8">
        <f t="shared" si="3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0.35999999999997101</v>
      </c>
      <c r="F72" s="82">
        <f t="shared" si="5"/>
        <v>0</v>
      </c>
      <c r="G72" s="61"/>
      <c r="H72" s="58"/>
      <c r="I72" s="67"/>
      <c r="J72" s="71"/>
      <c r="K72" s="7"/>
      <c r="L72" s="8">
        <f t="shared" si="2"/>
        <v>0</v>
      </c>
      <c r="M72" s="8">
        <f t="shared" si="3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0.35999999999997101</v>
      </c>
      <c r="F73" s="82">
        <f t="shared" si="6"/>
        <v>0</v>
      </c>
      <c r="G73" s="61"/>
      <c r="H73" s="58"/>
      <c r="I73" s="67"/>
      <c r="J73" s="71"/>
      <c r="K73" s="7"/>
      <c r="L73" s="8">
        <f t="shared" si="2"/>
        <v>0</v>
      </c>
      <c r="M73" s="8">
        <f t="shared" si="3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0.35999999999997101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0.35999999999997101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0.35999999999997101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0.35999999999997101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0.35999999999997101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0.35999999999997101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0.35999999999997101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0.35999999999997101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0.35999999999997101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0.35999999999997101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0.35999999999997101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0.35999999999997101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0.35999999999997101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0.35999999999997101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0.35999999999997101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0.35999999999997101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0.35999999999997101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0.35999999999997101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0.35999999999997101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0.35999999999997101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0.35999999999997101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0.35999999999997101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0.35999999999997101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0.35999999999997101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0.35999999999997101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0.35999999999997101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0.35999999999997101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0.35999999999997101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0.35999999999997101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0.35999999999997101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0.35999999999997101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0.35999999999997101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0.35999999999997101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0.35999999999997101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0.35999999999997101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0.35999999999997101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0.35999999999997101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0.35999999999997101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0.35999999999997101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0.35999999999997101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0.35999999999997101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0.35999999999997101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0.35999999999997101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0.35999999999997101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0.35999999999997101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0.35999999999997101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0.35999999999997101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0.35999999999997101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0.35999999999997101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0.35999999999997101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0.35999999999997101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0.35999999999997101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0.35999999999997101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0.35999999999997101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0.35999999999997101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0.35999999999997101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0.35999999999997101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0.35999999999997101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0.35999999999997101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0.35999999999997101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0.35999999999997101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0.35999999999997101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0.35999999999997101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0.35999999999997101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0.35999999999997101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0.35999999999997101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0.35999999999997101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0.35999999999997101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0.35999999999997101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0.35999999999997101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0.35999999999997101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0.35999999999997101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0.35999999999997101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0.35999999999997101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0.35999999999997101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0.35999999999997101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0.35999999999997101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0.35999999999997101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0.35999999999997101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0.35999999999997101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0.35999999999997101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0.35999999999997101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0.35999999999997101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0.35999999999997101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0.35999999999997101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0.35999999999997101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0.35999999999997101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0.35999999999997101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0.35999999999997101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0.35999999999997101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0.35999999999997101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0.35999999999997101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0.35999999999997101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0.35999999999997101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0.35999999999997101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0.35999999999997101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0.35999999999997101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0.35999999999997101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0.35999999999997101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0.35999999999997101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0.35999999999997101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0.35999999999997101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0.35999999999997101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0.35999999999997101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0.35999999999997101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0.35999999999997101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0.35999999999997101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0.35999999999997101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0.35999999999997101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0.35999999999997101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0.35999999999997101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0.35999999999997101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0.35999999999997101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0.35999999999997101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0.35999999999997101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0.35999999999997101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0.35999999999997101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0.35999999999997101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0.35999999999997101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0.35999999999997101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0.35999999999997101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0.35999999999997101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0.35999999999997101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0.35999999999997101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0.35999999999997101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0.35999999999997101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0.35999999999997101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0.35999999999997101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0.35999999999997101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0.35999999999997101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0.35999999999997101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0.35999999999997101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0.35999999999997101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0.35999999999997101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0.35999999999997101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0.35999999999997101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0.35999999999997101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0.35999999999997101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0.35999999999997101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0.35999999999997101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0.35999999999997101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0.35999999999997101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0.35999999999997101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0.35999999999997101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0.35999999999997101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0.35999999999997101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0.35999999999997101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0.35999999999997101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0.35999999999997101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0.35999999999997101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0.35999999999997101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0.35999999999997101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0.35999999999997101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I12" sqref="I12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96">
        <v>49</v>
      </c>
      <c r="M2" s="96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108</v>
      </c>
      <c r="F4" s="166"/>
      <c r="G4" s="166"/>
      <c r="H4" s="166"/>
      <c r="I4" s="166"/>
      <c r="J4" s="166"/>
      <c r="K4" s="167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39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29</v>
      </c>
      <c r="B6" s="156"/>
      <c r="C6" s="157" t="s">
        <v>43</v>
      </c>
      <c r="D6" s="158"/>
      <c r="E6" s="159" t="s">
        <v>32</v>
      </c>
      <c r="F6" s="160"/>
      <c r="G6" s="157" t="s">
        <v>44</v>
      </c>
      <c r="H6" s="158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115</v>
      </c>
      <c r="B8" s="19"/>
      <c r="C8" s="20"/>
      <c r="D8" s="21"/>
      <c r="E8" s="76">
        <v>1344.5</v>
      </c>
      <c r="F8" s="75">
        <v>95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4</v>
      </c>
      <c r="C9" s="54"/>
      <c r="D9" s="55"/>
      <c r="E9" s="82">
        <f t="shared" ref="E9:F24" si="0">E8-G9+C9</f>
        <v>1033.7</v>
      </c>
      <c r="F9" s="82">
        <f t="shared" si="0"/>
        <v>81</v>
      </c>
      <c r="G9" s="56">
        <v>310.8</v>
      </c>
      <c r="H9" s="58">
        <v>14</v>
      </c>
      <c r="I9" s="77">
        <v>179</v>
      </c>
      <c r="J9" s="68"/>
      <c r="K9" s="62"/>
      <c r="L9" s="8"/>
      <c r="M9" s="8">
        <f>D9*13.61</f>
        <v>0</v>
      </c>
      <c r="N9" s="102"/>
      <c r="O9" s="12"/>
      <c r="P9" s="12"/>
      <c r="Q9" s="8"/>
      <c r="R9" s="12"/>
    </row>
    <row r="10" spans="1:18" ht="14.25">
      <c r="A10" s="50">
        <v>2</v>
      </c>
      <c r="B10" s="52">
        <v>7</v>
      </c>
      <c r="C10" s="54"/>
      <c r="D10" s="55"/>
      <c r="E10" s="82">
        <f t="shared" si="0"/>
        <v>352.20000000000005</v>
      </c>
      <c r="F10" s="82">
        <f t="shared" si="0"/>
        <v>49</v>
      </c>
      <c r="G10" s="56">
        <v>681.5</v>
      </c>
      <c r="H10" s="58">
        <v>32</v>
      </c>
      <c r="I10" s="77">
        <v>220</v>
      </c>
      <c r="J10" s="68"/>
      <c r="K10" s="63"/>
      <c r="L10" s="8"/>
      <c r="M10" s="8">
        <f t="shared" ref="M10:M73" si="1">D10*13.61</f>
        <v>0</v>
      </c>
      <c r="N10" s="12"/>
      <c r="O10" s="12"/>
      <c r="P10" s="12"/>
      <c r="Q10" s="8"/>
      <c r="R10" s="12"/>
    </row>
    <row r="11" spans="1:18" ht="14.25">
      <c r="A11" s="50">
        <v>3</v>
      </c>
      <c r="B11" s="52">
        <v>20</v>
      </c>
      <c r="C11" s="54"/>
      <c r="D11" s="55"/>
      <c r="E11" s="82">
        <f t="shared" si="0"/>
        <v>5.6843418860808015E-14</v>
      </c>
      <c r="F11" s="82">
        <f t="shared" si="0"/>
        <v>0</v>
      </c>
      <c r="G11" s="56">
        <v>352.2</v>
      </c>
      <c r="H11" s="58">
        <v>49</v>
      </c>
      <c r="I11" s="77">
        <v>312</v>
      </c>
      <c r="J11" s="68"/>
      <c r="K11" s="63"/>
      <c r="L11" s="8"/>
      <c r="M11" s="8">
        <f t="shared" si="1"/>
        <v>0</v>
      </c>
      <c r="N11" s="12"/>
      <c r="O11" s="12"/>
      <c r="P11" s="12"/>
      <c r="Q11" s="8"/>
      <c r="R11" s="12"/>
    </row>
    <row r="12" spans="1:18" ht="14.25">
      <c r="A12" s="50">
        <v>4</v>
      </c>
      <c r="B12" s="52"/>
      <c r="C12" s="54"/>
      <c r="D12" s="55"/>
      <c r="E12" s="82">
        <f t="shared" si="0"/>
        <v>5.6843418860808015E-14</v>
      </c>
      <c r="F12" s="82">
        <f t="shared" si="0"/>
        <v>0</v>
      </c>
      <c r="G12" s="56"/>
      <c r="H12" s="58"/>
      <c r="I12" s="77"/>
      <c r="J12" s="68"/>
      <c r="K12" s="98"/>
      <c r="L12" s="8"/>
      <c r="M12" s="8">
        <f t="shared" si="1"/>
        <v>0</v>
      </c>
      <c r="N12" s="12"/>
      <c r="O12" s="12"/>
      <c r="P12" s="12"/>
      <c r="Q12" s="8"/>
      <c r="R12" s="12"/>
    </row>
    <row r="13" spans="1:18" ht="14.25">
      <c r="A13" s="50">
        <v>5</v>
      </c>
      <c r="B13" s="52"/>
      <c r="C13" s="54"/>
      <c r="D13" s="55"/>
      <c r="E13" s="82">
        <f t="shared" si="0"/>
        <v>5.6843418860808015E-14</v>
      </c>
      <c r="F13" s="82">
        <f t="shared" si="0"/>
        <v>0</v>
      </c>
      <c r="G13" s="56"/>
      <c r="H13" s="58"/>
      <c r="I13" s="77"/>
      <c r="J13" s="68"/>
      <c r="K13" s="62"/>
      <c r="L13" s="8">
        <f t="shared" ref="L13:L73" si="2">H13*13.61</f>
        <v>0</v>
      </c>
      <c r="M13" s="8">
        <f t="shared" si="1"/>
        <v>0</v>
      </c>
      <c r="N13" s="12"/>
      <c r="O13" s="11"/>
      <c r="P13" s="12"/>
      <c r="Q13" s="8"/>
      <c r="R13" s="12"/>
    </row>
    <row r="14" spans="1:18" ht="14.25">
      <c r="A14" s="50">
        <v>6</v>
      </c>
      <c r="B14" s="52"/>
      <c r="C14" s="54"/>
      <c r="D14" s="55"/>
      <c r="E14" s="82">
        <f t="shared" si="0"/>
        <v>5.6843418860808015E-14</v>
      </c>
      <c r="F14" s="82">
        <f t="shared" si="0"/>
        <v>0</v>
      </c>
      <c r="G14" s="56"/>
      <c r="H14" s="58"/>
      <c r="I14" s="77"/>
      <c r="J14" s="68"/>
      <c r="K14" s="64"/>
      <c r="L14" s="8">
        <f t="shared" si="2"/>
        <v>0</v>
      </c>
      <c r="M14" s="8">
        <f t="shared" si="1"/>
        <v>0</v>
      </c>
      <c r="N14" s="15"/>
      <c r="O14" s="14"/>
      <c r="P14" s="14"/>
      <c r="Q14" s="13"/>
      <c r="R14" s="14"/>
    </row>
    <row r="15" spans="1:18" ht="14.25">
      <c r="A15" s="50">
        <v>7</v>
      </c>
      <c r="B15" s="52"/>
      <c r="C15" s="54"/>
      <c r="D15" s="55"/>
      <c r="E15" s="82">
        <f t="shared" si="0"/>
        <v>5.6843418860808015E-14</v>
      </c>
      <c r="F15" s="82">
        <f t="shared" si="0"/>
        <v>0</v>
      </c>
      <c r="G15" s="56"/>
      <c r="H15" s="58"/>
      <c r="I15" s="77"/>
      <c r="J15" s="68"/>
      <c r="K15" s="65"/>
      <c r="L15" s="8">
        <f t="shared" si="2"/>
        <v>0</v>
      </c>
      <c r="M15" s="8">
        <f t="shared" si="1"/>
        <v>0</v>
      </c>
      <c r="N15" s="103"/>
      <c r="O15" s="12"/>
      <c r="P15" s="12"/>
      <c r="Q15" s="8"/>
      <c r="R15" s="12"/>
    </row>
    <row r="16" spans="1:18" ht="14.25">
      <c r="A16" s="50">
        <v>8</v>
      </c>
      <c r="B16" s="52"/>
      <c r="C16" s="54"/>
      <c r="D16" s="55"/>
      <c r="E16" s="82">
        <f t="shared" si="0"/>
        <v>5.6843418860808015E-14</v>
      </c>
      <c r="F16" s="82">
        <f t="shared" si="0"/>
        <v>0</v>
      </c>
      <c r="G16" s="56"/>
      <c r="H16" s="58"/>
      <c r="I16" s="77"/>
      <c r="J16" s="68"/>
      <c r="K16" s="7"/>
      <c r="L16" s="8">
        <f t="shared" si="2"/>
        <v>0</v>
      </c>
      <c r="M16" s="8">
        <f t="shared" si="1"/>
        <v>0</v>
      </c>
      <c r="N16" s="104"/>
      <c r="O16" s="12"/>
      <c r="P16" s="12"/>
      <c r="Q16" s="8"/>
      <c r="R16" s="12"/>
    </row>
    <row r="17" spans="1:16" ht="14.25">
      <c r="A17" s="50">
        <v>9</v>
      </c>
      <c r="B17" s="52"/>
      <c r="C17" s="54"/>
      <c r="D17" s="55"/>
      <c r="E17" s="82">
        <f t="shared" si="0"/>
        <v>5.6843418860808015E-14</v>
      </c>
      <c r="F17" s="82">
        <f t="shared" si="0"/>
        <v>0</v>
      </c>
      <c r="G17" s="56"/>
      <c r="H17" s="58"/>
      <c r="I17" s="77"/>
      <c r="J17" s="68"/>
      <c r="K17" s="7"/>
      <c r="L17" s="8">
        <f t="shared" si="2"/>
        <v>0</v>
      </c>
      <c r="M17" s="8">
        <f t="shared" si="1"/>
        <v>0</v>
      </c>
      <c r="N17" s="104"/>
      <c r="O17" s="12"/>
      <c r="P17" s="12"/>
    </row>
    <row r="18" spans="1:16" ht="14.25">
      <c r="A18" s="50">
        <v>10</v>
      </c>
      <c r="B18" s="52"/>
      <c r="C18" s="54"/>
      <c r="D18" s="55"/>
      <c r="E18" s="82">
        <f t="shared" si="0"/>
        <v>5.6843418860808015E-14</v>
      </c>
      <c r="F18" s="82">
        <f t="shared" si="0"/>
        <v>0</v>
      </c>
      <c r="G18" s="56"/>
      <c r="H18" s="58"/>
      <c r="I18" s="77"/>
      <c r="J18" s="69"/>
      <c r="K18" s="7"/>
      <c r="L18" s="8">
        <f t="shared" si="2"/>
        <v>0</v>
      </c>
      <c r="M18" s="8">
        <f t="shared" si="1"/>
        <v>0</v>
      </c>
      <c r="N18" s="104"/>
      <c r="O18" s="12"/>
      <c r="P18" s="12"/>
    </row>
    <row r="19" spans="1:16" ht="14.25">
      <c r="A19" s="50">
        <v>11</v>
      </c>
      <c r="B19" s="52"/>
      <c r="C19" s="54"/>
      <c r="D19" s="55"/>
      <c r="E19" s="82">
        <f t="shared" si="0"/>
        <v>5.6843418860808015E-14</v>
      </c>
      <c r="F19" s="82">
        <f t="shared" si="0"/>
        <v>0</v>
      </c>
      <c r="G19" s="56"/>
      <c r="H19" s="58"/>
      <c r="I19" s="77"/>
      <c r="J19" s="70"/>
      <c r="K19" s="7"/>
      <c r="L19" s="8">
        <f t="shared" si="2"/>
        <v>0</v>
      </c>
      <c r="M19" s="8">
        <f t="shared" si="1"/>
        <v>0</v>
      </c>
      <c r="N19" s="104"/>
      <c r="O19" s="12"/>
      <c r="P19" s="12"/>
    </row>
    <row r="20" spans="1:16" ht="14.25">
      <c r="A20" s="50">
        <v>12</v>
      </c>
      <c r="B20" s="52"/>
      <c r="C20" s="54"/>
      <c r="D20" s="55"/>
      <c r="E20" s="82">
        <f t="shared" si="0"/>
        <v>5.6843418860808015E-14</v>
      </c>
      <c r="F20" s="82">
        <f t="shared" si="0"/>
        <v>0</v>
      </c>
      <c r="G20" s="56"/>
      <c r="H20" s="58"/>
      <c r="I20" s="79"/>
      <c r="J20" s="70"/>
      <c r="K20" s="7"/>
      <c r="L20" s="8">
        <f t="shared" si="2"/>
        <v>0</v>
      </c>
      <c r="M20" s="8">
        <f t="shared" si="1"/>
        <v>0</v>
      </c>
      <c r="N20" s="104"/>
      <c r="O20" s="12"/>
      <c r="P20" s="12"/>
    </row>
    <row r="21" spans="1:16" ht="14.25">
      <c r="A21" s="50">
        <v>13</v>
      </c>
      <c r="B21" s="52"/>
      <c r="C21" s="54"/>
      <c r="D21" s="55"/>
      <c r="E21" s="82">
        <f t="shared" si="0"/>
        <v>5.6843418860808015E-14</v>
      </c>
      <c r="F21" s="82">
        <f t="shared" si="0"/>
        <v>0</v>
      </c>
      <c r="G21" s="56"/>
      <c r="H21" s="58"/>
      <c r="I21" s="79"/>
      <c r="J21" s="70"/>
      <c r="K21" s="7"/>
      <c r="L21" s="8">
        <f t="shared" si="2"/>
        <v>0</v>
      </c>
      <c r="M21" s="8">
        <f t="shared" si="1"/>
        <v>0</v>
      </c>
      <c r="N21" s="104"/>
      <c r="O21" s="12"/>
      <c r="P21" s="12"/>
    </row>
    <row r="22" spans="1:16" ht="14.25">
      <c r="A22" s="50">
        <v>14</v>
      </c>
      <c r="B22" s="52"/>
      <c r="C22" s="54"/>
      <c r="D22" s="55"/>
      <c r="E22" s="82">
        <f t="shared" si="0"/>
        <v>5.6843418860808015E-14</v>
      </c>
      <c r="F22" s="82">
        <f t="shared" si="0"/>
        <v>0</v>
      </c>
      <c r="G22" s="56"/>
      <c r="H22" s="58"/>
      <c r="I22" s="79"/>
      <c r="J22" s="70"/>
      <c r="K22" s="65"/>
      <c r="L22" s="8">
        <f t="shared" si="2"/>
        <v>0</v>
      </c>
      <c r="M22" s="8">
        <f t="shared" si="1"/>
        <v>0</v>
      </c>
      <c r="N22" s="104"/>
      <c r="O22" s="12"/>
      <c r="P22" s="12"/>
    </row>
    <row r="23" spans="1:16" ht="14.25">
      <c r="A23" s="50">
        <v>15</v>
      </c>
      <c r="B23" s="52"/>
      <c r="C23" s="54"/>
      <c r="D23" s="55"/>
      <c r="E23" s="82">
        <f t="shared" si="0"/>
        <v>5.6843418860808015E-14</v>
      </c>
      <c r="F23" s="82">
        <f t="shared" si="0"/>
        <v>0</v>
      </c>
      <c r="G23" s="56"/>
      <c r="H23" s="58"/>
      <c r="I23" s="79"/>
      <c r="J23" s="70"/>
      <c r="K23" s="7"/>
      <c r="L23" s="8">
        <f t="shared" si="2"/>
        <v>0</v>
      </c>
      <c r="M23" s="8">
        <f t="shared" si="1"/>
        <v>0</v>
      </c>
      <c r="N23" s="104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5.6843418860808015E-14</v>
      </c>
      <c r="F24" s="82">
        <f t="shared" si="0"/>
        <v>0</v>
      </c>
      <c r="G24" s="56"/>
      <c r="H24" s="58"/>
      <c r="I24" s="79"/>
      <c r="J24" s="70"/>
      <c r="K24" s="7"/>
      <c r="L24" s="8">
        <f t="shared" si="2"/>
        <v>0</v>
      </c>
      <c r="M24" s="8">
        <f t="shared" si="1"/>
        <v>0</v>
      </c>
      <c r="N24" s="104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5.6843418860808015E-14</v>
      </c>
      <c r="F25" s="82">
        <f t="shared" si="3"/>
        <v>0</v>
      </c>
      <c r="G25" s="56"/>
      <c r="H25" s="58"/>
      <c r="I25" s="79"/>
      <c r="J25" s="71"/>
      <c r="K25" s="7"/>
      <c r="L25" s="8">
        <f t="shared" si="2"/>
        <v>0</v>
      </c>
      <c r="M25" s="8">
        <f t="shared" si="1"/>
        <v>0</v>
      </c>
      <c r="N25" s="104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5.6843418860808015E-14</v>
      </c>
      <c r="F26" s="82">
        <f t="shared" si="3"/>
        <v>0</v>
      </c>
      <c r="G26" s="56"/>
      <c r="H26" s="58"/>
      <c r="I26" s="79"/>
      <c r="J26" s="71"/>
      <c r="K26" s="66"/>
      <c r="L26" s="8">
        <f t="shared" si="2"/>
        <v>0</v>
      </c>
      <c r="M26" s="8">
        <f t="shared" si="1"/>
        <v>0</v>
      </c>
      <c r="N26" s="104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5.6843418860808015E-14</v>
      </c>
      <c r="F27" s="82">
        <f t="shared" si="3"/>
        <v>0</v>
      </c>
      <c r="G27" s="56"/>
      <c r="H27" s="58"/>
      <c r="I27" s="79"/>
      <c r="J27" s="71"/>
      <c r="K27" s="7"/>
      <c r="L27" s="8">
        <f t="shared" si="2"/>
        <v>0</v>
      </c>
      <c r="M27" s="8">
        <f t="shared" si="1"/>
        <v>0</v>
      </c>
      <c r="N27" s="104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5.6843418860808015E-14</v>
      </c>
      <c r="F28" s="82">
        <f t="shared" si="3"/>
        <v>0</v>
      </c>
      <c r="G28" s="56"/>
      <c r="H28" s="58"/>
      <c r="I28" s="79"/>
      <c r="J28" s="71"/>
      <c r="K28" s="7"/>
      <c r="L28" s="8">
        <f t="shared" si="2"/>
        <v>0</v>
      </c>
      <c r="M28" s="8">
        <f t="shared" si="1"/>
        <v>0</v>
      </c>
      <c r="N28" s="104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5.6843418860808015E-14</v>
      </c>
      <c r="F29" s="82">
        <f t="shared" si="3"/>
        <v>0</v>
      </c>
      <c r="G29" s="56"/>
      <c r="H29" s="58"/>
      <c r="I29" s="79"/>
      <c r="J29" s="72"/>
      <c r="K29" s="10"/>
      <c r="L29" s="8">
        <f t="shared" si="2"/>
        <v>0</v>
      </c>
      <c r="M29" s="8">
        <f t="shared" si="1"/>
        <v>0</v>
      </c>
      <c r="N29" s="104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5.6843418860808015E-14</v>
      </c>
      <c r="F30" s="82">
        <f t="shared" si="3"/>
        <v>0</v>
      </c>
      <c r="G30" s="56"/>
      <c r="H30" s="58"/>
      <c r="I30" s="79"/>
      <c r="J30" s="72"/>
      <c r="K30" s="10"/>
      <c r="L30" s="8">
        <f t="shared" si="2"/>
        <v>0</v>
      </c>
      <c r="M30" s="8">
        <f t="shared" si="1"/>
        <v>0</v>
      </c>
      <c r="N30" s="105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5.6843418860808015E-14</v>
      </c>
      <c r="F31" s="82">
        <f t="shared" si="3"/>
        <v>0</v>
      </c>
      <c r="G31" s="56"/>
      <c r="H31" s="58"/>
      <c r="I31" s="80"/>
      <c r="J31" s="72"/>
      <c r="K31" s="10"/>
      <c r="L31" s="8">
        <f t="shared" si="2"/>
        <v>0</v>
      </c>
      <c r="M31" s="8">
        <f t="shared" si="1"/>
        <v>0</v>
      </c>
      <c r="N31" s="10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5.6843418860808015E-14</v>
      </c>
      <c r="F32" s="82">
        <f t="shared" si="3"/>
        <v>0</v>
      </c>
      <c r="G32" s="56"/>
      <c r="H32" s="58"/>
      <c r="I32" s="80"/>
      <c r="J32" s="72"/>
      <c r="K32" s="10"/>
      <c r="L32" s="8">
        <f t="shared" si="2"/>
        <v>0</v>
      </c>
      <c r="M32" s="8">
        <f t="shared" si="1"/>
        <v>0</v>
      </c>
      <c r="N32" s="10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5.6843418860808015E-14</v>
      </c>
      <c r="F33" s="82">
        <f t="shared" si="3"/>
        <v>0</v>
      </c>
      <c r="G33" s="56"/>
      <c r="H33" s="58"/>
      <c r="I33" s="80"/>
      <c r="J33" s="72"/>
      <c r="K33" s="10"/>
      <c r="L33" s="8">
        <f t="shared" si="2"/>
        <v>0</v>
      </c>
      <c r="M33" s="8">
        <f t="shared" si="1"/>
        <v>0</v>
      </c>
      <c r="N33" s="10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5.6843418860808015E-14</v>
      </c>
      <c r="F34" s="82">
        <f t="shared" si="3"/>
        <v>0</v>
      </c>
      <c r="G34" s="56"/>
      <c r="H34" s="58"/>
      <c r="I34" s="80"/>
      <c r="J34" s="72"/>
      <c r="K34" s="10"/>
      <c r="L34" s="8">
        <f t="shared" si="2"/>
        <v>0</v>
      </c>
      <c r="M34" s="8">
        <f t="shared" si="1"/>
        <v>0</v>
      </c>
      <c r="N34" s="10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5.6843418860808015E-14</v>
      </c>
      <c r="F35" s="82">
        <f t="shared" si="3"/>
        <v>0</v>
      </c>
      <c r="G35" s="56"/>
      <c r="H35" s="58"/>
      <c r="I35" s="81"/>
      <c r="J35" s="72"/>
      <c r="K35" s="10"/>
      <c r="L35" s="8">
        <f t="shared" si="2"/>
        <v>0</v>
      </c>
      <c r="M35" s="8">
        <f t="shared" si="1"/>
        <v>0</v>
      </c>
      <c r="N35" s="10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5.6843418860808015E-14</v>
      </c>
      <c r="F36" s="82">
        <f t="shared" si="3"/>
        <v>0</v>
      </c>
      <c r="G36" s="56"/>
      <c r="H36" s="58"/>
      <c r="I36" s="81"/>
      <c r="J36" s="72"/>
      <c r="K36" s="10"/>
      <c r="L36" s="8">
        <f t="shared" si="2"/>
        <v>0</v>
      </c>
      <c r="M36" s="8">
        <f t="shared" si="1"/>
        <v>0</v>
      </c>
      <c r="N36" s="10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5.6843418860808015E-14</v>
      </c>
      <c r="F37" s="82">
        <f t="shared" si="3"/>
        <v>0</v>
      </c>
      <c r="G37" s="56"/>
      <c r="H37" s="58"/>
      <c r="I37" s="81"/>
      <c r="J37" s="72"/>
      <c r="K37" s="10"/>
      <c r="L37" s="8">
        <f t="shared" si="2"/>
        <v>0</v>
      </c>
      <c r="M37" s="8">
        <f t="shared" si="1"/>
        <v>0</v>
      </c>
      <c r="N37" s="10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5.6843418860808015E-14</v>
      </c>
      <c r="F38" s="82">
        <f t="shared" si="3"/>
        <v>0</v>
      </c>
      <c r="G38" s="56"/>
      <c r="H38" s="58"/>
      <c r="I38" s="81"/>
      <c r="J38" s="72"/>
      <c r="K38" s="10"/>
      <c r="L38" s="8">
        <f t="shared" si="2"/>
        <v>0</v>
      </c>
      <c r="M38" s="8">
        <f t="shared" si="1"/>
        <v>0</v>
      </c>
      <c r="N38" s="10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5.6843418860808015E-14</v>
      </c>
      <c r="F39" s="82">
        <f t="shared" si="3"/>
        <v>0</v>
      </c>
      <c r="G39" s="56"/>
      <c r="H39" s="58"/>
      <c r="I39" s="81"/>
      <c r="J39" s="72"/>
      <c r="K39" s="10"/>
      <c r="L39" s="8">
        <f t="shared" si="2"/>
        <v>0</v>
      </c>
      <c r="M39" s="8">
        <f t="shared" si="1"/>
        <v>0</v>
      </c>
      <c r="N39" s="10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5.6843418860808015E-14</v>
      </c>
      <c r="F40" s="82">
        <f t="shared" si="3"/>
        <v>0</v>
      </c>
      <c r="G40" s="56"/>
      <c r="H40" s="58"/>
      <c r="I40" s="81"/>
      <c r="J40" s="72"/>
      <c r="K40" s="10"/>
      <c r="L40" s="8">
        <f t="shared" si="2"/>
        <v>0</v>
      </c>
      <c r="M40" s="8">
        <f t="shared" si="1"/>
        <v>0</v>
      </c>
      <c r="N40" s="10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5.6843418860808015E-14</v>
      </c>
      <c r="F41" s="82">
        <f t="shared" si="4"/>
        <v>0</v>
      </c>
      <c r="G41" s="56"/>
      <c r="H41" s="58"/>
      <c r="I41" s="81"/>
      <c r="J41" s="72"/>
      <c r="K41" s="10"/>
      <c r="L41" s="8">
        <f t="shared" si="2"/>
        <v>0</v>
      </c>
      <c r="M41" s="8">
        <f t="shared" si="1"/>
        <v>0</v>
      </c>
      <c r="N41" s="10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5.6843418860808015E-14</v>
      </c>
      <c r="F42" s="82">
        <f t="shared" si="4"/>
        <v>0</v>
      </c>
      <c r="G42" s="56"/>
      <c r="H42" s="58"/>
      <c r="I42" s="81"/>
      <c r="J42" s="72"/>
      <c r="K42" s="10"/>
      <c r="L42" s="8">
        <f t="shared" si="2"/>
        <v>0</v>
      </c>
      <c r="M42" s="8">
        <f t="shared" si="1"/>
        <v>0</v>
      </c>
      <c r="N42" s="10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5.6843418860808015E-14</v>
      </c>
      <c r="F43" s="82">
        <f t="shared" si="4"/>
        <v>0</v>
      </c>
      <c r="G43" s="56"/>
      <c r="H43" s="58"/>
      <c r="I43" s="81"/>
      <c r="J43" s="72"/>
      <c r="K43" s="10"/>
      <c r="L43" s="8">
        <f t="shared" si="2"/>
        <v>0</v>
      </c>
      <c r="M43" s="8">
        <f t="shared" si="1"/>
        <v>0</v>
      </c>
      <c r="N43" s="10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5.6843418860808015E-14</v>
      </c>
      <c r="F44" s="82">
        <f t="shared" si="4"/>
        <v>0</v>
      </c>
      <c r="G44" s="56"/>
      <c r="H44" s="58"/>
      <c r="I44" s="81"/>
      <c r="J44" s="72"/>
      <c r="K44" s="10"/>
      <c r="L44" s="8">
        <f t="shared" si="2"/>
        <v>0</v>
      </c>
      <c r="M44" s="8">
        <f t="shared" si="1"/>
        <v>0</v>
      </c>
      <c r="N44" s="10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5.6843418860808015E-14</v>
      </c>
      <c r="F45" s="82">
        <f t="shared" si="4"/>
        <v>0</v>
      </c>
      <c r="G45" s="56"/>
      <c r="H45" s="58"/>
      <c r="I45" s="81"/>
      <c r="J45" s="72"/>
      <c r="K45" s="10"/>
      <c r="L45" s="8">
        <f t="shared" si="2"/>
        <v>0</v>
      </c>
      <c r="M45" s="8">
        <f t="shared" si="1"/>
        <v>0</v>
      </c>
      <c r="N45" s="10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5.6843418860808015E-14</v>
      </c>
      <c r="F46" s="82">
        <f t="shared" si="4"/>
        <v>0</v>
      </c>
      <c r="G46" s="56"/>
      <c r="H46" s="58"/>
      <c r="I46" s="81"/>
      <c r="J46" s="72"/>
      <c r="K46" s="10"/>
      <c r="L46" s="8">
        <f t="shared" si="2"/>
        <v>0</v>
      </c>
      <c r="M46" s="8">
        <f t="shared" si="1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5.6843418860808015E-14</v>
      </c>
      <c r="F47" s="82">
        <f t="shared" si="4"/>
        <v>0</v>
      </c>
      <c r="G47" s="56"/>
      <c r="H47" s="58"/>
      <c r="I47" s="81"/>
      <c r="J47" s="72"/>
      <c r="K47" s="10"/>
      <c r="L47" s="8">
        <f t="shared" si="2"/>
        <v>0</v>
      </c>
      <c r="M47" s="8">
        <f t="shared" si="1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5.6843418860808015E-14</v>
      </c>
      <c r="F48" s="82">
        <f t="shared" si="4"/>
        <v>0</v>
      </c>
      <c r="G48" s="56"/>
      <c r="H48" s="58"/>
      <c r="I48" s="81"/>
      <c r="J48" s="72"/>
      <c r="K48" s="10"/>
      <c r="L48" s="8">
        <f t="shared" si="2"/>
        <v>0</v>
      </c>
      <c r="M48" s="8">
        <f t="shared" si="1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5.6843418860808015E-14</v>
      </c>
      <c r="F49" s="82">
        <f t="shared" si="4"/>
        <v>0</v>
      </c>
      <c r="G49" s="56"/>
      <c r="H49" s="58"/>
      <c r="I49" s="81"/>
      <c r="J49" s="72"/>
      <c r="K49" s="10"/>
      <c r="L49" s="8">
        <f t="shared" si="2"/>
        <v>0</v>
      </c>
      <c r="M49" s="8">
        <f t="shared" si="1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5.6843418860808015E-14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2"/>
        <v>0</v>
      </c>
      <c r="M50" s="8">
        <f t="shared" si="1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5.6843418860808015E-14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2"/>
        <v>0</v>
      </c>
      <c r="M51" s="8">
        <f t="shared" si="1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5.6843418860808015E-14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2"/>
        <v>0</v>
      </c>
      <c r="M52" s="8">
        <f t="shared" si="1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5.6843418860808015E-14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2"/>
        <v>0</v>
      </c>
      <c r="M53" s="8">
        <f t="shared" si="1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5.6843418860808015E-14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2"/>
        <v>0</v>
      </c>
      <c r="M54" s="8">
        <f t="shared" si="1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5.6843418860808015E-14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2"/>
        <v>0</v>
      </c>
      <c r="M55" s="8">
        <f t="shared" si="1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5.6843418860808015E-14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2"/>
        <v>0</v>
      </c>
      <c r="M56" s="8">
        <f t="shared" si="1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5.6843418860808015E-14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2"/>
        <v>0</v>
      </c>
      <c r="M57" s="8">
        <f t="shared" si="1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5.6843418860808015E-14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2"/>
        <v>0</v>
      </c>
      <c r="M58" s="8">
        <f t="shared" si="1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5.6843418860808015E-14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2"/>
        <v>0</v>
      </c>
      <c r="M59" s="8">
        <f t="shared" si="1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5.6843418860808015E-14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2"/>
        <v>0</v>
      </c>
      <c r="M60" s="8">
        <f t="shared" si="1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5.6843418860808015E-14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2"/>
        <v>0</v>
      </c>
      <c r="M61" s="8">
        <f t="shared" si="1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5.6843418860808015E-14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2"/>
        <v>0</v>
      </c>
      <c r="M62" s="8">
        <f t="shared" si="1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5.6843418860808015E-14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2"/>
        <v>0</v>
      </c>
      <c r="M63" s="8">
        <f t="shared" si="1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5.6843418860808015E-14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2"/>
        <v>0</v>
      </c>
      <c r="M64" s="8">
        <f t="shared" si="1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5.6843418860808015E-14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2"/>
        <v>0</v>
      </c>
      <c r="M65" s="8">
        <f t="shared" si="1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5.6843418860808015E-14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2"/>
        <v>0</v>
      </c>
      <c r="M66" s="8">
        <f t="shared" si="1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5.6843418860808015E-14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2"/>
        <v>0</v>
      </c>
      <c r="M67" s="8">
        <f t="shared" si="1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5.6843418860808015E-14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2"/>
        <v>0</v>
      </c>
      <c r="M68" s="8">
        <f t="shared" si="1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5.6843418860808015E-14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2"/>
        <v>0</v>
      </c>
      <c r="M69" s="8">
        <f t="shared" si="1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5.6843418860808015E-14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2"/>
        <v>0</v>
      </c>
      <c r="M70" s="8">
        <f t="shared" si="1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5.6843418860808015E-14</v>
      </c>
      <c r="F71" s="82">
        <f t="shared" si="5"/>
        <v>0</v>
      </c>
      <c r="G71" s="61"/>
      <c r="H71" s="58"/>
      <c r="I71" s="67"/>
      <c r="J71" s="71"/>
      <c r="K71" s="7"/>
      <c r="L71" s="8">
        <f t="shared" si="2"/>
        <v>0</v>
      </c>
      <c r="M71" s="8">
        <f t="shared" si="1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5.6843418860808015E-14</v>
      </c>
      <c r="F72" s="82">
        <f t="shared" si="5"/>
        <v>0</v>
      </c>
      <c r="G72" s="61"/>
      <c r="H72" s="58"/>
      <c r="I72" s="67"/>
      <c r="J72" s="71"/>
      <c r="K72" s="7"/>
      <c r="L72" s="8">
        <f t="shared" si="2"/>
        <v>0</v>
      </c>
      <c r="M72" s="8">
        <f t="shared" si="1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5.6843418860808015E-14</v>
      </c>
      <c r="F73" s="82">
        <f t="shared" si="6"/>
        <v>0</v>
      </c>
      <c r="G73" s="61"/>
      <c r="H73" s="58"/>
      <c r="I73" s="67"/>
      <c r="J73" s="71"/>
      <c r="K73" s="7"/>
      <c r="L73" s="8">
        <f t="shared" si="2"/>
        <v>0</v>
      </c>
      <c r="M73" s="8">
        <f t="shared" si="1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5.6843418860808015E-14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5.6843418860808015E-14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5.6843418860808015E-14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5.6843418860808015E-14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5.6843418860808015E-14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5.6843418860808015E-14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5.6843418860808015E-14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5.6843418860808015E-14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5.6843418860808015E-14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5.6843418860808015E-14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5.6843418860808015E-14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5.6843418860808015E-14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5.6843418860808015E-14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5.6843418860808015E-14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5.6843418860808015E-14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5.6843418860808015E-14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5.6843418860808015E-14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5.6843418860808015E-14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5.6843418860808015E-14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5.6843418860808015E-14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5.6843418860808015E-14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5.6843418860808015E-14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5.6843418860808015E-14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5.6843418860808015E-14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5.6843418860808015E-14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5.6843418860808015E-14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5.6843418860808015E-14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5.6843418860808015E-14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5.6843418860808015E-14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5.6843418860808015E-14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5.6843418860808015E-14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5.6843418860808015E-14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5.6843418860808015E-14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5.6843418860808015E-14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5.6843418860808015E-14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5.6843418860808015E-14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5.6843418860808015E-14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5.6843418860808015E-14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5.6843418860808015E-14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5.6843418860808015E-14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5.6843418860808015E-14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5.6843418860808015E-14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5.6843418860808015E-14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5.6843418860808015E-14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5.6843418860808015E-14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5.6843418860808015E-14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5.6843418860808015E-14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5.6843418860808015E-14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5.6843418860808015E-14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5.6843418860808015E-14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5.6843418860808015E-14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5.6843418860808015E-14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5.6843418860808015E-14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5.6843418860808015E-14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5.6843418860808015E-14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5.6843418860808015E-14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5.6843418860808015E-14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5.6843418860808015E-14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5.6843418860808015E-14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5.6843418860808015E-14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5.6843418860808015E-14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5.6843418860808015E-14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5.6843418860808015E-14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5.6843418860808015E-14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5.6843418860808015E-14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5.6843418860808015E-14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5.6843418860808015E-14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5.6843418860808015E-14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5.6843418860808015E-14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5.6843418860808015E-14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5.6843418860808015E-14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5.6843418860808015E-14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5.6843418860808015E-14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5.6843418860808015E-14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5.6843418860808015E-14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5.6843418860808015E-14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5.6843418860808015E-14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5.6843418860808015E-14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5.6843418860808015E-14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5.6843418860808015E-14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5.6843418860808015E-14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5.6843418860808015E-14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5.6843418860808015E-14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5.6843418860808015E-14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5.6843418860808015E-14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5.6843418860808015E-14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5.6843418860808015E-14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5.6843418860808015E-14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5.6843418860808015E-14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5.6843418860808015E-14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5.6843418860808015E-14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5.6843418860808015E-14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5.6843418860808015E-14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5.6843418860808015E-14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5.6843418860808015E-14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5.6843418860808015E-14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5.6843418860808015E-14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5.6843418860808015E-14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5.6843418860808015E-14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5.6843418860808015E-14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5.6843418860808015E-14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5.6843418860808015E-14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5.6843418860808015E-14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5.6843418860808015E-14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5.6843418860808015E-14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5.6843418860808015E-14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5.6843418860808015E-14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5.6843418860808015E-14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5.6843418860808015E-14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5.6843418860808015E-14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5.6843418860808015E-14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5.6843418860808015E-14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5.6843418860808015E-14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5.6843418860808015E-14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5.6843418860808015E-14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5.6843418860808015E-14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5.6843418860808015E-14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5.6843418860808015E-14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5.6843418860808015E-14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5.6843418860808015E-14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5.6843418860808015E-14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5.6843418860808015E-14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5.6843418860808015E-14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5.6843418860808015E-14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5.6843418860808015E-14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5.6843418860808015E-14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5.6843418860808015E-14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5.6843418860808015E-14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5.6843418860808015E-14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5.6843418860808015E-14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5.6843418860808015E-14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5.6843418860808015E-14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5.6843418860808015E-14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5.6843418860808015E-14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5.6843418860808015E-14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5.6843418860808015E-14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5.6843418860808015E-14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5.6843418860808015E-14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5.6843418860808015E-14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5.6843418860808015E-14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5.6843418860808015E-14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5.6843418860808015E-14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5.6843418860808015E-14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5.6843418860808015E-14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5.6843418860808015E-14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5.6843418860808015E-14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5.6843418860808015E-14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5.6843418860808015E-14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5.6843418860808015E-14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5.6843418860808015E-14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5.6843418860808015E-14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5.6843418860808015E-14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5.6843418860808015E-14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>
    <tabColor theme="4" tint="-0.249977111117893"/>
  </sheetPr>
  <dimension ref="A1:R226"/>
  <sheetViews>
    <sheetView workbookViewId="0">
      <pane ySplit="8" topLeftCell="A33" activePane="bottomLeft" state="frozen"/>
      <selection activeCell="E21" sqref="E21"/>
      <selection pane="bottomLeft" activeCell="H45" sqref="H45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83">
        <v>50</v>
      </c>
      <c r="M2" s="1">
        <v>54</v>
      </c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76</v>
      </c>
      <c r="F4" s="166"/>
      <c r="G4" s="166"/>
      <c r="H4" s="166"/>
      <c r="I4" s="166"/>
      <c r="J4" s="166"/>
      <c r="K4" s="167"/>
      <c r="L4" s="49">
        <v>50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39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29</v>
      </c>
      <c r="B6" s="156"/>
      <c r="C6" s="157" t="s">
        <v>43</v>
      </c>
      <c r="D6" s="158"/>
      <c r="E6" s="159" t="s">
        <v>32</v>
      </c>
      <c r="F6" s="160"/>
      <c r="G6" s="157" t="s">
        <v>44</v>
      </c>
      <c r="H6" s="158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115</v>
      </c>
      <c r="B8" s="19">
        <v>31</v>
      </c>
      <c r="C8" s="20"/>
      <c r="D8" s="21"/>
      <c r="E8" s="76">
        <v>612.9</v>
      </c>
      <c r="F8" s="75">
        <v>135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</v>
      </c>
      <c r="C9" s="54"/>
      <c r="D9" s="55"/>
      <c r="E9" s="82">
        <f t="shared" ref="E9:E72" si="0">E8-G9+C9</f>
        <v>476.7</v>
      </c>
      <c r="F9" s="82">
        <f t="shared" ref="F9:F72" si="1">F8-H9+D9</f>
        <v>105</v>
      </c>
      <c r="G9" s="113">
        <v>136.19999999999999</v>
      </c>
      <c r="H9" s="57">
        <v>30</v>
      </c>
      <c r="I9" s="80">
        <v>164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4</v>
      </c>
      <c r="C10" s="54">
        <v>2002.14</v>
      </c>
      <c r="D10" s="55">
        <v>441</v>
      </c>
      <c r="E10" s="82">
        <f t="shared" si="0"/>
        <v>2478.84</v>
      </c>
      <c r="F10" s="82">
        <f t="shared" si="1"/>
        <v>546</v>
      </c>
      <c r="G10" s="113"/>
      <c r="H10" s="57"/>
      <c r="I10" s="80" t="s">
        <v>124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5</v>
      </c>
      <c r="C11" s="54"/>
      <c r="D11" s="55"/>
      <c r="E11" s="82">
        <f t="shared" si="0"/>
        <v>2342.6400000000003</v>
      </c>
      <c r="F11" s="82">
        <f t="shared" si="1"/>
        <v>516</v>
      </c>
      <c r="G11" s="113">
        <v>136.19999999999999</v>
      </c>
      <c r="H11" s="57">
        <v>30</v>
      </c>
      <c r="I11" s="80">
        <v>179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5</v>
      </c>
      <c r="C12" s="54"/>
      <c r="D12" s="55"/>
      <c r="E12" s="82">
        <f t="shared" si="0"/>
        <v>2342.6400000000003</v>
      </c>
      <c r="F12" s="82">
        <f t="shared" si="1"/>
        <v>516</v>
      </c>
      <c r="G12" s="113"/>
      <c r="H12" s="57"/>
      <c r="I12" s="80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5</v>
      </c>
      <c r="C13" s="54"/>
      <c r="D13" s="55"/>
      <c r="E13" s="82">
        <f t="shared" si="0"/>
        <v>2206.4400000000005</v>
      </c>
      <c r="F13" s="82">
        <f t="shared" si="1"/>
        <v>486</v>
      </c>
      <c r="G13" s="113">
        <v>136.19999999999999</v>
      </c>
      <c r="H13" s="57">
        <v>30</v>
      </c>
      <c r="I13" s="80">
        <v>191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6</v>
      </c>
      <c r="C14" s="54"/>
      <c r="D14" s="55"/>
      <c r="E14" s="82">
        <f t="shared" si="0"/>
        <v>2192.8200000000006</v>
      </c>
      <c r="F14" s="82">
        <f t="shared" si="1"/>
        <v>483</v>
      </c>
      <c r="G14" s="113">
        <v>13.62</v>
      </c>
      <c r="H14" s="57">
        <v>3</v>
      </c>
      <c r="I14" s="80">
        <v>193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6</v>
      </c>
      <c r="C15" s="54"/>
      <c r="D15" s="55"/>
      <c r="E15" s="82">
        <f t="shared" si="0"/>
        <v>1965.8200000000006</v>
      </c>
      <c r="F15" s="82">
        <f t="shared" si="1"/>
        <v>433</v>
      </c>
      <c r="G15" s="113">
        <v>227</v>
      </c>
      <c r="H15" s="57">
        <v>50</v>
      </c>
      <c r="I15" s="80">
        <v>197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7</v>
      </c>
      <c r="C16" s="54"/>
      <c r="D16" s="55"/>
      <c r="E16" s="82">
        <f t="shared" si="0"/>
        <v>1829.6200000000006</v>
      </c>
      <c r="F16" s="82">
        <f t="shared" si="1"/>
        <v>403</v>
      </c>
      <c r="G16" s="113">
        <v>136.19999999999999</v>
      </c>
      <c r="H16" s="57">
        <v>30</v>
      </c>
      <c r="I16" s="80">
        <v>201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7</v>
      </c>
      <c r="C17" s="54"/>
      <c r="D17" s="55"/>
      <c r="E17" s="82">
        <f t="shared" si="0"/>
        <v>1816.0000000000007</v>
      </c>
      <c r="F17" s="82">
        <f t="shared" si="1"/>
        <v>400</v>
      </c>
      <c r="G17" s="113">
        <v>13.62</v>
      </c>
      <c r="H17" s="57">
        <v>3</v>
      </c>
      <c r="I17" s="80">
        <v>205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>
        <v>10</v>
      </c>
      <c r="C18" s="54"/>
      <c r="D18" s="55"/>
      <c r="E18" s="82">
        <f t="shared" si="0"/>
        <v>1543.6000000000008</v>
      </c>
      <c r="F18" s="82">
        <f t="shared" si="1"/>
        <v>340</v>
      </c>
      <c r="G18" s="113">
        <v>272.39999999999998</v>
      </c>
      <c r="H18" s="57">
        <v>60</v>
      </c>
      <c r="I18" s="80">
        <v>220</v>
      </c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>
        <v>11</v>
      </c>
      <c r="C19" s="54"/>
      <c r="D19" s="55"/>
      <c r="E19" s="82">
        <f t="shared" si="0"/>
        <v>1498.2000000000007</v>
      </c>
      <c r="F19" s="82">
        <f t="shared" si="1"/>
        <v>330</v>
      </c>
      <c r="G19" s="113">
        <v>45.4</v>
      </c>
      <c r="H19" s="57">
        <v>10</v>
      </c>
      <c r="I19" s="80">
        <v>221</v>
      </c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>
        <v>12</v>
      </c>
      <c r="C20" s="54"/>
      <c r="D20" s="55"/>
      <c r="E20" s="82">
        <f t="shared" si="0"/>
        <v>1362.0000000000007</v>
      </c>
      <c r="F20" s="82">
        <f t="shared" si="1"/>
        <v>300</v>
      </c>
      <c r="G20" s="113">
        <v>136.19999999999999</v>
      </c>
      <c r="H20" s="57">
        <v>30</v>
      </c>
      <c r="I20" s="80">
        <v>227</v>
      </c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>
        <v>13</v>
      </c>
      <c r="C21" s="54"/>
      <c r="D21" s="55"/>
      <c r="E21" s="82">
        <f t="shared" si="0"/>
        <v>1225.8000000000006</v>
      </c>
      <c r="F21" s="82">
        <f t="shared" si="1"/>
        <v>270</v>
      </c>
      <c r="G21" s="113">
        <v>136.19999999999999</v>
      </c>
      <c r="H21" s="57">
        <v>30</v>
      </c>
      <c r="I21" s="80">
        <v>248</v>
      </c>
      <c r="J21" s="68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>
        <v>14</v>
      </c>
      <c r="C22" s="54"/>
      <c r="D22" s="55"/>
      <c r="E22" s="82">
        <f t="shared" si="0"/>
        <v>1080.5200000000007</v>
      </c>
      <c r="F22" s="82">
        <f t="shared" si="1"/>
        <v>238</v>
      </c>
      <c r="G22" s="113">
        <v>145.28</v>
      </c>
      <c r="H22" s="57">
        <v>32</v>
      </c>
      <c r="I22" s="80">
        <v>259</v>
      </c>
      <c r="J22" s="68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>
        <v>16</v>
      </c>
      <c r="C23" s="54"/>
      <c r="D23" s="55"/>
      <c r="E23" s="82">
        <f t="shared" si="0"/>
        <v>944.32000000000062</v>
      </c>
      <c r="F23" s="82">
        <f t="shared" si="1"/>
        <v>208</v>
      </c>
      <c r="G23" s="113">
        <v>136.19999999999999</v>
      </c>
      <c r="H23" s="57">
        <v>30</v>
      </c>
      <c r="I23" s="80">
        <v>262</v>
      </c>
      <c r="J23" s="68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>
        <v>16</v>
      </c>
      <c r="C24" s="54"/>
      <c r="D24" s="55"/>
      <c r="E24" s="82">
        <f t="shared" si="0"/>
        <v>672.32000000000062</v>
      </c>
      <c r="F24" s="82">
        <f t="shared" si="1"/>
        <v>148</v>
      </c>
      <c r="G24" s="113">
        <v>272</v>
      </c>
      <c r="H24" s="57">
        <v>60</v>
      </c>
      <c r="I24" s="80">
        <v>270</v>
      </c>
      <c r="J24" s="68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>
        <v>17</v>
      </c>
      <c r="C25" s="54"/>
      <c r="D25" s="55"/>
      <c r="E25" s="82">
        <f t="shared" si="0"/>
        <v>658.70000000000061</v>
      </c>
      <c r="F25" s="82">
        <f t="shared" si="1"/>
        <v>145</v>
      </c>
      <c r="G25" s="113">
        <v>13.62</v>
      </c>
      <c r="H25" s="57">
        <v>3</v>
      </c>
      <c r="I25" s="80">
        <v>277</v>
      </c>
      <c r="J25" s="68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>
        <v>18</v>
      </c>
      <c r="C26" s="54"/>
      <c r="D26" s="55"/>
      <c r="E26" s="82">
        <f t="shared" si="0"/>
        <v>522.50000000000068</v>
      </c>
      <c r="F26" s="82">
        <f t="shared" si="1"/>
        <v>115</v>
      </c>
      <c r="G26" s="113">
        <v>136.19999999999999</v>
      </c>
      <c r="H26" s="57">
        <v>30</v>
      </c>
      <c r="I26" s="80">
        <v>280</v>
      </c>
      <c r="J26" s="68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>
        <v>18</v>
      </c>
      <c r="C27" s="54"/>
      <c r="D27" s="55"/>
      <c r="E27" s="82">
        <f t="shared" si="0"/>
        <v>386.30000000000069</v>
      </c>
      <c r="F27" s="82">
        <f t="shared" si="1"/>
        <v>85</v>
      </c>
      <c r="G27" s="113">
        <v>136.19999999999999</v>
      </c>
      <c r="H27" s="57">
        <v>30</v>
      </c>
      <c r="I27" s="80">
        <v>287</v>
      </c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>
        <v>18</v>
      </c>
      <c r="C28" s="54"/>
      <c r="D28" s="55"/>
      <c r="E28" s="82">
        <f t="shared" si="0"/>
        <v>250.1000000000007</v>
      </c>
      <c r="F28" s="82">
        <f t="shared" si="1"/>
        <v>55</v>
      </c>
      <c r="G28" s="113">
        <v>136.19999999999999</v>
      </c>
      <c r="H28" s="57">
        <v>30</v>
      </c>
      <c r="I28" s="80">
        <v>291</v>
      </c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>
        <v>19</v>
      </c>
      <c r="C29" s="54">
        <v>2002.14</v>
      </c>
      <c r="D29" s="55">
        <v>441</v>
      </c>
      <c r="E29" s="82">
        <f t="shared" si="0"/>
        <v>2252.2400000000007</v>
      </c>
      <c r="F29" s="82">
        <f t="shared" si="1"/>
        <v>496</v>
      </c>
      <c r="G29" s="113"/>
      <c r="H29" s="57"/>
      <c r="I29" s="80"/>
      <c r="J29" s="72" t="s">
        <v>124</v>
      </c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>
        <v>19</v>
      </c>
      <c r="C30" s="54"/>
      <c r="D30" s="55"/>
      <c r="E30" s="82">
        <f t="shared" si="0"/>
        <v>2161.4400000000005</v>
      </c>
      <c r="F30" s="82">
        <f t="shared" si="1"/>
        <v>476</v>
      </c>
      <c r="G30" s="113">
        <v>90.8</v>
      </c>
      <c r="H30" s="57">
        <v>20</v>
      </c>
      <c r="I30" s="80">
        <v>294</v>
      </c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>
        <v>19</v>
      </c>
      <c r="C31" s="54"/>
      <c r="D31" s="55"/>
      <c r="E31" s="82">
        <f t="shared" si="0"/>
        <v>2147.8200000000006</v>
      </c>
      <c r="F31" s="82">
        <f t="shared" si="1"/>
        <v>473</v>
      </c>
      <c r="G31" s="113">
        <v>13.62</v>
      </c>
      <c r="H31" s="57">
        <v>3</v>
      </c>
      <c r="I31" s="80">
        <v>295</v>
      </c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>
        <v>19</v>
      </c>
      <c r="C32" s="54"/>
      <c r="D32" s="55"/>
      <c r="E32" s="82">
        <f t="shared" si="0"/>
        <v>2016.1600000000005</v>
      </c>
      <c r="F32" s="82">
        <f t="shared" si="1"/>
        <v>444</v>
      </c>
      <c r="G32" s="113">
        <v>131.66</v>
      </c>
      <c r="H32" s="57">
        <v>29</v>
      </c>
      <c r="I32" s="80">
        <v>296</v>
      </c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1">
        <v>20</v>
      </c>
      <c r="C33" s="54"/>
      <c r="D33" s="55"/>
      <c r="E33" s="82">
        <f>E32-G33+C33</f>
        <v>1743.7600000000007</v>
      </c>
      <c r="F33" s="82">
        <f>F32-H33+D33</f>
        <v>384</v>
      </c>
      <c r="G33" s="113">
        <v>272.39999999999998</v>
      </c>
      <c r="H33" s="57">
        <v>60</v>
      </c>
      <c r="I33" s="80">
        <v>312</v>
      </c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1">
        <v>20</v>
      </c>
      <c r="C34" s="54"/>
      <c r="D34" s="55"/>
      <c r="E34" s="82">
        <f t="shared" si="0"/>
        <v>1471.3600000000006</v>
      </c>
      <c r="F34" s="82">
        <f t="shared" si="1"/>
        <v>324</v>
      </c>
      <c r="G34" s="113">
        <v>272.39999999999998</v>
      </c>
      <c r="H34" s="57">
        <v>60</v>
      </c>
      <c r="I34" s="80">
        <v>317</v>
      </c>
      <c r="J34" s="72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51">
        <v>21</v>
      </c>
      <c r="C35" s="54"/>
      <c r="D35" s="55"/>
      <c r="E35" s="82">
        <f t="shared" si="0"/>
        <v>1453.2000000000005</v>
      </c>
      <c r="F35" s="82">
        <f t="shared" si="1"/>
        <v>320</v>
      </c>
      <c r="G35" s="113">
        <v>18.16</v>
      </c>
      <c r="H35" s="57">
        <v>4</v>
      </c>
      <c r="I35" s="80">
        <v>319</v>
      </c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1">
        <v>23</v>
      </c>
      <c r="C36" s="54"/>
      <c r="D36" s="55"/>
      <c r="E36" s="82">
        <f t="shared" si="0"/>
        <v>1430.5000000000005</v>
      </c>
      <c r="F36" s="82">
        <f t="shared" si="1"/>
        <v>315</v>
      </c>
      <c r="G36" s="113">
        <v>22.7</v>
      </c>
      <c r="H36" s="57">
        <v>5</v>
      </c>
      <c r="I36" s="80">
        <v>325</v>
      </c>
      <c r="J36" s="72"/>
      <c r="K36" s="10"/>
      <c r="L36" s="8"/>
      <c r="M36" s="8"/>
      <c r="N36" s="12"/>
      <c r="O36" s="12"/>
      <c r="P36" s="12"/>
    </row>
    <row r="37" spans="1:16" ht="15">
      <c r="A37" s="50">
        <v>29</v>
      </c>
      <c r="B37" s="51">
        <v>23</v>
      </c>
      <c r="C37" s="54"/>
      <c r="D37" s="55"/>
      <c r="E37" s="82">
        <f t="shared" si="0"/>
        <v>1294.3000000000004</v>
      </c>
      <c r="F37" s="82">
        <f t="shared" si="1"/>
        <v>285</v>
      </c>
      <c r="G37" s="113">
        <v>136.19999999999999</v>
      </c>
      <c r="H37" s="57">
        <v>30</v>
      </c>
      <c r="I37" s="80">
        <v>326</v>
      </c>
      <c r="J37" s="72"/>
      <c r="K37" s="10"/>
      <c r="L37" s="8"/>
      <c r="M37" s="8"/>
      <c r="N37" s="12"/>
      <c r="O37" s="12"/>
      <c r="P37" s="12"/>
    </row>
    <row r="38" spans="1:16" ht="15">
      <c r="A38" s="50">
        <v>30</v>
      </c>
      <c r="B38" s="138">
        <v>23</v>
      </c>
      <c r="C38" s="54"/>
      <c r="D38" s="55"/>
      <c r="E38" s="82">
        <f t="shared" si="0"/>
        <v>1248.9000000000003</v>
      </c>
      <c r="F38" s="82">
        <f t="shared" si="1"/>
        <v>275</v>
      </c>
      <c r="G38" s="113">
        <v>45.4</v>
      </c>
      <c r="H38" s="57">
        <v>10</v>
      </c>
      <c r="I38" s="80">
        <v>327</v>
      </c>
      <c r="J38" s="72"/>
      <c r="K38" s="10"/>
      <c r="L38" s="8"/>
      <c r="M38" s="8"/>
      <c r="N38" s="12"/>
      <c r="O38" s="12"/>
      <c r="P38" s="12"/>
    </row>
    <row r="39" spans="1:16" ht="15">
      <c r="A39" s="50">
        <v>31</v>
      </c>
      <c r="B39" s="51">
        <v>24</v>
      </c>
      <c r="C39" s="54"/>
      <c r="D39" s="55"/>
      <c r="E39" s="82">
        <f t="shared" si="0"/>
        <v>1112.7000000000003</v>
      </c>
      <c r="F39" s="82">
        <f t="shared" si="1"/>
        <v>245</v>
      </c>
      <c r="G39" s="113">
        <v>136.19999999999999</v>
      </c>
      <c r="H39" s="57">
        <v>30</v>
      </c>
      <c r="I39" s="80">
        <v>331</v>
      </c>
      <c r="J39" s="72"/>
      <c r="K39" s="10"/>
      <c r="L39" s="8"/>
      <c r="M39" s="8"/>
      <c r="N39" s="12"/>
      <c r="O39" s="12"/>
      <c r="P39" s="12"/>
    </row>
    <row r="40" spans="1:16" ht="15">
      <c r="A40" s="50">
        <v>32</v>
      </c>
      <c r="B40" s="51">
        <v>25</v>
      </c>
      <c r="C40" s="54"/>
      <c r="D40" s="55"/>
      <c r="E40" s="82">
        <f t="shared" si="0"/>
        <v>976.50000000000023</v>
      </c>
      <c r="F40" s="82">
        <f t="shared" si="1"/>
        <v>215</v>
      </c>
      <c r="G40" s="113">
        <v>136.19999999999999</v>
      </c>
      <c r="H40" s="57">
        <v>30</v>
      </c>
      <c r="I40" s="80">
        <v>344</v>
      </c>
      <c r="J40" s="72"/>
      <c r="K40" s="10"/>
      <c r="L40" s="8"/>
      <c r="M40" s="8"/>
      <c r="N40" s="12"/>
      <c r="O40" s="12"/>
      <c r="P40" s="12"/>
    </row>
    <row r="41" spans="1:16" ht="15">
      <c r="A41" s="50">
        <v>33</v>
      </c>
      <c r="B41" s="51">
        <v>25</v>
      </c>
      <c r="C41" s="54"/>
      <c r="D41" s="55"/>
      <c r="E41" s="82">
        <f t="shared" si="0"/>
        <v>522.50000000000023</v>
      </c>
      <c r="F41" s="82">
        <f t="shared" si="1"/>
        <v>115</v>
      </c>
      <c r="G41" s="113">
        <v>454</v>
      </c>
      <c r="H41" s="57">
        <v>100</v>
      </c>
      <c r="I41" s="80">
        <v>349</v>
      </c>
      <c r="J41" s="72"/>
      <c r="K41" s="10"/>
      <c r="L41" s="8"/>
      <c r="M41" s="8"/>
      <c r="N41" s="12"/>
      <c r="O41" s="12"/>
      <c r="P41" s="12"/>
    </row>
    <row r="42" spans="1:16" ht="15">
      <c r="A42" s="50">
        <v>34</v>
      </c>
      <c r="B42" s="51">
        <v>26</v>
      </c>
      <c r="C42" s="54"/>
      <c r="D42" s="55"/>
      <c r="E42" s="82">
        <f t="shared" si="0"/>
        <v>295.50000000000023</v>
      </c>
      <c r="F42" s="82">
        <f t="shared" si="1"/>
        <v>65</v>
      </c>
      <c r="G42" s="113">
        <v>227</v>
      </c>
      <c r="H42" s="57">
        <v>50</v>
      </c>
      <c r="I42" s="80">
        <v>352</v>
      </c>
      <c r="J42" s="72"/>
      <c r="K42" s="10"/>
      <c r="L42" s="8"/>
      <c r="M42" s="8"/>
      <c r="N42" s="12"/>
      <c r="O42" s="12"/>
      <c r="P42" s="12"/>
    </row>
    <row r="43" spans="1:16" ht="15">
      <c r="A43" s="50">
        <v>35</v>
      </c>
      <c r="B43" s="51">
        <v>26</v>
      </c>
      <c r="C43" s="54"/>
      <c r="D43" s="55"/>
      <c r="E43" s="82">
        <f t="shared" si="0"/>
        <v>295.50000000000023</v>
      </c>
      <c r="F43" s="82">
        <f t="shared" si="1"/>
        <v>65</v>
      </c>
      <c r="G43" s="113"/>
      <c r="H43" s="57"/>
      <c r="I43" s="80"/>
      <c r="J43" s="72"/>
      <c r="K43" s="10"/>
      <c r="L43" s="8"/>
      <c r="M43" s="8"/>
      <c r="N43" s="12"/>
      <c r="O43" s="12"/>
      <c r="P43" s="12"/>
    </row>
    <row r="44" spans="1:16" ht="15">
      <c r="A44" s="50">
        <v>36</v>
      </c>
      <c r="B44" s="51">
        <v>26</v>
      </c>
      <c r="C44" s="54">
        <v>181.6</v>
      </c>
      <c r="D44" s="55">
        <v>40</v>
      </c>
      <c r="E44" s="82">
        <f t="shared" si="0"/>
        <v>477.10000000000025</v>
      </c>
      <c r="F44" s="82">
        <f t="shared" si="1"/>
        <v>105</v>
      </c>
      <c r="G44" s="113"/>
      <c r="H44" s="57"/>
      <c r="I44" s="80" t="s">
        <v>124</v>
      </c>
      <c r="J44" s="72"/>
      <c r="K44" s="10"/>
      <c r="L44" s="8"/>
      <c r="M44" s="8"/>
      <c r="N44" s="12"/>
      <c r="O44" s="12"/>
      <c r="P44" s="12"/>
    </row>
    <row r="45" spans="1:16" ht="15">
      <c r="A45" s="50">
        <v>37</v>
      </c>
      <c r="B45" s="51">
        <v>27</v>
      </c>
      <c r="C45" s="54"/>
      <c r="D45" s="55"/>
      <c r="E45" s="82">
        <f t="shared" si="0"/>
        <v>477.10000000000025</v>
      </c>
      <c r="F45" s="82">
        <f t="shared" si="1"/>
        <v>105</v>
      </c>
      <c r="G45" s="113"/>
      <c r="H45" s="57"/>
      <c r="I45" s="80">
        <v>365</v>
      </c>
      <c r="J45" s="72"/>
      <c r="K45" s="10"/>
      <c r="L45" s="8"/>
      <c r="M45" s="8"/>
      <c r="N45" s="12"/>
      <c r="O45" s="12"/>
      <c r="P45" s="12"/>
    </row>
    <row r="46" spans="1:16" ht="15">
      <c r="A46" s="50">
        <v>38</v>
      </c>
      <c r="B46" s="51">
        <v>27</v>
      </c>
      <c r="C46" s="54"/>
      <c r="D46" s="55"/>
      <c r="E46" s="82">
        <f t="shared" si="0"/>
        <v>468.02000000000027</v>
      </c>
      <c r="F46" s="82">
        <f t="shared" si="1"/>
        <v>103</v>
      </c>
      <c r="G46" s="113">
        <v>9.08</v>
      </c>
      <c r="H46" s="57">
        <v>2</v>
      </c>
      <c r="I46" s="80">
        <v>366</v>
      </c>
      <c r="J46" s="72"/>
      <c r="K46" s="10"/>
      <c r="L46" s="8"/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0"/>
        <v>468.02000000000027</v>
      </c>
      <c r="F47" s="82">
        <f t="shared" si="1"/>
        <v>103</v>
      </c>
      <c r="G47" s="113"/>
      <c r="H47" s="57"/>
      <c r="I47" s="80"/>
      <c r="J47" s="72"/>
      <c r="K47" s="10"/>
      <c r="L47" s="8"/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0"/>
        <v>468.02000000000027</v>
      </c>
      <c r="F48" s="82">
        <f t="shared" si="1"/>
        <v>103</v>
      </c>
      <c r="G48" s="113"/>
      <c r="H48" s="57"/>
      <c r="I48" s="80"/>
      <c r="J48" s="72"/>
      <c r="K48" s="10"/>
      <c r="L48" s="8"/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0"/>
        <v>468.02000000000027</v>
      </c>
      <c r="F49" s="82">
        <f t="shared" si="1"/>
        <v>103</v>
      </c>
      <c r="G49" s="113"/>
      <c r="H49" s="57"/>
      <c r="I49" s="80"/>
      <c r="J49" s="72"/>
      <c r="K49" s="10"/>
      <c r="L49" s="8"/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0"/>
        <v>468.02000000000027</v>
      </c>
      <c r="F50" s="82">
        <f t="shared" si="1"/>
        <v>103</v>
      </c>
      <c r="G50" s="113"/>
      <c r="H50" s="57"/>
      <c r="I50" s="80"/>
      <c r="J50" s="72"/>
      <c r="K50" s="10"/>
      <c r="L50" s="8"/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0"/>
        <v>468.02000000000027</v>
      </c>
      <c r="F51" s="82">
        <f t="shared" si="1"/>
        <v>103</v>
      </c>
      <c r="G51" s="113"/>
      <c r="H51" s="57"/>
      <c r="I51" s="80"/>
      <c r="J51" s="72"/>
      <c r="K51" s="10"/>
      <c r="L51" s="8"/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0"/>
        <v>468.02000000000027</v>
      </c>
      <c r="F52" s="82">
        <f t="shared" si="1"/>
        <v>103</v>
      </c>
      <c r="G52" s="113"/>
      <c r="H52" s="57"/>
      <c r="I52" s="80"/>
      <c r="J52" s="72"/>
      <c r="K52" s="10"/>
      <c r="L52" s="8"/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0"/>
        <v>468.02000000000027</v>
      </c>
      <c r="F53" s="82">
        <f t="shared" si="1"/>
        <v>103</v>
      </c>
      <c r="G53" s="113"/>
      <c r="H53" s="57"/>
      <c r="I53" s="80"/>
      <c r="J53" s="72"/>
      <c r="K53" s="10"/>
      <c r="L53" s="8">
        <f t="shared" ref="L53:L73" si="2">H53*4.54</f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0"/>
        <v>468.02000000000027</v>
      </c>
      <c r="F54" s="82">
        <f t="shared" si="1"/>
        <v>103</v>
      </c>
      <c r="G54" s="113"/>
      <c r="H54" s="57"/>
      <c r="I54" s="80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0"/>
        <v>468.02000000000027</v>
      </c>
      <c r="F55" s="82">
        <f t="shared" si="1"/>
        <v>103</v>
      </c>
      <c r="G55" s="113"/>
      <c r="H55" s="57"/>
      <c r="I55" s="80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0"/>
        <v>468.02000000000027</v>
      </c>
      <c r="F56" s="82">
        <f t="shared" si="1"/>
        <v>103</v>
      </c>
      <c r="G56" s="113"/>
      <c r="H56" s="57"/>
      <c r="I56" s="80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si="0"/>
        <v>468.02000000000027</v>
      </c>
      <c r="F57" s="82">
        <f t="shared" si="1"/>
        <v>103</v>
      </c>
      <c r="G57" s="113"/>
      <c r="H57" s="57"/>
      <c r="I57" s="80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5">
      <c r="A58" s="50">
        <v>50</v>
      </c>
      <c r="B58" s="51"/>
      <c r="C58" s="54"/>
      <c r="D58" s="55"/>
      <c r="E58" s="82">
        <f t="shared" si="0"/>
        <v>468.02000000000027</v>
      </c>
      <c r="F58" s="82">
        <f t="shared" si="1"/>
        <v>103</v>
      </c>
      <c r="G58" s="113"/>
      <c r="H58" s="57"/>
      <c r="I58" s="80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5">
      <c r="A59" s="50">
        <v>51</v>
      </c>
      <c r="B59" s="51"/>
      <c r="C59" s="54"/>
      <c r="D59" s="55"/>
      <c r="E59" s="82">
        <f t="shared" si="0"/>
        <v>468.02000000000027</v>
      </c>
      <c r="F59" s="82">
        <f t="shared" si="1"/>
        <v>103</v>
      </c>
      <c r="G59" s="113"/>
      <c r="H59" s="57"/>
      <c r="I59" s="80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5">
      <c r="A60" s="50">
        <v>52</v>
      </c>
      <c r="B60" s="51"/>
      <c r="C60" s="54"/>
      <c r="D60" s="55"/>
      <c r="E60" s="82">
        <f t="shared" si="0"/>
        <v>468.02000000000027</v>
      </c>
      <c r="F60" s="82">
        <f t="shared" si="1"/>
        <v>103</v>
      </c>
      <c r="G60" s="113"/>
      <c r="H60" s="57"/>
      <c r="I60" s="80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5">
      <c r="A61" s="50">
        <v>53</v>
      </c>
      <c r="B61" s="51"/>
      <c r="C61" s="54"/>
      <c r="D61" s="55"/>
      <c r="E61" s="82">
        <f t="shared" si="0"/>
        <v>468.02000000000027</v>
      </c>
      <c r="F61" s="82">
        <f t="shared" si="1"/>
        <v>103</v>
      </c>
      <c r="G61" s="113"/>
      <c r="H61" s="57"/>
      <c r="I61" s="80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5">
      <c r="A62" s="50">
        <v>54</v>
      </c>
      <c r="B62" s="51"/>
      <c r="C62" s="54"/>
      <c r="D62" s="55"/>
      <c r="E62" s="82">
        <f t="shared" si="0"/>
        <v>468.02000000000027</v>
      </c>
      <c r="F62" s="82">
        <f t="shared" si="1"/>
        <v>103</v>
      </c>
      <c r="G62" s="113"/>
      <c r="H62" s="57"/>
      <c r="I62" s="80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5">
      <c r="A63" s="50">
        <v>55</v>
      </c>
      <c r="B63" s="51"/>
      <c r="C63" s="54"/>
      <c r="D63" s="55"/>
      <c r="E63" s="82">
        <f t="shared" si="0"/>
        <v>468.02000000000027</v>
      </c>
      <c r="F63" s="82">
        <f t="shared" si="1"/>
        <v>103</v>
      </c>
      <c r="G63" s="113"/>
      <c r="H63" s="57"/>
      <c r="I63" s="80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5">
      <c r="A64" s="50">
        <v>56</v>
      </c>
      <c r="B64" s="51"/>
      <c r="C64" s="54"/>
      <c r="D64" s="55"/>
      <c r="E64" s="82">
        <f t="shared" si="0"/>
        <v>468.02000000000027</v>
      </c>
      <c r="F64" s="82">
        <f t="shared" si="1"/>
        <v>103</v>
      </c>
      <c r="G64" s="113"/>
      <c r="H64" s="57"/>
      <c r="I64" s="80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5">
      <c r="A65" s="50">
        <v>57</v>
      </c>
      <c r="B65" s="51"/>
      <c r="C65" s="54"/>
      <c r="D65" s="55"/>
      <c r="E65" s="82">
        <f t="shared" si="0"/>
        <v>468.02000000000027</v>
      </c>
      <c r="F65" s="82">
        <f t="shared" si="1"/>
        <v>103</v>
      </c>
      <c r="G65" s="113"/>
      <c r="H65" s="57"/>
      <c r="I65" s="80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5">
      <c r="A66" s="50">
        <v>58</v>
      </c>
      <c r="B66" s="51"/>
      <c r="C66" s="54"/>
      <c r="D66" s="55"/>
      <c r="E66" s="82">
        <f t="shared" si="0"/>
        <v>468.02000000000027</v>
      </c>
      <c r="F66" s="82">
        <f t="shared" si="1"/>
        <v>103</v>
      </c>
      <c r="G66" s="113"/>
      <c r="H66" s="57"/>
      <c r="I66" s="80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5">
      <c r="A67" s="50">
        <v>59</v>
      </c>
      <c r="B67" s="51"/>
      <c r="C67" s="54"/>
      <c r="D67" s="55"/>
      <c r="E67" s="82">
        <f t="shared" si="0"/>
        <v>468.02000000000027</v>
      </c>
      <c r="F67" s="82">
        <f t="shared" si="1"/>
        <v>103</v>
      </c>
      <c r="G67" s="113"/>
      <c r="H67" s="57"/>
      <c r="I67" s="80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5">
      <c r="A68" s="50">
        <v>60</v>
      </c>
      <c r="B68" s="51"/>
      <c r="C68" s="54"/>
      <c r="D68" s="55"/>
      <c r="E68" s="82">
        <f t="shared" si="0"/>
        <v>468.02000000000027</v>
      </c>
      <c r="F68" s="82">
        <f t="shared" si="1"/>
        <v>103</v>
      </c>
      <c r="G68" s="113"/>
      <c r="H68" s="57"/>
      <c r="I68" s="80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0"/>
        <v>468.02000000000027</v>
      </c>
      <c r="F69" s="82">
        <f t="shared" si="1"/>
        <v>103</v>
      </c>
      <c r="G69" s="113"/>
      <c r="H69" s="57"/>
      <c r="I69" s="80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0"/>
        <v>468.02000000000027</v>
      </c>
      <c r="F70" s="82">
        <f t="shared" si="1"/>
        <v>103</v>
      </c>
      <c r="G70" s="61"/>
      <c r="H70" s="58"/>
      <c r="I70" s="80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0"/>
        <v>468.02000000000027</v>
      </c>
      <c r="F71" s="82">
        <f t="shared" si="1"/>
        <v>103</v>
      </c>
      <c r="G71" s="61"/>
      <c r="H71" s="58"/>
      <c r="I71" s="80"/>
      <c r="J71" s="71"/>
      <c r="K71" s="7"/>
      <c r="L71" s="8">
        <f t="shared" si="2"/>
        <v>0</v>
      </c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0"/>
        <v>468.02000000000027</v>
      </c>
      <c r="F72" s="82">
        <f t="shared" si="1"/>
        <v>103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E136" si="3">E72-G73+C73</f>
        <v>468.02000000000027</v>
      </c>
      <c r="F73" s="82">
        <f t="shared" ref="F73:F136" si="4">F72-H73+D73</f>
        <v>103</v>
      </c>
      <c r="G73" s="61"/>
      <c r="H73" s="58"/>
      <c r="I73" s="67"/>
      <c r="J73" s="71"/>
      <c r="K73" s="7"/>
      <c r="L73" s="8">
        <f t="shared" si="2"/>
        <v>0</v>
      </c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3"/>
        <v>468.02000000000027</v>
      </c>
      <c r="F74" s="82">
        <f t="shared" si="4"/>
        <v>103</v>
      </c>
      <c r="G74" s="61"/>
      <c r="H74" s="58"/>
      <c r="I74" s="67"/>
      <c r="J74" s="71"/>
      <c r="K74" s="7"/>
      <c r="L74" s="8">
        <f t="shared" ref="L74:L105" si="5">H74*4.54</f>
        <v>0</v>
      </c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3"/>
        <v>468.02000000000027</v>
      </c>
      <c r="F75" s="82">
        <f t="shared" si="4"/>
        <v>103</v>
      </c>
      <c r="G75" s="61"/>
      <c r="H75" s="58"/>
      <c r="I75" s="67"/>
      <c r="J75" s="71"/>
      <c r="K75" s="7"/>
      <c r="L75" s="8">
        <f t="shared" si="5"/>
        <v>0</v>
      </c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3"/>
        <v>468.02000000000027</v>
      </c>
      <c r="F76" s="82">
        <f t="shared" si="4"/>
        <v>103</v>
      </c>
      <c r="G76" s="61"/>
      <c r="H76" s="58"/>
      <c r="I76" s="67"/>
      <c r="J76" s="71"/>
      <c r="K76" s="7"/>
      <c r="L76" s="8">
        <f t="shared" si="5"/>
        <v>0</v>
      </c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3"/>
        <v>468.02000000000027</v>
      </c>
      <c r="F77" s="82">
        <f t="shared" si="4"/>
        <v>103</v>
      </c>
      <c r="G77" s="61"/>
      <c r="H77" s="58"/>
      <c r="I77" s="67"/>
      <c r="J77" s="71"/>
      <c r="K77" s="7"/>
      <c r="L77" s="8">
        <f t="shared" si="5"/>
        <v>0</v>
      </c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3"/>
        <v>468.02000000000027</v>
      </c>
      <c r="F78" s="82">
        <f t="shared" si="4"/>
        <v>103</v>
      </c>
      <c r="G78" s="61"/>
      <c r="H78" s="58"/>
      <c r="I78" s="67"/>
      <c r="J78" s="71"/>
      <c r="K78" s="7"/>
      <c r="L78" s="8">
        <f t="shared" si="5"/>
        <v>0</v>
      </c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3"/>
        <v>468.02000000000027</v>
      </c>
      <c r="F79" s="82">
        <f t="shared" si="4"/>
        <v>103</v>
      </c>
      <c r="G79" s="61"/>
      <c r="H79" s="58"/>
      <c r="I79" s="67"/>
      <c r="J79" s="71"/>
      <c r="K79" s="7"/>
      <c r="L79" s="8">
        <f t="shared" si="5"/>
        <v>0</v>
      </c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3"/>
        <v>468.02000000000027</v>
      </c>
      <c r="F80" s="82">
        <f t="shared" si="4"/>
        <v>103</v>
      </c>
      <c r="G80" s="61"/>
      <c r="H80" s="58"/>
      <c r="I80" s="67"/>
      <c r="J80" s="71"/>
      <c r="K80" s="7"/>
      <c r="L80" s="8">
        <f t="shared" si="5"/>
        <v>0</v>
      </c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3"/>
        <v>468.02000000000027</v>
      </c>
      <c r="F81" s="82">
        <f t="shared" si="4"/>
        <v>103</v>
      </c>
      <c r="G81" s="61"/>
      <c r="H81" s="58"/>
      <c r="I81" s="67"/>
      <c r="J81" s="71"/>
      <c r="K81" s="6"/>
      <c r="L81" s="8">
        <f t="shared" si="5"/>
        <v>0</v>
      </c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3"/>
        <v>468.02000000000027</v>
      </c>
      <c r="F82" s="82">
        <f t="shared" si="4"/>
        <v>103</v>
      </c>
      <c r="G82" s="61"/>
      <c r="H82" s="58"/>
      <c r="I82" s="67"/>
      <c r="J82" s="71"/>
      <c r="K82" s="6"/>
      <c r="L82" s="8">
        <f t="shared" si="5"/>
        <v>0</v>
      </c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3"/>
        <v>468.02000000000027</v>
      </c>
      <c r="F83" s="82">
        <f t="shared" si="4"/>
        <v>103</v>
      </c>
      <c r="G83" s="61"/>
      <c r="H83" s="58"/>
      <c r="I83" s="67"/>
      <c r="J83" s="71"/>
      <c r="K83" s="6"/>
      <c r="L83" s="8">
        <f t="shared" si="5"/>
        <v>0</v>
      </c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3"/>
        <v>468.02000000000027</v>
      </c>
      <c r="F84" s="82">
        <f t="shared" si="4"/>
        <v>103</v>
      </c>
      <c r="G84" s="61"/>
      <c r="H84" s="58"/>
      <c r="I84" s="67"/>
      <c r="J84" s="71"/>
      <c r="K84" s="6"/>
      <c r="L84" s="8">
        <f t="shared" si="5"/>
        <v>0</v>
      </c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3"/>
        <v>468.02000000000027</v>
      </c>
      <c r="F85" s="82">
        <f t="shared" si="4"/>
        <v>103</v>
      </c>
      <c r="G85" s="61"/>
      <c r="H85" s="58"/>
      <c r="I85" s="67"/>
      <c r="J85" s="71"/>
      <c r="K85" s="6"/>
      <c r="L85" s="8">
        <f t="shared" si="5"/>
        <v>0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468.02000000000027</v>
      </c>
      <c r="F86" s="82">
        <f t="shared" si="4"/>
        <v>103</v>
      </c>
      <c r="G86" s="61"/>
      <c r="H86" s="58"/>
      <c r="I86" s="67"/>
      <c r="J86" s="71"/>
      <c r="K86" s="6"/>
      <c r="L86" s="8">
        <f t="shared" si="5"/>
        <v>0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468.02000000000027</v>
      </c>
      <c r="F87" s="82">
        <f t="shared" si="4"/>
        <v>103</v>
      </c>
      <c r="G87" s="61"/>
      <c r="H87" s="58"/>
      <c r="I87" s="67"/>
      <c r="J87" s="71"/>
      <c r="K87" s="6"/>
      <c r="L87" s="8">
        <f t="shared" si="5"/>
        <v>0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468.02000000000027</v>
      </c>
      <c r="F88" s="82">
        <f t="shared" si="4"/>
        <v>103</v>
      </c>
      <c r="G88" s="61"/>
      <c r="H88" s="58"/>
      <c r="I88" s="67"/>
      <c r="J88" s="71"/>
      <c r="K88" s="6"/>
      <c r="L88" s="8">
        <f t="shared" si="5"/>
        <v>0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468.02000000000027</v>
      </c>
      <c r="F89" s="82">
        <f t="shared" si="4"/>
        <v>103</v>
      </c>
      <c r="G89" s="61"/>
      <c r="H89" s="58"/>
      <c r="I89" s="67"/>
      <c r="J89" s="71"/>
      <c r="K89" s="6"/>
      <c r="L89" s="8">
        <f t="shared" si="5"/>
        <v>0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468.02000000000027</v>
      </c>
      <c r="F90" s="82">
        <f t="shared" si="4"/>
        <v>103</v>
      </c>
      <c r="G90" s="61"/>
      <c r="H90" s="58"/>
      <c r="I90" s="67"/>
      <c r="J90" s="71"/>
      <c r="K90" s="6"/>
      <c r="L90" s="8">
        <f t="shared" si="5"/>
        <v>0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468.02000000000027</v>
      </c>
      <c r="F91" s="82">
        <f t="shared" si="4"/>
        <v>103</v>
      </c>
      <c r="G91" s="61"/>
      <c r="H91" s="58"/>
      <c r="I91" s="67"/>
      <c r="J91" s="71"/>
      <c r="K91" s="6"/>
      <c r="L91" s="8">
        <f t="shared" si="5"/>
        <v>0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468.02000000000027</v>
      </c>
      <c r="F92" s="82">
        <f t="shared" si="4"/>
        <v>103</v>
      </c>
      <c r="G92" s="61"/>
      <c r="H92" s="58"/>
      <c r="I92" s="67"/>
      <c r="J92" s="71"/>
      <c r="K92" s="6"/>
      <c r="L92" s="8">
        <f t="shared" si="5"/>
        <v>0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468.02000000000027</v>
      </c>
      <c r="F93" s="82">
        <f t="shared" si="4"/>
        <v>103</v>
      </c>
      <c r="G93" s="61"/>
      <c r="H93" s="58"/>
      <c r="I93" s="67"/>
      <c r="J93" s="71"/>
      <c r="K93" s="6"/>
      <c r="L93" s="8">
        <f t="shared" si="5"/>
        <v>0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468.02000000000027</v>
      </c>
      <c r="F94" s="82">
        <f t="shared" si="4"/>
        <v>103</v>
      </c>
      <c r="G94" s="61"/>
      <c r="H94" s="58"/>
      <c r="I94" s="67"/>
      <c r="J94" s="71"/>
      <c r="K94" s="6"/>
      <c r="L94" s="8">
        <f t="shared" si="5"/>
        <v>0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468.02000000000027</v>
      </c>
      <c r="F95" s="82">
        <f t="shared" si="4"/>
        <v>103</v>
      </c>
      <c r="G95" s="61"/>
      <c r="H95" s="58"/>
      <c r="I95" s="67"/>
      <c r="J95" s="71"/>
      <c r="K95" s="6"/>
      <c r="L95" s="8">
        <f t="shared" si="5"/>
        <v>0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468.02000000000027</v>
      </c>
      <c r="F96" s="82">
        <f t="shared" si="4"/>
        <v>103</v>
      </c>
      <c r="G96" s="61"/>
      <c r="H96" s="58"/>
      <c r="I96" s="67"/>
      <c r="J96" s="71"/>
      <c r="K96" s="6"/>
      <c r="L96" s="8">
        <f t="shared" si="5"/>
        <v>0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468.02000000000027</v>
      </c>
      <c r="F97" s="82">
        <f t="shared" si="4"/>
        <v>103</v>
      </c>
      <c r="G97" s="61"/>
      <c r="H97" s="58"/>
      <c r="I97" s="67"/>
      <c r="J97" s="71"/>
      <c r="K97" s="6"/>
      <c r="L97" s="8">
        <f t="shared" si="5"/>
        <v>0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468.02000000000027</v>
      </c>
      <c r="F98" s="82">
        <f t="shared" si="4"/>
        <v>103</v>
      </c>
      <c r="G98" s="61"/>
      <c r="H98" s="58"/>
      <c r="I98" s="67"/>
      <c r="J98" s="71"/>
      <c r="K98" s="6"/>
      <c r="L98" s="8">
        <f t="shared" si="5"/>
        <v>0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468.02000000000027</v>
      </c>
      <c r="F99" s="82">
        <f t="shared" si="4"/>
        <v>103</v>
      </c>
      <c r="G99" s="61"/>
      <c r="H99" s="58"/>
      <c r="I99" s="67"/>
      <c r="J99" s="71"/>
      <c r="K99" s="6"/>
      <c r="L99" s="8">
        <f t="shared" si="5"/>
        <v>0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468.02000000000027</v>
      </c>
      <c r="F100" s="82">
        <f t="shared" si="4"/>
        <v>103</v>
      </c>
      <c r="G100" s="61"/>
      <c r="H100" s="58"/>
      <c r="I100" s="67"/>
      <c r="J100" s="71"/>
      <c r="K100" s="6"/>
      <c r="L100" s="8">
        <f t="shared" si="5"/>
        <v>0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468.02000000000027</v>
      </c>
      <c r="F101" s="82">
        <f t="shared" si="4"/>
        <v>103</v>
      </c>
      <c r="G101" s="61"/>
      <c r="H101" s="58"/>
      <c r="I101" s="67"/>
      <c r="J101" s="71"/>
      <c r="K101" s="6"/>
      <c r="L101" s="8">
        <f t="shared" si="5"/>
        <v>0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468.02000000000027</v>
      </c>
      <c r="F102" s="82">
        <f t="shared" si="4"/>
        <v>103</v>
      </c>
      <c r="G102" s="61"/>
      <c r="H102" s="58"/>
      <c r="I102" s="67"/>
      <c r="J102" s="71"/>
      <c r="K102" s="6"/>
      <c r="L102" s="8">
        <f t="shared" si="5"/>
        <v>0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468.02000000000027</v>
      </c>
      <c r="F103" s="82">
        <f t="shared" si="4"/>
        <v>103</v>
      </c>
      <c r="G103" s="61"/>
      <c r="H103" s="58"/>
      <c r="I103" s="67"/>
      <c r="J103" s="71"/>
      <c r="K103" s="6"/>
      <c r="L103" s="8">
        <f t="shared" si="5"/>
        <v>0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468.02000000000027</v>
      </c>
      <c r="F104" s="82">
        <f t="shared" si="4"/>
        <v>103</v>
      </c>
      <c r="G104" s="61"/>
      <c r="H104" s="58"/>
      <c r="I104" s="67"/>
      <c r="J104" s="71"/>
      <c r="K104" s="6"/>
      <c r="L104" s="8">
        <f t="shared" si="5"/>
        <v>0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468.02000000000027</v>
      </c>
      <c r="F105" s="82">
        <f t="shared" si="4"/>
        <v>103</v>
      </c>
      <c r="G105" s="61"/>
      <c r="H105" s="58"/>
      <c r="I105" s="67"/>
      <c r="J105" s="71"/>
      <c r="K105" s="6"/>
      <c r="L105" s="8">
        <f t="shared" si="5"/>
        <v>0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468.02000000000027</v>
      </c>
      <c r="F106" s="82">
        <f t="shared" si="4"/>
        <v>103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468.02000000000027</v>
      </c>
      <c r="F107" s="82">
        <f t="shared" si="4"/>
        <v>103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468.02000000000027</v>
      </c>
      <c r="F108" s="82">
        <f t="shared" si="4"/>
        <v>103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468.02000000000027</v>
      </c>
      <c r="F109" s="82">
        <f t="shared" si="4"/>
        <v>103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468.02000000000027</v>
      </c>
      <c r="F110" s="82">
        <f t="shared" si="4"/>
        <v>103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468.02000000000027</v>
      </c>
      <c r="F111" s="82">
        <f t="shared" si="4"/>
        <v>103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468.02000000000027</v>
      </c>
      <c r="F112" s="82">
        <f t="shared" si="4"/>
        <v>103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468.02000000000027</v>
      </c>
      <c r="F113" s="82">
        <f t="shared" si="4"/>
        <v>103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468.02000000000027</v>
      </c>
      <c r="F114" s="82">
        <f t="shared" si="4"/>
        <v>103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468.02000000000027</v>
      </c>
      <c r="F115" s="82">
        <f t="shared" si="4"/>
        <v>103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468.02000000000027</v>
      </c>
      <c r="F116" s="82">
        <f t="shared" si="4"/>
        <v>103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468.02000000000027</v>
      </c>
      <c r="F117" s="82">
        <f t="shared" si="4"/>
        <v>103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468.02000000000027</v>
      </c>
      <c r="F118" s="82">
        <f t="shared" si="4"/>
        <v>103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468.02000000000027</v>
      </c>
      <c r="F119" s="82">
        <f t="shared" si="4"/>
        <v>103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468.02000000000027</v>
      </c>
      <c r="F120" s="82">
        <f t="shared" si="4"/>
        <v>103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468.02000000000027</v>
      </c>
      <c r="F121" s="82">
        <f t="shared" si="4"/>
        <v>103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468.02000000000027</v>
      </c>
      <c r="F122" s="82">
        <f t="shared" si="4"/>
        <v>103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468.02000000000027</v>
      </c>
      <c r="F123" s="82">
        <f t="shared" si="4"/>
        <v>103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468.02000000000027</v>
      </c>
      <c r="F124" s="82">
        <f t="shared" si="4"/>
        <v>103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468.02000000000027</v>
      </c>
      <c r="F125" s="82">
        <f t="shared" si="4"/>
        <v>103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468.02000000000027</v>
      </c>
      <c r="F126" s="82">
        <f t="shared" si="4"/>
        <v>103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468.02000000000027</v>
      </c>
      <c r="F127" s="82">
        <f t="shared" si="4"/>
        <v>103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468.02000000000027</v>
      </c>
      <c r="F128" s="82">
        <f t="shared" si="4"/>
        <v>103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468.02000000000027</v>
      </c>
      <c r="F129" s="82">
        <f t="shared" si="4"/>
        <v>103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468.02000000000027</v>
      </c>
      <c r="F130" s="82">
        <f t="shared" si="4"/>
        <v>103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468.02000000000027</v>
      </c>
      <c r="F131" s="82">
        <f t="shared" si="4"/>
        <v>103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468.02000000000027</v>
      </c>
      <c r="F132" s="82">
        <f t="shared" si="4"/>
        <v>103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468.02000000000027</v>
      </c>
      <c r="F133" s="82">
        <f t="shared" si="4"/>
        <v>103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468.02000000000027</v>
      </c>
      <c r="F134" s="82">
        <f t="shared" si="4"/>
        <v>103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468.02000000000027</v>
      </c>
      <c r="F135" s="82">
        <f t="shared" si="4"/>
        <v>103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468.02000000000027</v>
      </c>
      <c r="F136" s="82">
        <f t="shared" si="4"/>
        <v>103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6">E136-G137+C137</f>
        <v>468.02000000000027</v>
      </c>
      <c r="F137" s="82">
        <f t="shared" ref="F137:F200" si="7">F136-H137+D137</f>
        <v>103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6"/>
        <v>468.02000000000027</v>
      </c>
      <c r="F138" s="82">
        <f t="shared" si="7"/>
        <v>103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6"/>
        <v>468.02000000000027</v>
      </c>
      <c r="F139" s="82">
        <f t="shared" si="7"/>
        <v>103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6"/>
        <v>468.02000000000027</v>
      </c>
      <c r="F140" s="82">
        <f t="shared" si="7"/>
        <v>103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6"/>
        <v>468.02000000000027</v>
      </c>
      <c r="F141" s="82">
        <f t="shared" si="7"/>
        <v>103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6"/>
        <v>468.02000000000027</v>
      </c>
      <c r="F142" s="82">
        <f t="shared" si="7"/>
        <v>103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6"/>
        <v>468.02000000000027</v>
      </c>
      <c r="F143" s="82">
        <f t="shared" si="7"/>
        <v>103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6"/>
        <v>468.02000000000027</v>
      </c>
      <c r="F144" s="82">
        <f t="shared" si="7"/>
        <v>103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6"/>
        <v>468.02000000000027</v>
      </c>
      <c r="F145" s="82">
        <f t="shared" si="7"/>
        <v>103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6"/>
        <v>468.02000000000027</v>
      </c>
      <c r="F146" s="82">
        <f t="shared" si="7"/>
        <v>103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6"/>
        <v>468.02000000000027</v>
      </c>
      <c r="F147" s="82">
        <f t="shared" si="7"/>
        <v>103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6"/>
        <v>468.02000000000027</v>
      </c>
      <c r="F148" s="82">
        <f t="shared" si="7"/>
        <v>103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6"/>
        <v>468.02000000000027</v>
      </c>
      <c r="F149" s="82">
        <f t="shared" si="7"/>
        <v>103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6"/>
        <v>468.02000000000027</v>
      </c>
      <c r="F150" s="82">
        <f t="shared" si="7"/>
        <v>103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6"/>
        <v>468.02000000000027</v>
      </c>
      <c r="F151" s="82">
        <f t="shared" si="7"/>
        <v>103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6"/>
        <v>468.02000000000027</v>
      </c>
      <c r="F152" s="82">
        <f t="shared" si="7"/>
        <v>103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6"/>
        <v>468.02000000000027</v>
      </c>
      <c r="F153" s="82">
        <f t="shared" si="7"/>
        <v>103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6"/>
        <v>468.02000000000027</v>
      </c>
      <c r="F154" s="82">
        <f t="shared" si="7"/>
        <v>103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6"/>
        <v>468.02000000000027</v>
      </c>
      <c r="F155" s="82">
        <f t="shared" si="7"/>
        <v>103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6"/>
        <v>468.02000000000027</v>
      </c>
      <c r="F156" s="82">
        <f t="shared" si="7"/>
        <v>103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6"/>
        <v>468.02000000000027</v>
      </c>
      <c r="F157" s="82">
        <f t="shared" si="7"/>
        <v>103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6"/>
        <v>468.02000000000027</v>
      </c>
      <c r="F158" s="82">
        <f t="shared" si="7"/>
        <v>103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6"/>
        <v>468.02000000000027</v>
      </c>
      <c r="F159" s="82">
        <f t="shared" si="7"/>
        <v>103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6"/>
        <v>468.02000000000027</v>
      </c>
      <c r="F160" s="82">
        <f t="shared" si="7"/>
        <v>103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6"/>
        <v>468.02000000000027</v>
      </c>
      <c r="F161" s="82">
        <f t="shared" si="7"/>
        <v>103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6"/>
        <v>468.02000000000027</v>
      </c>
      <c r="F162" s="82">
        <f t="shared" si="7"/>
        <v>103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6"/>
        <v>468.02000000000027</v>
      </c>
      <c r="F163" s="82">
        <f t="shared" si="7"/>
        <v>103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6"/>
        <v>468.02000000000027</v>
      </c>
      <c r="F164" s="82">
        <f t="shared" si="7"/>
        <v>103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6"/>
        <v>468.02000000000027</v>
      </c>
      <c r="F165" s="82">
        <f t="shared" si="7"/>
        <v>103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6"/>
        <v>468.02000000000027</v>
      </c>
      <c r="F166" s="82">
        <f t="shared" si="7"/>
        <v>103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6"/>
        <v>468.02000000000027</v>
      </c>
      <c r="F167" s="82">
        <f t="shared" si="7"/>
        <v>103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6"/>
        <v>468.02000000000027</v>
      </c>
      <c r="F168" s="82">
        <f t="shared" si="7"/>
        <v>103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6"/>
        <v>468.02000000000027</v>
      </c>
      <c r="F169" s="82">
        <f t="shared" si="7"/>
        <v>103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6"/>
        <v>468.02000000000027</v>
      </c>
      <c r="F170" s="82">
        <f t="shared" si="7"/>
        <v>103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6"/>
        <v>468.02000000000027</v>
      </c>
      <c r="F171" s="82">
        <f t="shared" si="7"/>
        <v>103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6"/>
        <v>468.02000000000027</v>
      </c>
      <c r="F172" s="82">
        <f t="shared" si="7"/>
        <v>103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6"/>
        <v>468.02000000000027</v>
      </c>
      <c r="F173" s="82">
        <f t="shared" si="7"/>
        <v>103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6"/>
        <v>468.02000000000027</v>
      </c>
      <c r="F174" s="82">
        <f t="shared" si="7"/>
        <v>103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6"/>
        <v>468.02000000000027</v>
      </c>
      <c r="F175" s="82">
        <f t="shared" si="7"/>
        <v>103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6"/>
        <v>468.02000000000027</v>
      </c>
      <c r="F176" s="82">
        <f t="shared" si="7"/>
        <v>103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6"/>
        <v>468.02000000000027</v>
      </c>
      <c r="F177" s="82">
        <f t="shared" si="7"/>
        <v>103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6"/>
        <v>468.02000000000027</v>
      </c>
      <c r="F178" s="82">
        <f t="shared" si="7"/>
        <v>103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6"/>
        <v>468.02000000000027</v>
      </c>
      <c r="F179" s="82">
        <f t="shared" si="7"/>
        <v>103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6"/>
        <v>468.02000000000027</v>
      </c>
      <c r="F180" s="82">
        <f t="shared" si="7"/>
        <v>103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6"/>
        <v>468.02000000000027</v>
      </c>
      <c r="F181" s="82">
        <f t="shared" si="7"/>
        <v>103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6"/>
        <v>468.02000000000027</v>
      </c>
      <c r="F182" s="82">
        <f t="shared" si="7"/>
        <v>103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6"/>
        <v>468.02000000000027</v>
      </c>
      <c r="F183" s="82">
        <f t="shared" si="7"/>
        <v>103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6"/>
        <v>468.02000000000027</v>
      </c>
      <c r="F184" s="82">
        <f t="shared" si="7"/>
        <v>103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6"/>
        <v>468.02000000000027</v>
      </c>
      <c r="F185" s="82">
        <f t="shared" si="7"/>
        <v>103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6"/>
        <v>468.02000000000027</v>
      </c>
      <c r="F186" s="82">
        <f t="shared" si="7"/>
        <v>103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6"/>
        <v>468.02000000000027</v>
      </c>
      <c r="F187" s="82">
        <f t="shared" si="7"/>
        <v>103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6"/>
        <v>468.02000000000027</v>
      </c>
      <c r="F188" s="82">
        <f t="shared" si="7"/>
        <v>103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6"/>
        <v>468.02000000000027</v>
      </c>
      <c r="F189" s="82">
        <f t="shared" si="7"/>
        <v>103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6"/>
        <v>468.02000000000027</v>
      </c>
      <c r="F190" s="82">
        <f t="shared" si="7"/>
        <v>103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6"/>
        <v>468.02000000000027</v>
      </c>
      <c r="F191" s="82">
        <f t="shared" si="7"/>
        <v>103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6"/>
        <v>468.02000000000027</v>
      </c>
      <c r="F192" s="82">
        <f t="shared" si="7"/>
        <v>103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6"/>
        <v>468.02000000000027</v>
      </c>
      <c r="F193" s="82">
        <f t="shared" si="7"/>
        <v>103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6"/>
        <v>468.02000000000027</v>
      </c>
      <c r="F194" s="82">
        <f t="shared" si="7"/>
        <v>103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6"/>
        <v>468.02000000000027</v>
      </c>
      <c r="F195" s="82">
        <f t="shared" si="7"/>
        <v>103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6"/>
        <v>468.02000000000027</v>
      </c>
      <c r="F196" s="82">
        <f t="shared" si="7"/>
        <v>103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6"/>
        <v>468.02000000000027</v>
      </c>
      <c r="F197" s="82">
        <f t="shared" si="7"/>
        <v>103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6"/>
        <v>468.02000000000027</v>
      </c>
      <c r="F198" s="82">
        <f t="shared" si="7"/>
        <v>103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6"/>
        <v>468.02000000000027</v>
      </c>
      <c r="F199" s="82">
        <f t="shared" si="7"/>
        <v>103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6"/>
        <v>468.02000000000027</v>
      </c>
      <c r="F200" s="82">
        <f t="shared" si="7"/>
        <v>103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8">E200-G201+C201</f>
        <v>468.02000000000027</v>
      </c>
      <c r="F201" s="82">
        <f t="shared" ref="F201:F226" si="9">F200-H201+D201</f>
        <v>103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8"/>
        <v>468.02000000000027</v>
      </c>
      <c r="F202" s="82">
        <f t="shared" si="9"/>
        <v>103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8"/>
        <v>468.02000000000027</v>
      </c>
      <c r="F203" s="82">
        <f t="shared" si="9"/>
        <v>103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8"/>
        <v>468.02000000000027</v>
      </c>
      <c r="F204" s="82">
        <f t="shared" si="9"/>
        <v>103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8"/>
        <v>468.02000000000027</v>
      </c>
      <c r="F205" s="82">
        <f t="shared" si="9"/>
        <v>103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8"/>
        <v>468.02000000000027</v>
      </c>
      <c r="F206" s="82">
        <f t="shared" si="9"/>
        <v>103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8"/>
        <v>468.02000000000027</v>
      </c>
      <c r="F207" s="82">
        <f t="shared" si="9"/>
        <v>103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8"/>
        <v>468.02000000000027</v>
      </c>
      <c r="F208" s="82">
        <f t="shared" si="9"/>
        <v>103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8"/>
        <v>468.02000000000027</v>
      </c>
      <c r="F209" s="82">
        <f t="shared" si="9"/>
        <v>103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8"/>
        <v>468.02000000000027</v>
      </c>
      <c r="F210" s="82">
        <f t="shared" si="9"/>
        <v>103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8"/>
        <v>468.02000000000027</v>
      </c>
      <c r="F211" s="82">
        <f t="shared" si="9"/>
        <v>103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8"/>
        <v>468.02000000000027</v>
      </c>
      <c r="F212" s="82">
        <f t="shared" si="9"/>
        <v>103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8"/>
        <v>468.02000000000027</v>
      </c>
      <c r="F213" s="82">
        <f t="shared" si="9"/>
        <v>103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8"/>
        <v>468.02000000000027</v>
      </c>
      <c r="F214" s="82">
        <f t="shared" si="9"/>
        <v>103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8"/>
        <v>468.02000000000027</v>
      </c>
      <c r="F215" s="82">
        <f t="shared" si="9"/>
        <v>103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8"/>
        <v>468.02000000000027</v>
      </c>
      <c r="F216" s="82">
        <f t="shared" si="9"/>
        <v>103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8"/>
        <v>468.02000000000027</v>
      </c>
      <c r="F217" s="82">
        <f t="shared" si="9"/>
        <v>103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8"/>
        <v>468.02000000000027</v>
      </c>
      <c r="F218" s="82">
        <f t="shared" si="9"/>
        <v>103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8"/>
        <v>468.02000000000027</v>
      </c>
      <c r="F219" s="82">
        <f t="shared" si="9"/>
        <v>103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8"/>
        <v>468.02000000000027</v>
      </c>
      <c r="F220" s="82">
        <f t="shared" si="9"/>
        <v>103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8"/>
        <v>468.02000000000027</v>
      </c>
      <c r="F221" s="82">
        <f t="shared" si="9"/>
        <v>103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8"/>
        <v>468.02000000000027</v>
      </c>
      <c r="F222" s="82">
        <f t="shared" si="9"/>
        <v>103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8"/>
        <v>468.02000000000027</v>
      </c>
      <c r="F223" s="82">
        <f t="shared" si="9"/>
        <v>103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8"/>
        <v>468.02000000000027</v>
      </c>
      <c r="F224" s="82">
        <f t="shared" si="9"/>
        <v>103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8"/>
        <v>468.02000000000027</v>
      </c>
      <c r="F225" s="82">
        <f t="shared" si="9"/>
        <v>103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8"/>
        <v>468.02000000000027</v>
      </c>
      <c r="F226" s="82">
        <f t="shared" si="9"/>
        <v>103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G9" sqref="G9:J20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111</v>
      </c>
      <c r="F4" s="166"/>
      <c r="G4" s="166"/>
      <c r="H4" s="166"/>
      <c r="I4" s="166"/>
      <c r="J4" s="166"/>
      <c r="K4" s="167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39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29</v>
      </c>
      <c r="B6" s="156"/>
      <c r="C6" s="157" t="s">
        <v>43</v>
      </c>
      <c r="D6" s="158"/>
      <c r="E6" s="159" t="s">
        <v>32</v>
      </c>
      <c r="F6" s="160"/>
      <c r="G6" s="157" t="s">
        <v>44</v>
      </c>
      <c r="H6" s="158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/>
      <c r="B8" s="19" t="s">
        <v>103</v>
      </c>
      <c r="C8" s="20"/>
      <c r="D8" s="21"/>
      <c r="E8" s="76"/>
      <c r="F8" s="75"/>
      <c r="G8" s="22"/>
      <c r="H8" s="23"/>
      <c r="I8" s="24"/>
      <c r="J8" s="23" t="s">
        <v>106</v>
      </c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4">
    <tabColor theme="4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14" sqref="I14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>
        <v>130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77</v>
      </c>
      <c r="F4" s="166"/>
      <c r="G4" s="166"/>
      <c r="H4" s="166"/>
      <c r="I4" s="166"/>
      <c r="J4" s="166"/>
      <c r="K4" s="167"/>
      <c r="L4" s="49">
        <v>200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4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5</v>
      </c>
      <c r="B6" s="156"/>
      <c r="C6" s="157" t="s">
        <v>43</v>
      </c>
      <c r="D6" s="158"/>
      <c r="E6" s="159" t="s">
        <v>32</v>
      </c>
      <c r="F6" s="160"/>
      <c r="G6" s="157" t="s">
        <v>44</v>
      </c>
      <c r="H6" s="158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115</v>
      </c>
      <c r="B8" s="19"/>
      <c r="C8" s="20"/>
      <c r="D8" s="21"/>
      <c r="E8" s="76">
        <v>140</v>
      </c>
      <c r="F8" s="75">
        <v>14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11</v>
      </c>
      <c r="C9" s="54"/>
      <c r="D9" s="55"/>
      <c r="E9" s="82">
        <f t="shared" ref="E9:E72" si="0">E8-G9+C9</f>
        <v>130</v>
      </c>
      <c r="F9" s="82">
        <f t="shared" ref="F9:F72" si="1">F8-H9+D9</f>
        <v>13</v>
      </c>
      <c r="G9" s="56">
        <v>10</v>
      </c>
      <c r="H9" s="57">
        <v>1</v>
      </c>
      <c r="I9" s="79">
        <v>248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16</v>
      </c>
      <c r="C10" s="54"/>
      <c r="D10" s="55"/>
      <c r="E10" s="82">
        <f t="shared" si="0"/>
        <v>110</v>
      </c>
      <c r="F10" s="82">
        <f t="shared" si="1"/>
        <v>11</v>
      </c>
      <c r="G10" s="56">
        <v>20</v>
      </c>
      <c r="H10" s="57">
        <v>2</v>
      </c>
      <c r="I10" s="79">
        <v>276</v>
      </c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17</v>
      </c>
      <c r="C11" s="54"/>
      <c r="D11" s="55"/>
      <c r="E11" s="82">
        <f t="shared" si="0"/>
        <v>70</v>
      </c>
      <c r="F11" s="82">
        <f t="shared" si="1"/>
        <v>7</v>
      </c>
      <c r="G11" s="56">
        <v>40</v>
      </c>
      <c r="H11" s="57">
        <v>4</v>
      </c>
      <c r="I11" s="79">
        <v>286</v>
      </c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21</v>
      </c>
      <c r="C12" s="54"/>
      <c r="D12" s="55"/>
      <c r="E12" s="82">
        <f t="shared" si="0"/>
        <v>60</v>
      </c>
      <c r="F12" s="82">
        <f t="shared" si="1"/>
        <v>6</v>
      </c>
      <c r="G12" s="56">
        <v>10</v>
      </c>
      <c r="H12" s="57">
        <v>1</v>
      </c>
      <c r="I12" s="79">
        <v>317</v>
      </c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24</v>
      </c>
      <c r="C13" s="54"/>
      <c r="D13" s="55"/>
      <c r="E13" s="82">
        <f t="shared" si="0"/>
        <v>50</v>
      </c>
      <c r="F13" s="82">
        <f t="shared" si="1"/>
        <v>5</v>
      </c>
      <c r="G13" s="56">
        <v>10</v>
      </c>
      <c r="H13" s="57">
        <v>1</v>
      </c>
      <c r="I13" s="79">
        <v>331</v>
      </c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50</v>
      </c>
      <c r="F14" s="82">
        <f t="shared" si="1"/>
        <v>5</v>
      </c>
      <c r="G14" s="56"/>
      <c r="H14" s="57"/>
      <c r="I14" s="79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50</v>
      </c>
      <c r="F15" s="82">
        <f t="shared" si="1"/>
        <v>5</v>
      </c>
      <c r="G15" s="56"/>
      <c r="H15" s="57"/>
      <c r="I15" s="79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50</v>
      </c>
      <c r="F16" s="82">
        <f t="shared" si="1"/>
        <v>5</v>
      </c>
      <c r="G16" s="56"/>
      <c r="H16" s="57"/>
      <c r="I16" s="79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50</v>
      </c>
      <c r="F17" s="82">
        <f t="shared" si="1"/>
        <v>5</v>
      </c>
      <c r="G17" s="56"/>
      <c r="H17" s="57"/>
      <c r="I17" s="79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50</v>
      </c>
      <c r="F18" s="82">
        <f t="shared" si="1"/>
        <v>5</v>
      </c>
      <c r="G18" s="56"/>
      <c r="H18" s="57"/>
      <c r="I18" s="79"/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50</v>
      </c>
      <c r="F19" s="82">
        <f t="shared" si="1"/>
        <v>5</v>
      </c>
      <c r="G19" s="61"/>
      <c r="H19" s="57"/>
      <c r="I19" s="79"/>
      <c r="J19" s="70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50</v>
      </c>
      <c r="F20" s="82">
        <f t="shared" si="1"/>
        <v>5</v>
      </c>
      <c r="G20" s="61"/>
      <c r="H20" s="57"/>
      <c r="I20" s="79"/>
      <c r="J20" s="70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50</v>
      </c>
      <c r="F21" s="82">
        <f t="shared" si="1"/>
        <v>5</v>
      </c>
      <c r="G21" s="61"/>
      <c r="H21" s="57"/>
      <c r="I21" s="79"/>
      <c r="J21" s="70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50</v>
      </c>
      <c r="F22" s="82">
        <f t="shared" si="1"/>
        <v>5</v>
      </c>
      <c r="G22" s="61"/>
      <c r="H22" s="57"/>
      <c r="I22" s="79"/>
      <c r="J22" s="70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50</v>
      </c>
      <c r="F23" s="82">
        <f t="shared" si="1"/>
        <v>5</v>
      </c>
      <c r="G23" s="61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50</v>
      </c>
      <c r="F24" s="82">
        <f t="shared" si="1"/>
        <v>5</v>
      </c>
      <c r="G24" s="61"/>
      <c r="H24" s="58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50</v>
      </c>
      <c r="F25" s="82">
        <f t="shared" si="1"/>
        <v>5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50</v>
      </c>
      <c r="F26" s="82">
        <f t="shared" si="1"/>
        <v>5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50</v>
      </c>
      <c r="F27" s="82">
        <f t="shared" si="1"/>
        <v>5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50</v>
      </c>
      <c r="F28" s="82">
        <f t="shared" si="1"/>
        <v>5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50</v>
      </c>
      <c r="F29" s="82">
        <f t="shared" si="1"/>
        <v>5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50</v>
      </c>
      <c r="F30" s="82">
        <f t="shared" si="1"/>
        <v>5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50</v>
      </c>
      <c r="F31" s="82">
        <f t="shared" si="1"/>
        <v>5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50</v>
      </c>
      <c r="F32" s="82">
        <f t="shared" si="1"/>
        <v>5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50</v>
      </c>
      <c r="F33" s="82">
        <f t="shared" si="1"/>
        <v>5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50</v>
      </c>
      <c r="F34" s="82">
        <f t="shared" si="1"/>
        <v>5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50</v>
      </c>
      <c r="F35" s="82">
        <f t="shared" si="1"/>
        <v>5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50</v>
      </c>
      <c r="F36" s="82">
        <f t="shared" si="1"/>
        <v>5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50</v>
      </c>
      <c r="F37" s="82">
        <f t="shared" si="1"/>
        <v>5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50</v>
      </c>
      <c r="F38" s="82">
        <f t="shared" si="1"/>
        <v>5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50</v>
      </c>
      <c r="F39" s="82">
        <f t="shared" si="1"/>
        <v>5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50</v>
      </c>
      <c r="F40" s="82">
        <f t="shared" si="1"/>
        <v>5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50</v>
      </c>
      <c r="F41" s="82">
        <f t="shared" si="1"/>
        <v>5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50</v>
      </c>
      <c r="F42" s="82">
        <f t="shared" si="1"/>
        <v>5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50</v>
      </c>
      <c r="F43" s="82">
        <f t="shared" si="1"/>
        <v>5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50</v>
      </c>
      <c r="F44" s="82">
        <f t="shared" si="1"/>
        <v>5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50</v>
      </c>
      <c r="F45" s="82">
        <f t="shared" si="1"/>
        <v>5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50</v>
      </c>
      <c r="F46" s="82">
        <f t="shared" si="1"/>
        <v>5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50</v>
      </c>
      <c r="F47" s="82">
        <f t="shared" si="1"/>
        <v>5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50</v>
      </c>
      <c r="F48" s="82">
        <f t="shared" si="1"/>
        <v>5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50</v>
      </c>
      <c r="F49" s="82">
        <f t="shared" si="1"/>
        <v>5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50</v>
      </c>
      <c r="F50" s="82">
        <f t="shared" si="1"/>
        <v>5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50</v>
      </c>
      <c r="F51" s="82">
        <f t="shared" si="1"/>
        <v>5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50</v>
      </c>
      <c r="F52" s="82">
        <f t="shared" si="1"/>
        <v>5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50</v>
      </c>
      <c r="F53" s="82">
        <f t="shared" si="1"/>
        <v>5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50</v>
      </c>
      <c r="F54" s="82">
        <f t="shared" si="1"/>
        <v>5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50</v>
      </c>
      <c r="F55" s="82">
        <f t="shared" si="1"/>
        <v>5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50</v>
      </c>
      <c r="F56" s="82">
        <f t="shared" si="1"/>
        <v>5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50</v>
      </c>
      <c r="F57" s="82">
        <f t="shared" si="1"/>
        <v>5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50</v>
      </c>
      <c r="F58" s="82">
        <f t="shared" si="1"/>
        <v>5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50</v>
      </c>
      <c r="F59" s="82">
        <f t="shared" si="1"/>
        <v>5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50</v>
      </c>
      <c r="F60" s="82">
        <f t="shared" si="1"/>
        <v>5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50</v>
      </c>
      <c r="F61" s="82">
        <f t="shared" si="1"/>
        <v>5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50</v>
      </c>
      <c r="F62" s="82">
        <f t="shared" si="1"/>
        <v>5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50</v>
      </c>
      <c r="F63" s="82">
        <f t="shared" si="1"/>
        <v>5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50</v>
      </c>
      <c r="F64" s="82">
        <f t="shared" si="1"/>
        <v>5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50</v>
      </c>
      <c r="F65" s="82">
        <f t="shared" si="1"/>
        <v>5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50</v>
      </c>
      <c r="F66" s="82">
        <f t="shared" si="1"/>
        <v>5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50</v>
      </c>
      <c r="F67" s="82">
        <f t="shared" si="1"/>
        <v>5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50</v>
      </c>
      <c r="F68" s="82">
        <f t="shared" si="1"/>
        <v>5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50</v>
      </c>
      <c r="F69" s="82">
        <f t="shared" si="1"/>
        <v>5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50</v>
      </c>
      <c r="F70" s="82">
        <f t="shared" si="1"/>
        <v>5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50</v>
      </c>
      <c r="F71" s="82">
        <f t="shared" si="1"/>
        <v>5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50</v>
      </c>
      <c r="F72" s="82">
        <f t="shared" si="1"/>
        <v>5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50</v>
      </c>
      <c r="F73" s="82">
        <f t="shared" ref="F73:F136" si="3">F72-H73+D73</f>
        <v>5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50</v>
      </c>
      <c r="F74" s="82">
        <f t="shared" si="3"/>
        <v>5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50</v>
      </c>
      <c r="F75" s="82">
        <f t="shared" si="3"/>
        <v>5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50</v>
      </c>
      <c r="F76" s="82">
        <f t="shared" si="3"/>
        <v>5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50</v>
      </c>
      <c r="F77" s="82">
        <f t="shared" si="3"/>
        <v>5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50</v>
      </c>
      <c r="F78" s="82">
        <f t="shared" si="3"/>
        <v>5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50</v>
      </c>
      <c r="F79" s="82">
        <f t="shared" si="3"/>
        <v>5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50</v>
      </c>
      <c r="F80" s="82">
        <f t="shared" si="3"/>
        <v>5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50</v>
      </c>
      <c r="F81" s="82">
        <f t="shared" si="3"/>
        <v>5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50</v>
      </c>
      <c r="F82" s="82">
        <f t="shared" si="3"/>
        <v>5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50</v>
      </c>
      <c r="F83" s="82">
        <f t="shared" si="3"/>
        <v>5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50</v>
      </c>
      <c r="F84" s="82">
        <f t="shared" si="3"/>
        <v>5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50</v>
      </c>
      <c r="F85" s="82">
        <f t="shared" si="3"/>
        <v>5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50</v>
      </c>
      <c r="F86" s="82">
        <f t="shared" si="3"/>
        <v>5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50</v>
      </c>
      <c r="F87" s="82">
        <f t="shared" si="3"/>
        <v>5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50</v>
      </c>
      <c r="F88" s="82">
        <f t="shared" si="3"/>
        <v>5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50</v>
      </c>
      <c r="F89" s="82">
        <f t="shared" si="3"/>
        <v>5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50</v>
      </c>
      <c r="F90" s="82">
        <f t="shared" si="3"/>
        <v>5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50</v>
      </c>
      <c r="F91" s="82">
        <f t="shared" si="3"/>
        <v>5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50</v>
      </c>
      <c r="F92" s="82">
        <f t="shared" si="3"/>
        <v>5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50</v>
      </c>
      <c r="F93" s="82">
        <f t="shared" si="3"/>
        <v>5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50</v>
      </c>
      <c r="F94" s="82">
        <f t="shared" si="3"/>
        <v>5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50</v>
      </c>
      <c r="F95" s="82">
        <f t="shared" si="3"/>
        <v>5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50</v>
      </c>
      <c r="F96" s="82">
        <f t="shared" si="3"/>
        <v>5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50</v>
      </c>
      <c r="F97" s="82">
        <f t="shared" si="3"/>
        <v>5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50</v>
      </c>
      <c r="F98" s="82">
        <f t="shared" si="3"/>
        <v>5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50</v>
      </c>
      <c r="F99" s="82">
        <f t="shared" si="3"/>
        <v>5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50</v>
      </c>
      <c r="F100" s="82">
        <f t="shared" si="3"/>
        <v>5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50</v>
      </c>
      <c r="F101" s="82">
        <f t="shared" si="3"/>
        <v>5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50</v>
      </c>
      <c r="F102" s="82">
        <f t="shared" si="3"/>
        <v>5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50</v>
      </c>
      <c r="F103" s="82">
        <f t="shared" si="3"/>
        <v>5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50</v>
      </c>
      <c r="F104" s="82">
        <f t="shared" si="3"/>
        <v>5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50</v>
      </c>
      <c r="F105" s="82">
        <f t="shared" si="3"/>
        <v>5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50</v>
      </c>
      <c r="F106" s="82">
        <f t="shared" si="3"/>
        <v>5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50</v>
      </c>
      <c r="F107" s="82">
        <f t="shared" si="3"/>
        <v>5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50</v>
      </c>
      <c r="F108" s="82">
        <f t="shared" si="3"/>
        <v>5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50</v>
      </c>
      <c r="F109" s="82">
        <f t="shared" si="3"/>
        <v>5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50</v>
      </c>
      <c r="F110" s="82">
        <f t="shared" si="3"/>
        <v>5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50</v>
      </c>
      <c r="F111" s="82">
        <f t="shared" si="3"/>
        <v>5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50</v>
      </c>
      <c r="F112" s="82">
        <f t="shared" si="3"/>
        <v>5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50</v>
      </c>
      <c r="F113" s="82">
        <f t="shared" si="3"/>
        <v>5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50</v>
      </c>
      <c r="F114" s="82">
        <f t="shared" si="3"/>
        <v>5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50</v>
      </c>
      <c r="F115" s="82">
        <f t="shared" si="3"/>
        <v>5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50</v>
      </c>
      <c r="F116" s="82">
        <f t="shared" si="3"/>
        <v>5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50</v>
      </c>
      <c r="F117" s="82">
        <f t="shared" si="3"/>
        <v>5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50</v>
      </c>
      <c r="F118" s="82">
        <f t="shared" si="3"/>
        <v>5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50</v>
      </c>
      <c r="F119" s="82">
        <f t="shared" si="3"/>
        <v>5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50</v>
      </c>
      <c r="F120" s="82">
        <f t="shared" si="3"/>
        <v>5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50</v>
      </c>
      <c r="F121" s="82">
        <f t="shared" si="3"/>
        <v>5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50</v>
      </c>
      <c r="F122" s="82">
        <f t="shared" si="3"/>
        <v>5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50</v>
      </c>
      <c r="F123" s="82">
        <f t="shared" si="3"/>
        <v>5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50</v>
      </c>
      <c r="F124" s="82">
        <f t="shared" si="3"/>
        <v>5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50</v>
      </c>
      <c r="F125" s="82">
        <f t="shared" si="3"/>
        <v>5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50</v>
      </c>
      <c r="F126" s="82">
        <f t="shared" si="3"/>
        <v>5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50</v>
      </c>
      <c r="F127" s="82">
        <f t="shared" si="3"/>
        <v>5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50</v>
      </c>
      <c r="F128" s="82">
        <f t="shared" si="3"/>
        <v>5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50</v>
      </c>
      <c r="F129" s="82">
        <f t="shared" si="3"/>
        <v>5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50</v>
      </c>
      <c r="F130" s="82">
        <f t="shared" si="3"/>
        <v>5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50</v>
      </c>
      <c r="F131" s="82">
        <f t="shared" si="3"/>
        <v>5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50</v>
      </c>
      <c r="F132" s="82">
        <f t="shared" si="3"/>
        <v>5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50</v>
      </c>
      <c r="F133" s="82">
        <f t="shared" si="3"/>
        <v>5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50</v>
      </c>
      <c r="F134" s="82">
        <f t="shared" si="3"/>
        <v>5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50</v>
      </c>
      <c r="F135" s="82">
        <f t="shared" si="3"/>
        <v>5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50</v>
      </c>
      <c r="F136" s="82">
        <f t="shared" si="3"/>
        <v>5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50</v>
      </c>
      <c r="F137" s="82">
        <f t="shared" ref="F137:F200" si="5">F136-H137+D137</f>
        <v>5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50</v>
      </c>
      <c r="F138" s="82">
        <f t="shared" si="5"/>
        <v>5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50</v>
      </c>
      <c r="F139" s="82">
        <f t="shared" si="5"/>
        <v>5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50</v>
      </c>
      <c r="F140" s="82">
        <f t="shared" si="5"/>
        <v>5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50</v>
      </c>
      <c r="F141" s="82">
        <f t="shared" si="5"/>
        <v>5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50</v>
      </c>
      <c r="F142" s="82">
        <f t="shared" si="5"/>
        <v>5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50</v>
      </c>
      <c r="F143" s="82">
        <f t="shared" si="5"/>
        <v>5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50</v>
      </c>
      <c r="F144" s="82">
        <f t="shared" si="5"/>
        <v>5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50</v>
      </c>
      <c r="F145" s="82">
        <f t="shared" si="5"/>
        <v>5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50</v>
      </c>
      <c r="F146" s="82">
        <f t="shared" si="5"/>
        <v>5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50</v>
      </c>
      <c r="F147" s="82">
        <f t="shared" si="5"/>
        <v>5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50</v>
      </c>
      <c r="F148" s="82">
        <f t="shared" si="5"/>
        <v>5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50</v>
      </c>
      <c r="F149" s="82">
        <f t="shared" si="5"/>
        <v>5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50</v>
      </c>
      <c r="F150" s="82">
        <f t="shared" si="5"/>
        <v>5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50</v>
      </c>
      <c r="F151" s="82">
        <f t="shared" si="5"/>
        <v>5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50</v>
      </c>
      <c r="F152" s="82">
        <f t="shared" si="5"/>
        <v>5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50</v>
      </c>
      <c r="F153" s="82">
        <f t="shared" si="5"/>
        <v>5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50</v>
      </c>
      <c r="F154" s="82">
        <f t="shared" si="5"/>
        <v>5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50</v>
      </c>
      <c r="F155" s="82">
        <f t="shared" si="5"/>
        <v>5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50</v>
      </c>
      <c r="F156" s="82">
        <f t="shared" si="5"/>
        <v>5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50</v>
      </c>
      <c r="F157" s="82">
        <f t="shared" si="5"/>
        <v>5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50</v>
      </c>
      <c r="F158" s="82">
        <f t="shared" si="5"/>
        <v>5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50</v>
      </c>
      <c r="F159" s="82">
        <f t="shared" si="5"/>
        <v>5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50</v>
      </c>
      <c r="F160" s="82">
        <f t="shared" si="5"/>
        <v>5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50</v>
      </c>
      <c r="F161" s="82">
        <f t="shared" si="5"/>
        <v>5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50</v>
      </c>
      <c r="F162" s="82">
        <f t="shared" si="5"/>
        <v>5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50</v>
      </c>
      <c r="F163" s="82">
        <f t="shared" si="5"/>
        <v>5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50</v>
      </c>
      <c r="F164" s="82">
        <f t="shared" si="5"/>
        <v>5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50</v>
      </c>
      <c r="F165" s="82">
        <f t="shared" si="5"/>
        <v>5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50</v>
      </c>
      <c r="F166" s="82">
        <f t="shared" si="5"/>
        <v>5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50</v>
      </c>
      <c r="F167" s="82">
        <f t="shared" si="5"/>
        <v>5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50</v>
      </c>
      <c r="F168" s="82">
        <f t="shared" si="5"/>
        <v>5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50</v>
      </c>
      <c r="F169" s="82">
        <f t="shared" si="5"/>
        <v>5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50</v>
      </c>
      <c r="F170" s="82">
        <f t="shared" si="5"/>
        <v>5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50</v>
      </c>
      <c r="F171" s="82">
        <f t="shared" si="5"/>
        <v>5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50</v>
      </c>
      <c r="F172" s="82">
        <f t="shared" si="5"/>
        <v>5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50</v>
      </c>
      <c r="F173" s="82">
        <f t="shared" si="5"/>
        <v>5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50</v>
      </c>
      <c r="F174" s="82">
        <f t="shared" si="5"/>
        <v>5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50</v>
      </c>
      <c r="F175" s="82">
        <f t="shared" si="5"/>
        <v>5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50</v>
      </c>
      <c r="F176" s="82">
        <f t="shared" si="5"/>
        <v>5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50</v>
      </c>
      <c r="F177" s="82">
        <f t="shared" si="5"/>
        <v>5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50</v>
      </c>
      <c r="F178" s="82">
        <f t="shared" si="5"/>
        <v>5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50</v>
      </c>
      <c r="F179" s="82">
        <f t="shared" si="5"/>
        <v>5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50</v>
      </c>
      <c r="F180" s="82">
        <f t="shared" si="5"/>
        <v>5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50</v>
      </c>
      <c r="F181" s="82">
        <f t="shared" si="5"/>
        <v>5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50</v>
      </c>
      <c r="F182" s="82">
        <f t="shared" si="5"/>
        <v>5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50</v>
      </c>
      <c r="F183" s="82">
        <f t="shared" si="5"/>
        <v>5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50</v>
      </c>
      <c r="F184" s="82">
        <f t="shared" si="5"/>
        <v>5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50</v>
      </c>
      <c r="F185" s="82">
        <f t="shared" si="5"/>
        <v>5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50</v>
      </c>
      <c r="F186" s="82">
        <f t="shared" si="5"/>
        <v>5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50</v>
      </c>
      <c r="F187" s="82">
        <f t="shared" si="5"/>
        <v>5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50</v>
      </c>
      <c r="F188" s="82">
        <f t="shared" si="5"/>
        <v>5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50</v>
      </c>
      <c r="F189" s="82">
        <f t="shared" si="5"/>
        <v>5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50</v>
      </c>
      <c r="F190" s="82">
        <f t="shared" si="5"/>
        <v>5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50</v>
      </c>
      <c r="F191" s="82">
        <f t="shared" si="5"/>
        <v>5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50</v>
      </c>
      <c r="F192" s="82">
        <f t="shared" si="5"/>
        <v>5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50</v>
      </c>
      <c r="F193" s="82">
        <f t="shared" si="5"/>
        <v>5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50</v>
      </c>
      <c r="F194" s="82">
        <f t="shared" si="5"/>
        <v>5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50</v>
      </c>
      <c r="F195" s="82">
        <f t="shared" si="5"/>
        <v>5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50</v>
      </c>
      <c r="F196" s="82">
        <f t="shared" si="5"/>
        <v>5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50</v>
      </c>
      <c r="F197" s="82">
        <f t="shared" si="5"/>
        <v>5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50</v>
      </c>
      <c r="F198" s="82">
        <f t="shared" si="5"/>
        <v>5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50</v>
      </c>
      <c r="F199" s="82">
        <f t="shared" si="5"/>
        <v>5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50</v>
      </c>
      <c r="F200" s="82">
        <f t="shared" si="5"/>
        <v>5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50</v>
      </c>
      <c r="F201" s="82">
        <f t="shared" ref="F201:F226" si="7">F200-H201+D201</f>
        <v>5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50</v>
      </c>
      <c r="F202" s="82">
        <f t="shared" si="7"/>
        <v>5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50</v>
      </c>
      <c r="F203" s="82">
        <f t="shared" si="7"/>
        <v>5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50</v>
      </c>
      <c r="F204" s="82">
        <f t="shared" si="7"/>
        <v>5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50</v>
      </c>
      <c r="F205" s="82">
        <f t="shared" si="7"/>
        <v>5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50</v>
      </c>
      <c r="F206" s="82">
        <f t="shared" si="7"/>
        <v>5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50</v>
      </c>
      <c r="F207" s="82">
        <f t="shared" si="7"/>
        <v>5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50</v>
      </c>
      <c r="F208" s="82">
        <f t="shared" si="7"/>
        <v>5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50</v>
      </c>
      <c r="F209" s="82">
        <f t="shared" si="7"/>
        <v>5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50</v>
      </c>
      <c r="F210" s="82">
        <f t="shared" si="7"/>
        <v>5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50</v>
      </c>
      <c r="F211" s="82">
        <f t="shared" si="7"/>
        <v>5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50</v>
      </c>
      <c r="F212" s="82">
        <f t="shared" si="7"/>
        <v>5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50</v>
      </c>
      <c r="F213" s="82">
        <f t="shared" si="7"/>
        <v>5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50</v>
      </c>
      <c r="F214" s="82">
        <f t="shared" si="7"/>
        <v>5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50</v>
      </c>
      <c r="F215" s="82">
        <f t="shared" si="7"/>
        <v>5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50</v>
      </c>
      <c r="F216" s="82">
        <f t="shared" si="7"/>
        <v>5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50</v>
      </c>
      <c r="F217" s="82">
        <f t="shared" si="7"/>
        <v>5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50</v>
      </c>
      <c r="F218" s="82">
        <f t="shared" si="7"/>
        <v>5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50</v>
      </c>
      <c r="F219" s="82">
        <f t="shared" si="7"/>
        <v>5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50</v>
      </c>
      <c r="F220" s="82">
        <f t="shared" si="7"/>
        <v>5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50</v>
      </c>
      <c r="F221" s="82">
        <f t="shared" si="7"/>
        <v>5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50</v>
      </c>
      <c r="F222" s="82">
        <f t="shared" si="7"/>
        <v>5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50</v>
      </c>
      <c r="F223" s="82">
        <f t="shared" si="7"/>
        <v>5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50</v>
      </c>
      <c r="F224" s="82">
        <f t="shared" si="7"/>
        <v>5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50</v>
      </c>
      <c r="F225" s="82">
        <f t="shared" si="7"/>
        <v>5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50</v>
      </c>
      <c r="F226" s="82">
        <f t="shared" si="7"/>
        <v>5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226"/>
  <sheetViews>
    <sheetView workbookViewId="0">
      <pane ySplit="8" topLeftCell="A9" activePane="bottomLeft" state="frozen"/>
      <selection activeCell="A9" sqref="A9"/>
      <selection pane="bottomLeft" activeCell="G20" sqref="G20"/>
    </sheetView>
  </sheetViews>
  <sheetFormatPr baseColWidth="10" defaultRowHeight="11.25"/>
  <cols>
    <col min="1" max="1" width="4" customWidth="1"/>
    <col min="6" max="6" width="16.332031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78</v>
      </c>
      <c r="F4" s="166"/>
      <c r="G4" s="166"/>
      <c r="H4" s="166"/>
      <c r="I4" s="166"/>
      <c r="J4" s="166"/>
      <c r="K4" s="167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39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29</v>
      </c>
      <c r="B6" s="156"/>
      <c r="C6" s="157" t="s">
        <v>43</v>
      </c>
      <c r="D6" s="158"/>
      <c r="E6" s="159" t="s">
        <v>32</v>
      </c>
      <c r="F6" s="160"/>
      <c r="G6" s="157" t="s">
        <v>44</v>
      </c>
      <c r="H6" s="158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115</v>
      </c>
      <c r="B8" s="19"/>
      <c r="C8" s="20"/>
      <c r="D8" s="21"/>
      <c r="E8" s="76">
        <v>180</v>
      </c>
      <c r="F8" s="75">
        <v>18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11</v>
      </c>
      <c r="C9" s="54"/>
      <c r="D9" s="55"/>
      <c r="E9" s="82">
        <f t="shared" ref="E9:F24" si="0">E8-G9+C9</f>
        <v>170</v>
      </c>
      <c r="F9" s="82">
        <f>F8-H9+D9</f>
        <v>17</v>
      </c>
      <c r="G9" s="56">
        <v>10</v>
      </c>
      <c r="H9" s="57">
        <v>1</v>
      </c>
      <c r="I9" s="77">
        <v>248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13</v>
      </c>
      <c r="C10" s="54"/>
      <c r="D10" s="55"/>
      <c r="E10" s="82">
        <f t="shared" si="0"/>
        <v>150</v>
      </c>
      <c r="F10" s="82">
        <f>F9-H10+D10</f>
        <v>15</v>
      </c>
      <c r="G10" s="56">
        <v>20</v>
      </c>
      <c r="H10" s="57">
        <v>2</v>
      </c>
      <c r="I10" s="77">
        <v>262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16</v>
      </c>
      <c r="C11" s="54"/>
      <c r="D11" s="55"/>
      <c r="E11" s="82">
        <f t="shared" si="0"/>
        <v>130</v>
      </c>
      <c r="F11" s="82">
        <f t="shared" si="0"/>
        <v>13</v>
      </c>
      <c r="G11" s="56">
        <v>20</v>
      </c>
      <c r="H11" s="57">
        <v>2</v>
      </c>
      <c r="I11" s="77">
        <v>276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16</v>
      </c>
      <c r="C12" s="54"/>
      <c r="D12" s="55"/>
      <c r="E12" s="82">
        <f t="shared" si="0"/>
        <v>120</v>
      </c>
      <c r="F12" s="82">
        <f t="shared" si="0"/>
        <v>12</v>
      </c>
      <c r="G12" s="56">
        <v>10</v>
      </c>
      <c r="H12" s="57">
        <v>1</v>
      </c>
      <c r="I12" s="77">
        <v>280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17</v>
      </c>
      <c r="C13" s="54"/>
      <c r="D13" s="55"/>
      <c r="E13" s="82">
        <f t="shared" si="0"/>
        <v>80</v>
      </c>
      <c r="F13" s="82">
        <f t="shared" si="0"/>
        <v>8</v>
      </c>
      <c r="G13" s="56">
        <v>40</v>
      </c>
      <c r="H13" s="57">
        <v>4</v>
      </c>
      <c r="I13" s="77">
        <v>286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20</v>
      </c>
      <c r="C14" s="54"/>
      <c r="D14" s="55"/>
      <c r="E14" s="82">
        <f t="shared" si="0"/>
        <v>70</v>
      </c>
      <c r="F14" s="82">
        <f t="shared" si="0"/>
        <v>7</v>
      </c>
      <c r="G14" s="56">
        <v>10</v>
      </c>
      <c r="H14" s="57">
        <v>1</v>
      </c>
      <c r="I14" s="77">
        <v>312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21</v>
      </c>
      <c r="C15" s="54"/>
      <c r="D15" s="55"/>
      <c r="E15" s="82">
        <f t="shared" si="0"/>
        <v>60</v>
      </c>
      <c r="F15" s="82">
        <f t="shared" si="0"/>
        <v>6</v>
      </c>
      <c r="G15" s="56">
        <v>10</v>
      </c>
      <c r="H15" s="57">
        <v>1</v>
      </c>
      <c r="I15" s="77">
        <v>317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23</v>
      </c>
      <c r="C16" s="54"/>
      <c r="D16" s="55"/>
      <c r="E16" s="82">
        <f t="shared" si="0"/>
        <v>40</v>
      </c>
      <c r="F16" s="82">
        <f t="shared" si="0"/>
        <v>4</v>
      </c>
      <c r="G16" s="56">
        <v>20</v>
      </c>
      <c r="H16" s="57">
        <v>2</v>
      </c>
      <c r="I16" s="77">
        <v>328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24</v>
      </c>
      <c r="C17" s="54"/>
      <c r="D17" s="55"/>
      <c r="E17" s="82">
        <f t="shared" si="0"/>
        <v>30</v>
      </c>
      <c r="F17" s="82">
        <f t="shared" si="0"/>
        <v>3</v>
      </c>
      <c r="G17" s="56">
        <v>10</v>
      </c>
      <c r="H17" s="57">
        <v>1</v>
      </c>
      <c r="I17" s="77">
        <v>331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>
        <v>26</v>
      </c>
      <c r="C18" s="54">
        <v>150</v>
      </c>
      <c r="D18" s="55">
        <v>15</v>
      </c>
      <c r="E18" s="82">
        <f t="shared" si="0"/>
        <v>180</v>
      </c>
      <c r="F18" s="82">
        <f t="shared" si="0"/>
        <v>18</v>
      </c>
      <c r="G18" s="61"/>
      <c r="H18" s="57"/>
      <c r="I18" s="78" t="s">
        <v>124</v>
      </c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>
        <v>27</v>
      </c>
      <c r="C19" s="54"/>
      <c r="D19" s="55"/>
      <c r="E19" s="82">
        <f t="shared" si="0"/>
        <v>170</v>
      </c>
      <c r="F19" s="82">
        <f t="shared" si="0"/>
        <v>17</v>
      </c>
      <c r="G19" s="61">
        <v>10</v>
      </c>
      <c r="H19" s="57">
        <v>1</v>
      </c>
      <c r="I19" s="79">
        <v>361</v>
      </c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170</v>
      </c>
      <c r="F20" s="82">
        <f t="shared" si="0"/>
        <v>17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170</v>
      </c>
      <c r="F21" s="82">
        <f t="shared" si="0"/>
        <v>17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170</v>
      </c>
      <c r="F22" s="82">
        <f t="shared" si="0"/>
        <v>17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170</v>
      </c>
      <c r="F23" s="82">
        <f t="shared" si="0"/>
        <v>17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170</v>
      </c>
      <c r="F24" s="82">
        <f t="shared" si="0"/>
        <v>17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170</v>
      </c>
      <c r="F25" s="82">
        <f t="shared" si="1"/>
        <v>17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170</v>
      </c>
      <c r="F26" s="82">
        <f t="shared" si="1"/>
        <v>17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170</v>
      </c>
      <c r="F27" s="82">
        <f t="shared" si="1"/>
        <v>17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170</v>
      </c>
      <c r="F28" s="82">
        <f t="shared" si="1"/>
        <v>17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170</v>
      </c>
      <c r="F29" s="82">
        <f t="shared" si="1"/>
        <v>17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170</v>
      </c>
      <c r="F30" s="82">
        <f t="shared" si="1"/>
        <v>17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170</v>
      </c>
      <c r="F31" s="82">
        <f t="shared" si="1"/>
        <v>17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170</v>
      </c>
      <c r="F32" s="82">
        <f t="shared" si="1"/>
        <v>17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170</v>
      </c>
      <c r="F33" s="82">
        <f t="shared" si="1"/>
        <v>17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170</v>
      </c>
      <c r="F34" s="82">
        <f t="shared" si="1"/>
        <v>17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170</v>
      </c>
      <c r="F35" s="82">
        <f t="shared" si="1"/>
        <v>17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170</v>
      </c>
      <c r="F36" s="82">
        <f t="shared" si="1"/>
        <v>17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170</v>
      </c>
      <c r="F37" s="82">
        <f t="shared" si="1"/>
        <v>17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170</v>
      </c>
      <c r="F38" s="82">
        <f t="shared" si="1"/>
        <v>17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170</v>
      </c>
      <c r="F39" s="82">
        <f t="shared" si="1"/>
        <v>17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170</v>
      </c>
      <c r="F40" s="82">
        <f t="shared" si="1"/>
        <v>17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170</v>
      </c>
      <c r="F41" s="82">
        <f t="shared" si="2"/>
        <v>17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170</v>
      </c>
      <c r="F42" s="82">
        <f t="shared" si="2"/>
        <v>17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170</v>
      </c>
      <c r="F43" s="82">
        <f t="shared" si="2"/>
        <v>17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170</v>
      </c>
      <c r="F44" s="82">
        <f t="shared" si="2"/>
        <v>17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170</v>
      </c>
      <c r="F45" s="82">
        <f t="shared" si="2"/>
        <v>17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170</v>
      </c>
      <c r="F46" s="82">
        <f t="shared" si="2"/>
        <v>17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170</v>
      </c>
      <c r="F47" s="82">
        <f t="shared" si="2"/>
        <v>17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170</v>
      </c>
      <c r="F48" s="82">
        <f t="shared" si="2"/>
        <v>17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170</v>
      </c>
      <c r="F49" s="82">
        <f t="shared" si="2"/>
        <v>17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170</v>
      </c>
      <c r="F50" s="82">
        <f t="shared" si="2"/>
        <v>17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170</v>
      </c>
      <c r="F51" s="82">
        <f t="shared" si="2"/>
        <v>17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170</v>
      </c>
      <c r="F52" s="82">
        <f t="shared" si="2"/>
        <v>17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170</v>
      </c>
      <c r="F53" s="82">
        <f t="shared" si="2"/>
        <v>17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170</v>
      </c>
      <c r="F54" s="82">
        <f t="shared" si="2"/>
        <v>17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170</v>
      </c>
      <c r="F55" s="82">
        <f t="shared" si="2"/>
        <v>17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170</v>
      </c>
      <c r="F56" s="82">
        <f t="shared" si="2"/>
        <v>17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170</v>
      </c>
      <c r="F57" s="82">
        <f t="shared" si="3"/>
        <v>17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170</v>
      </c>
      <c r="F58" s="82">
        <f t="shared" si="3"/>
        <v>17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170</v>
      </c>
      <c r="F59" s="82">
        <f t="shared" si="3"/>
        <v>17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170</v>
      </c>
      <c r="F60" s="82">
        <f t="shared" si="3"/>
        <v>17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170</v>
      </c>
      <c r="F61" s="82">
        <f t="shared" si="3"/>
        <v>17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170</v>
      </c>
      <c r="F62" s="82">
        <f t="shared" si="3"/>
        <v>17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170</v>
      </c>
      <c r="F63" s="82">
        <f t="shared" si="3"/>
        <v>17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170</v>
      </c>
      <c r="F64" s="82">
        <f t="shared" si="3"/>
        <v>17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170</v>
      </c>
      <c r="F65" s="82">
        <f t="shared" si="3"/>
        <v>17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170</v>
      </c>
      <c r="F66" s="82">
        <f t="shared" si="3"/>
        <v>17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170</v>
      </c>
      <c r="F67" s="82">
        <f t="shared" si="3"/>
        <v>17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170</v>
      </c>
      <c r="F68" s="82">
        <f t="shared" si="3"/>
        <v>17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170</v>
      </c>
      <c r="F69" s="82">
        <f t="shared" si="3"/>
        <v>17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170</v>
      </c>
      <c r="F70" s="82">
        <f t="shared" si="3"/>
        <v>17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170</v>
      </c>
      <c r="F71" s="82">
        <f t="shared" si="3"/>
        <v>17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170</v>
      </c>
      <c r="F72" s="82">
        <f t="shared" si="3"/>
        <v>17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170</v>
      </c>
      <c r="F73" s="82">
        <f t="shared" si="4"/>
        <v>17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170</v>
      </c>
      <c r="F74" s="82">
        <f t="shared" si="4"/>
        <v>17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170</v>
      </c>
      <c r="F75" s="82">
        <f t="shared" si="4"/>
        <v>17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170</v>
      </c>
      <c r="F76" s="82">
        <f t="shared" si="4"/>
        <v>17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170</v>
      </c>
      <c r="F77" s="82">
        <f t="shared" si="4"/>
        <v>17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170</v>
      </c>
      <c r="F78" s="82">
        <f t="shared" si="4"/>
        <v>17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170</v>
      </c>
      <c r="F79" s="82">
        <f t="shared" si="4"/>
        <v>17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170</v>
      </c>
      <c r="F80" s="82">
        <f t="shared" si="4"/>
        <v>17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170</v>
      </c>
      <c r="F81" s="82">
        <f t="shared" si="4"/>
        <v>17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170</v>
      </c>
      <c r="F82" s="82">
        <f t="shared" si="4"/>
        <v>17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170</v>
      </c>
      <c r="F83" s="82">
        <f t="shared" si="4"/>
        <v>17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170</v>
      </c>
      <c r="F84" s="82">
        <f t="shared" si="4"/>
        <v>17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170</v>
      </c>
      <c r="F85" s="82">
        <f t="shared" si="4"/>
        <v>17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170</v>
      </c>
      <c r="F86" s="82">
        <f t="shared" si="4"/>
        <v>17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170</v>
      </c>
      <c r="F87" s="82">
        <f t="shared" si="4"/>
        <v>17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170</v>
      </c>
      <c r="F88" s="82">
        <f t="shared" si="4"/>
        <v>17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170</v>
      </c>
      <c r="F89" s="82">
        <f t="shared" si="5"/>
        <v>17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170</v>
      </c>
      <c r="F90" s="82">
        <f t="shared" si="5"/>
        <v>17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170</v>
      </c>
      <c r="F91" s="82">
        <f t="shared" si="5"/>
        <v>17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170</v>
      </c>
      <c r="F92" s="82">
        <f t="shared" si="5"/>
        <v>17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170</v>
      </c>
      <c r="F93" s="82">
        <f t="shared" si="5"/>
        <v>17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170</v>
      </c>
      <c r="F94" s="82">
        <f t="shared" si="5"/>
        <v>17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170</v>
      </c>
      <c r="F95" s="82">
        <f t="shared" si="5"/>
        <v>17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170</v>
      </c>
      <c r="F96" s="82">
        <f t="shared" si="5"/>
        <v>17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170</v>
      </c>
      <c r="F97" s="82">
        <f t="shared" si="5"/>
        <v>17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170</v>
      </c>
      <c r="F98" s="82">
        <f t="shared" si="5"/>
        <v>17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170</v>
      </c>
      <c r="F99" s="82">
        <f t="shared" si="5"/>
        <v>17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170</v>
      </c>
      <c r="F100" s="82">
        <f t="shared" si="5"/>
        <v>17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170</v>
      </c>
      <c r="F101" s="82">
        <f t="shared" si="5"/>
        <v>17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170</v>
      </c>
      <c r="F102" s="82">
        <f t="shared" si="5"/>
        <v>17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170</v>
      </c>
      <c r="F103" s="82">
        <f t="shared" si="5"/>
        <v>17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170</v>
      </c>
      <c r="F104" s="82">
        <f t="shared" si="5"/>
        <v>17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170</v>
      </c>
      <c r="F105" s="82">
        <f t="shared" si="6"/>
        <v>17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170</v>
      </c>
      <c r="F106" s="82">
        <f t="shared" si="6"/>
        <v>17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170</v>
      </c>
      <c r="F107" s="82">
        <f t="shared" si="6"/>
        <v>17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170</v>
      </c>
      <c r="F108" s="82">
        <f t="shared" si="6"/>
        <v>17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170</v>
      </c>
      <c r="F109" s="82">
        <f t="shared" si="6"/>
        <v>17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170</v>
      </c>
      <c r="F110" s="82">
        <f t="shared" si="6"/>
        <v>17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170</v>
      </c>
      <c r="F111" s="82">
        <f t="shared" si="6"/>
        <v>17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170</v>
      </c>
      <c r="F112" s="82">
        <f t="shared" si="6"/>
        <v>17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170</v>
      </c>
      <c r="F113" s="82">
        <f t="shared" si="6"/>
        <v>17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170</v>
      </c>
      <c r="F114" s="82">
        <f t="shared" si="6"/>
        <v>17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170</v>
      </c>
      <c r="F115" s="82">
        <f t="shared" si="6"/>
        <v>17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170</v>
      </c>
      <c r="F116" s="82">
        <f t="shared" si="6"/>
        <v>17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170</v>
      </c>
      <c r="F117" s="82">
        <f t="shared" si="6"/>
        <v>17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170</v>
      </c>
      <c r="F118" s="82">
        <f t="shared" si="6"/>
        <v>17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170</v>
      </c>
      <c r="F119" s="82">
        <f t="shared" si="6"/>
        <v>17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170</v>
      </c>
      <c r="F120" s="82">
        <f t="shared" si="6"/>
        <v>17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170</v>
      </c>
      <c r="F121" s="82">
        <f t="shared" si="7"/>
        <v>17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170</v>
      </c>
      <c r="F122" s="82">
        <f t="shared" si="7"/>
        <v>17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170</v>
      </c>
      <c r="F123" s="82">
        <f t="shared" si="7"/>
        <v>17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170</v>
      </c>
      <c r="F124" s="82">
        <f t="shared" si="7"/>
        <v>17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170</v>
      </c>
      <c r="F125" s="82">
        <f t="shared" si="7"/>
        <v>17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170</v>
      </c>
      <c r="F126" s="82">
        <f t="shared" si="7"/>
        <v>17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170</v>
      </c>
      <c r="F127" s="82">
        <f t="shared" si="7"/>
        <v>17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170</v>
      </c>
      <c r="F128" s="82">
        <f t="shared" si="7"/>
        <v>17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170</v>
      </c>
      <c r="F129" s="82">
        <f t="shared" si="7"/>
        <v>17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170</v>
      </c>
      <c r="F130" s="82">
        <f t="shared" si="7"/>
        <v>17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170</v>
      </c>
      <c r="F131" s="82">
        <f t="shared" si="7"/>
        <v>17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170</v>
      </c>
      <c r="F132" s="82">
        <f t="shared" si="7"/>
        <v>17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170</v>
      </c>
      <c r="F133" s="82">
        <f t="shared" si="7"/>
        <v>17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170</v>
      </c>
      <c r="F134" s="82">
        <f t="shared" si="7"/>
        <v>17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170</v>
      </c>
      <c r="F135" s="82">
        <f t="shared" si="7"/>
        <v>17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170</v>
      </c>
      <c r="F136" s="82">
        <f t="shared" si="7"/>
        <v>17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170</v>
      </c>
      <c r="F137" s="82">
        <f t="shared" si="8"/>
        <v>17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170</v>
      </c>
      <c r="F138" s="82">
        <f t="shared" si="8"/>
        <v>17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170</v>
      </c>
      <c r="F139" s="82">
        <f t="shared" si="8"/>
        <v>17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170</v>
      </c>
      <c r="F140" s="82">
        <f t="shared" si="8"/>
        <v>17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170</v>
      </c>
      <c r="F141" s="82">
        <f t="shared" si="8"/>
        <v>17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170</v>
      </c>
      <c r="F142" s="82">
        <f t="shared" si="8"/>
        <v>17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170</v>
      </c>
      <c r="F143" s="82">
        <f t="shared" si="8"/>
        <v>17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170</v>
      </c>
      <c r="F144" s="82">
        <f t="shared" si="8"/>
        <v>17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170</v>
      </c>
      <c r="F145" s="82">
        <f t="shared" si="8"/>
        <v>17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170</v>
      </c>
      <c r="F146" s="82">
        <f t="shared" si="8"/>
        <v>17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170</v>
      </c>
      <c r="F147" s="82">
        <f t="shared" si="8"/>
        <v>17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170</v>
      </c>
      <c r="F148" s="82">
        <f t="shared" si="8"/>
        <v>17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170</v>
      </c>
      <c r="F149" s="82">
        <f t="shared" si="8"/>
        <v>17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170</v>
      </c>
      <c r="F150" s="82">
        <f t="shared" si="8"/>
        <v>17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170</v>
      </c>
      <c r="F151" s="82">
        <f t="shared" si="8"/>
        <v>17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170</v>
      </c>
      <c r="F152" s="82">
        <f t="shared" si="8"/>
        <v>17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170</v>
      </c>
      <c r="F153" s="82">
        <f t="shared" si="9"/>
        <v>17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170</v>
      </c>
      <c r="F154" s="82">
        <f t="shared" si="9"/>
        <v>17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170</v>
      </c>
      <c r="F155" s="82">
        <f t="shared" si="9"/>
        <v>17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170</v>
      </c>
      <c r="F156" s="82">
        <f t="shared" si="9"/>
        <v>17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170</v>
      </c>
      <c r="F157" s="82">
        <f t="shared" si="9"/>
        <v>17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170</v>
      </c>
      <c r="F158" s="82">
        <f t="shared" si="9"/>
        <v>17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170</v>
      </c>
      <c r="F159" s="82">
        <f t="shared" si="9"/>
        <v>17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170</v>
      </c>
      <c r="F160" s="82">
        <f t="shared" si="9"/>
        <v>17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170</v>
      </c>
      <c r="F161" s="82">
        <f t="shared" si="9"/>
        <v>17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170</v>
      </c>
      <c r="F162" s="82">
        <f t="shared" si="9"/>
        <v>17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170</v>
      </c>
      <c r="F163" s="82">
        <f t="shared" si="9"/>
        <v>17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170</v>
      </c>
      <c r="F164" s="82">
        <f t="shared" si="9"/>
        <v>17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170</v>
      </c>
      <c r="F165" s="82">
        <f t="shared" si="9"/>
        <v>17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170</v>
      </c>
      <c r="F166" s="82">
        <f t="shared" si="9"/>
        <v>17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170</v>
      </c>
      <c r="F167" s="82">
        <f t="shared" si="9"/>
        <v>17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170</v>
      </c>
      <c r="F168" s="82">
        <f t="shared" si="9"/>
        <v>17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170</v>
      </c>
      <c r="F169" s="82">
        <f t="shared" si="10"/>
        <v>17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170</v>
      </c>
      <c r="F170" s="82">
        <f t="shared" si="10"/>
        <v>17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170</v>
      </c>
      <c r="F171" s="82">
        <f t="shared" si="10"/>
        <v>17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170</v>
      </c>
      <c r="F172" s="82">
        <f t="shared" si="10"/>
        <v>17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170</v>
      </c>
      <c r="F173" s="82">
        <f t="shared" si="10"/>
        <v>17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170</v>
      </c>
      <c r="F174" s="82">
        <f t="shared" si="10"/>
        <v>17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170</v>
      </c>
      <c r="F175" s="82">
        <f t="shared" si="10"/>
        <v>17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170</v>
      </c>
      <c r="F176" s="82">
        <f t="shared" si="10"/>
        <v>17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170</v>
      </c>
      <c r="F177" s="82">
        <f t="shared" si="10"/>
        <v>17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170</v>
      </c>
      <c r="F178" s="82">
        <f t="shared" si="10"/>
        <v>17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170</v>
      </c>
      <c r="F179" s="82">
        <f t="shared" si="10"/>
        <v>17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170</v>
      </c>
      <c r="F180" s="82">
        <f t="shared" si="10"/>
        <v>17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170</v>
      </c>
      <c r="F181" s="82">
        <f t="shared" si="10"/>
        <v>17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170</v>
      </c>
      <c r="F182" s="82">
        <f t="shared" si="10"/>
        <v>17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170</v>
      </c>
      <c r="F183" s="82">
        <f t="shared" si="10"/>
        <v>17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170</v>
      </c>
      <c r="F184" s="82">
        <f t="shared" si="10"/>
        <v>17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170</v>
      </c>
      <c r="F185" s="82">
        <f t="shared" si="11"/>
        <v>17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170</v>
      </c>
      <c r="F186" s="82">
        <f t="shared" si="11"/>
        <v>17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170</v>
      </c>
      <c r="F187" s="82">
        <f t="shared" si="11"/>
        <v>17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170</v>
      </c>
      <c r="F188" s="82">
        <f t="shared" si="11"/>
        <v>17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170</v>
      </c>
      <c r="F189" s="82">
        <f t="shared" si="11"/>
        <v>17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170</v>
      </c>
      <c r="F190" s="82">
        <f t="shared" si="11"/>
        <v>17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170</v>
      </c>
      <c r="F191" s="82">
        <f t="shared" si="11"/>
        <v>17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170</v>
      </c>
      <c r="F192" s="82">
        <f t="shared" si="11"/>
        <v>17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170</v>
      </c>
      <c r="F193" s="82">
        <f t="shared" si="11"/>
        <v>17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170</v>
      </c>
      <c r="F194" s="82">
        <f t="shared" si="11"/>
        <v>17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170</v>
      </c>
      <c r="F195" s="82">
        <f t="shared" si="11"/>
        <v>17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170</v>
      </c>
      <c r="F196" s="82">
        <f t="shared" si="11"/>
        <v>17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170</v>
      </c>
      <c r="F197" s="82">
        <f t="shared" si="11"/>
        <v>17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170</v>
      </c>
      <c r="F198" s="82">
        <f t="shared" si="11"/>
        <v>17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170</v>
      </c>
      <c r="F199" s="82">
        <f t="shared" si="11"/>
        <v>17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170</v>
      </c>
      <c r="F200" s="82">
        <f t="shared" si="11"/>
        <v>17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170</v>
      </c>
      <c r="F201" s="82">
        <f t="shared" si="12"/>
        <v>17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170</v>
      </c>
      <c r="F202" s="82">
        <f t="shared" si="12"/>
        <v>17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170</v>
      </c>
      <c r="F203" s="82">
        <f t="shared" si="12"/>
        <v>17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170</v>
      </c>
      <c r="F204" s="82">
        <f t="shared" si="12"/>
        <v>17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170</v>
      </c>
      <c r="F205" s="82">
        <f t="shared" si="12"/>
        <v>17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170</v>
      </c>
      <c r="F206" s="82">
        <f t="shared" si="12"/>
        <v>17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170</v>
      </c>
      <c r="F207" s="82">
        <f t="shared" si="12"/>
        <v>17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170</v>
      </c>
      <c r="F208" s="82">
        <f t="shared" si="12"/>
        <v>17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170</v>
      </c>
      <c r="F209" s="82">
        <f t="shared" si="12"/>
        <v>17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170</v>
      </c>
      <c r="F210" s="82">
        <f t="shared" si="12"/>
        <v>17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170</v>
      </c>
      <c r="F211" s="82">
        <f t="shared" si="12"/>
        <v>17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170</v>
      </c>
      <c r="F212" s="82">
        <f t="shared" si="12"/>
        <v>17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170</v>
      </c>
      <c r="F213" s="82">
        <f t="shared" si="12"/>
        <v>17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170</v>
      </c>
      <c r="F214" s="82">
        <f t="shared" si="12"/>
        <v>17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170</v>
      </c>
      <c r="F215" s="82">
        <f t="shared" si="12"/>
        <v>17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170</v>
      </c>
      <c r="F216" s="82">
        <f t="shared" si="12"/>
        <v>17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170</v>
      </c>
      <c r="F217" s="82">
        <f t="shared" si="13"/>
        <v>17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170</v>
      </c>
      <c r="F218" s="82">
        <f t="shared" si="13"/>
        <v>17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170</v>
      </c>
      <c r="F219" s="82">
        <f t="shared" si="13"/>
        <v>17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170</v>
      </c>
      <c r="F220" s="82">
        <f t="shared" si="13"/>
        <v>17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170</v>
      </c>
      <c r="F221" s="82">
        <f t="shared" si="13"/>
        <v>17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170</v>
      </c>
      <c r="F222" s="82">
        <f t="shared" si="13"/>
        <v>17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170</v>
      </c>
      <c r="F223" s="82">
        <f t="shared" si="13"/>
        <v>17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170</v>
      </c>
      <c r="F224" s="82">
        <f t="shared" si="13"/>
        <v>17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170</v>
      </c>
      <c r="F225" s="82">
        <f t="shared" si="13"/>
        <v>17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170</v>
      </c>
      <c r="F226" s="82">
        <f t="shared" si="13"/>
        <v>17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">
    <tabColor rgb="FFC00000"/>
  </sheetPr>
  <dimension ref="A1:R226"/>
  <sheetViews>
    <sheetView workbookViewId="0">
      <pane ySplit="8" topLeftCell="A9" activePane="bottomLeft" state="frozen"/>
      <selection activeCell="A9" sqref="A9"/>
      <selection pane="bottomLeft" activeCell="I16" sqref="I16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136</v>
      </c>
      <c r="F4" s="166"/>
      <c r="G4" s="166"/>
      <c r="H4" s="166"/>
      <c r="I4" s="166"/>
      <c r="J4" s="166"/>
      <c r="K4" s="167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39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29</v>
      </c>
      <c r="B6" s="156"/>
      <c r="C6" s="157" t="s">
        <v>43</v>
      </c>
      <c r="D6" s="158"/>
      <c r="E6" s="159" t="s">
        <v>32</v>
      </c>
      <c r="F6" s="160"/>
      <c r="G6" s="157" t="s">
        <v>44</v>
      </c>
      <c r="H6" s="158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120</v>
      </c>
      <c r="B8" s="19">
        <v>7</v>
      </c>
      <c r="C8" s="20"/>
      <c r="D8" s="21"/>
      <c r="E8" s="76">
        <v>886.77</v>
      </c>
      <c r="F8" s="75">
        <v>34</v>
      </c>
      <c r="G8" s="22"/>
      <c r="H8" s="23"/>
      <c r="I8" s="24" t="s">
        <v>135</v>
      </c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7</v>
      </c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>
        <v>886.77</v>
      </c>
      <c r="H9" s="57">
        <v>34</v>
      </c>
      <c r="I9" s="77">
        <v>226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13</v>
      </c>
      <c r="C10" s="54">
        <v>1288.99</v>
      </c>
      <c r="D10" s="55">
        <v>54</v>
      </c>
      <c r="E10" s="82">
        <f t="shared" si="0"/>
        <v>1288.99</v>
      </c>
      <c r="F10" s="82">
        <f t="shared" si="1"/>
        <v>54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278.66999999999996</v>
      </c>
      <c r="F11" s="82">
        <f t="shared" si="1"/>
        <v>12</v>
      </c>
      <c r="G11" s="56">
        <v>1010.32</v>
      </c>
      <c r="H11" s="57">
        <v>42</v>
      </c>
      <c r="I11" s="77">
        <v>270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16</v>
      </c>
      <c r="C12" s="54"/>
      <c r="D12" s="55"/>
      <c r="E12" s="82">
        <f t="shared" si="0"/>
        <v>-5.6843418860808015E-14</v>
      </c>
      <c r="F12" s="82">
        <f t="shared" si="1"/>
        <v>0</v>
      </c>
      <c r="G12" s="56">
        <v>278.67</v>
      </c>
      <c r="H12" s="57">
        <v>12</v>
      </c>
      <c r="I12" s="77">
        <v>280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23</v>
      </c>
      <c r="C13" s="54">
        <v>1382.73</v>
      </c>
      <c r="D13" s="55">
        <v>54</v>
      </c>
      <c r="E13" s="82">
        <f t="shared" si="0"/>
        <v>1382.73</v>
      </c>
      <c r="F13" s="82">
        <f t="shared" si="1"/>
        <v>54</v>
      </c>
      <c r="G13" s="56"/>
      <c r="H13" s="57"/>
      <c r="I13" s="77" t="s">
        <v>135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23</v>
      </c>
      <c r="C14" s="54"/>
      <c r="D14" s="55"/>
      <c r="E14" s="82">
        <f t="shared" si="0"/>
        <v>376.30000000000007</v>
      </c>
      <c r="F14" s="82">
        <f t="shared" si="1"/>
        <v>14</v>
      </c>
      <c r="G14" s="56">
        <v>1006.43</v>
      </c>
      <c r="H14" s="57">
        <v>40</v>
      </c>
      <c r="I14" s="77">
        <v>329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140">
        <v>24</v>
      </c>
      <c r="C15" s="54"/>
      <c r="D15" s="55"/>
      <c r="E15" s="82">
        <f t="shared" si="0"/>
        <v>5.6843418860808015E-14</v>
      </c>
      <c r="F15" s="82">
        <f t="shared" si="1"/>
        <v>0</v>
      </c>
      <c r="G15" s="56">
        <v>376.3</v>
      </c>
      <c r="H15" s="57">
        <v>14</v>
      </c>
      <c r="I15" s="77">
        <v>331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5.6843418860808015E-14</v>
      </c>
      <c r="F16" s="82">
        <f t="shared" si="1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5.6843418860808015E-14</v>
      </c>
      <c r="F17" s="82">
        <f t="shared" si="1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5.6843418860808015E-14</v>
      </c>
      <c r="F18" s="82">
        <f t="shared" si="1"/>
        <v>0</v>
      </c>
      <c r="G18" s="56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5.6843418860808015E-14</v>
      </c>
      <c r="F19" s="82">
        <f t="shared" si="1"/>
        <v>0</v>
      </c>
      <c r="G19" s="56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5.6843418860808015E-14</v>
      </c>
      <c r="F20" s="82">
        <f t="shared" si="1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5.6843418860808015E-14</v>
      </c>
      <c r="F21" s="82">
        <f t="shared" si="1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5.6843418860808015E-14</v>
      </c>
      <c r="F22" s="82">
        <f t="shared" si="1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5.6843418860808015E-14</v>
      </c>
      <c r="F23" s="82">
        <f t="shared" si="1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5.6843418860808015E-14</v>
      </c>
      <c r="F24" s="82">
        <f t="shared" si="1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5.6843418860808015E-14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5.6843418860808015E-14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5.6843418860808015E-14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5.6843418860808015E-14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5.6843418860808015E-14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5.6843418860808015E-14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5.6843418860808015E-14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5.6843418860808015E-14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5.6843418860808015E-14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5.6843418860808015E-14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5.6843418860808015E-14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5.6843418860808015E-14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5.6843418860808015E-14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5.6843418860808015E-14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5.6843418860808015E-14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5.6843418860808015E-14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5.6843418860808015E-14</v>
      </c>
      <c r="F41" s="82">
        <f t="shared" si="1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5.6843418860808015E-14</v>
      </c>
      <c r="F42" s="82">
        <f t="shared" si="1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5.6843418860808015E-14</v>
      </c>
      <c r="F43" s="82">
        <f t="shared" si="1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5.6843418860808015E-14</v>
      </c>
      <c r="F44" s="82">
        <f t="shared" si="1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5.6843418860808015E-14</v>
      </c>
      <c r="F45" s="82">
        <f t="shared" si="1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5.6843418860808015E-14</v>
      </c>
      <c r="F46" s="82">
        <f t="shared" si="1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5.6843418860808015E-14</v>
      </c>
      <c r="F47" s="82">
        <f t="shared" si="1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5.6843418860808015E-14</v>
      </c>
      <c r="F48" s="82">
        <f t="shared" si="1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5.6843418860808015E-14</v>
      </c>
      <c r="F49" s="82">
        <f t="shared" si="1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5.6843418860808015E-14</v>
      </c>
      <c r="F50" s="82">
        <f t="shared" si="1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5.6843418860808015E-14</v>
      </c>
      <c r="F51" s="82">
        <f t="shared" si="1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5.6843418860808015E-14</v>
      </c>
      <c r="F52" s="82">
        <f t="shared" si="1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5.6843418860808015E-14</v>
      </c>
      <c r="F53" s="82">
        <f t="shared" si="1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5.6843418860808015E-14</v>
      </c>
      <c r="F54" s="82">
        <f t="shared" si="1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5.6843418860808015E-14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5.6843418860808015E-14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5.6843418860808015E-14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5.6843418860808015E-14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5.6843418860808015E-14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5.6843418860808015E-14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5.6843418860808015E-14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5.6843418860808015E-14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5.6843418860808015E-14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5.6843418860808015E-14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5.6843418860808015E-14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5.6843418860808015E-14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5.6843418860808015E-14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5.6843418860808015E-14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5.6843418860808015E-14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5.6843418860808015E-14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5.6843418860808015E-14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5.6843418860808015E-14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5.6843418860808015E-14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5.6843418860808015E-14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5.6843418860808015E-14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5.6843418860808015E-14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5.6843418860808015E-14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5.6843418860808015E-14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5.6843418860808015E-14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5.6843418860808015E-14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5.6843418860808015E-14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5.6843418860808015E-14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5.6843418860808015E-14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5.6843418860808015E-14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5.6843418860808015E-14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5.6843418860808015E-14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5.6843418860808015E-14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5.6843418860808015E-14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5.6843418860808015E-14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5.6843418860808015E-14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5.6843418860808015E-14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5.6843418860808015E-14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5.6843418860808015E-14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5.6843418860808015E-14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5.6843418860808015E-14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5.6843418860808015E-14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5.6843418860808015E-14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5.6843418860808015E-14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5.6843418860808015E-14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5.6843418860808015E-14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5.6843418860808015E-14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5.6843418860808015E-14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5.6843418860808015E-14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5.6843418860808015E-14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5.6843418860808015E-14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5.6843418860808015E-14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5.6843418860808015E-14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5.6843418860808015E-14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5.6843418860808015E-14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5.6843418860808015E-14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5.6843418860808015E-14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5.6843418860808015E-14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5.6843418860808015E-14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5.6843418860808015E-14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5.6843418860808015E-14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5.6843418860808015E-14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5.6843418860808015E-14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5.6843418860808015E-14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5.6843418860808015E-14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5.6843418860808015E-14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5.6843418860808015E-14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5.6843418860808015E-14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5.6843418860808015E-14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5.6843418860808015E-14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5.6843418860808015E-14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5.6843418860808015E-14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5.6843418860808015E-14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5.6843418860808015E-14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5.6843418860808015E-14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5.6843418860808015E-14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5.6843418860808015E-14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5.6843418860808015E-14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5.6843418860808015E-14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5.6843418860808015E-14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5.6843418860808015E-14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5.6843418860808015E-14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5.6843418860808015E-14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5.6843418860808015E-14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5.6843418860808015E-14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5.6843418860808015E-14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5.6843418860808015E-14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5.6843418860808015E-14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5.6843418860808015E-14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5.6843418860808015E-14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5.6843418860808015E-14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5.6843418860808015E-14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5.6843418860808015E-14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5.6843418860808015E-14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5.6843418860808015E-14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5.6843418860808015E-14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5.6843418860808015E-14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5.6843418860808015E-14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5.6843418860808015E-14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5.6843418860808015E-14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5.6843418860808015E-14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5.6843418860808015E-14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5.6843418860808015E-14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5.6843418860808015E-14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5.6843418860808015E-14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5.6843418860808015E-14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5.6843418860808015E-14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5.6843418860808015E-14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5.6843418860808015E-14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5.6843418860808015E-14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5.6843418860808015E-14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5.6843418860808015E-14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5.6843418860808015E-14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5.6843418860808015E-14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5.6843418860808015E-14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5.6843418860808015E-14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5.6843418860808015E-14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5.6843418860808015E-14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5.6843418860808015E-14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5.6843418860808015E-14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5.6843418860808015E-14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5.6843418860808015E-14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5.6843418860808015E-14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5.6843418860808015E-14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5.6843418860808015E-14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5.6843418860808015E-14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5.6843418860808015E-14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5.6843418860808015E-14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5.6843418860808015E-14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5.6843418860808015E-14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5.6843418860808015E-14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5.6843418860808015E-14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5.6843418860808015E-14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5.6843418860808015E-14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5.6843418860808015E-14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5.6843418860808015E-14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5.6843418860808015E-14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5.6843418860808015E-14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5.6843418860808015E-14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5.6843418860808015E-14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5.6843418860808015E-14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5.6843418860808015E-14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5.6843418860808015E-14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5.6843418860808015E-14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5.6843418860808015E-14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5.6843418860808015E-14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5.6843418860808015E-14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5.6843418860808015E-14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5.6843418860808015E-14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5.6843418860808015E-14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5.6843418860808015E-14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5.6843418860808015E-14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5.6843418860808015E-14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5.6843418860808015E-14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5.6843418860808015E-14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5.6843418860808015E-14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5.6843418860808015E-14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5.6843418860808015E-14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5.6843418860808015E-14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5.6843418860808015E-14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5.6843418860808015E-14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5.6843418860808015E-14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5.6843418860808015E-14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5.6843418860808015E-14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5.6843418860808015E-14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5.6843418860808015E-14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5.6843418860808015E-14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5.6843418860808015E-14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5.6843418860808015E-14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5.6843418860808015E-14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5.6843418860808015E-14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5.6843418860808015E-14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>
    <tabColor rgb="FFFF0000"/>
  </sheetPr>
  <dimension ref="A1:R226"/>
  <sheetViews>
    <sheetView zoomScale="85" zoomScaleNormal="85" workbookViewId="0">
      <pane ySplit="8" topLeftCell="A9" activePane="bottomLeft" state="frozen"/>
      <selection activeCell="E21" sqref="E21"/>
      <selection pane="bottomLeft" activeCell="I19" sqref="I19"/>
    </sheetView>
  </sheetViews>
  <sheetFormatPr baseColWidth="10" defaultRowHeight="11.25"/>
  <cols>
    <col min="1" max="1" width="4" customWidth="1"/>
    <col min="5" max="5" width="18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52</v>
      </c>
      <c r="F4" s="166"/>
      <c r="G4" s="166"/>
      <c r="H4" s="166"/>
      <c r="I4" s="166"/>
      <c r="J4" s="166"/>
      <c r="K4" s="167"/>
      <c r="L4" s="49">
        <v>60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39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29</v>
      </c>
      <c r="B6" s="156"/>
      <c r="C6" s="157" t="s">
        <v>43</v>
      </c>
      <c r="D6" s="158"/>
      <c r="E6" s="159" t="s">
        <v>32</v>
      </c>
      <c r="F6" s="160"/>
      <c r="G6" s="157" t="s">
        <v>44</v>
      </c>
      <c r="H6" s="158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129</v>
      </c>
      <c r="B8" s="19">
        <v>4</v>
      </c>
      <c r="C8" s="20"/>
      <c r="D8" s="21"/>
      <c r="E8" s="76">
        <v>317.8</v>
      </c>
      <c r="F8" s="75">
        <v>18</v>
      </c>
      <c r="G8" s="22"/>
      <c r="H8" s="23"/>
      <c r="I8" s="24"/>
      <c r="J8" s="23" t="s">
        <v>130</v>
      </c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5</v>
      </c>
      <c r="C9" s="54"/>
      <c r="D9" s="55"/>
      <c r="E9" s="82">
        <f t="shared" ref="E9:E19" si="0">E8-G9+C9</f>
        <v>299.52</v>
      </c>
      <c r="F9" s="82">
        <f t="shared" ref="F9:F18" si="1">F8-H9+D9</f>
        <v>17</v>
      </c>
      <c r="G9" s="60">
        <v>18.28</v>
      </c>
      <c r="H9" s="57">
        <v>1</v>
      </c>
      <c r="I9" s="79">
        <v>187</v>
      </c>
      <c r="J9" s="68"/>
      <c r="K9" s="62"/>
      <c r="L9" s="8"/>
      <c r="M9" s="8">
        <f>D9*13.61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126.48999999999998</v>
      </c>
      <c r="F10" s="82">
        <f t="shared" si="1"/>
        <v>7</v>
      </c>
      <c r="G10" s="60">
        <v>173.03</v>
      </c>
      <c r="H10" s="57">
        <v>10</v>
      </c>
      <c r="I10" s="79">
        <v>191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9</v>
      </c>
      <c r="C11" s="54"/>
      <c r="D11" s="55"/>
      <c r="E11" s="82">
        <f t="shared" si="0"/>
        <v>36.719999999999985</v>
      </c>
      <c r="F11" s="82">
        <f t="shared" si="1"/>
        <v>2</v>
      </c>
      <c r="G11" s="60">
        <v>89.77</v>
      </c>
      <c r="H11" s="57">
        <v>5</v>
      </c>
      <c r="I11" s="79">
        <v>236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12</v>
      </c>
      <c r="C12" s="54"/>
      <c r="D12" s="55"/>
      <c r="E12" s="82">
        <f t="shared" si="0"/>
        <v>18.939999999999984</v>
      </c>
      <c r="F12" s="82">
        <f t="shared" si="1"/>
        <v>1</v>
      </c>
      <c r="G12" s="60">
        <v>17.78</v>
      </c>
      <c r="H12" s="57">
        <v>1</v>
      </c>
      <c r="I12" s="79">
        <v>254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13</v>
      </c>
      <c r="C13" s="54"/>
      <c r="D13" s="55"/>
      <c r="E13" s="82">
        <f t="shared" si="0"/>
        <v>-1.7763568394002505E-14</v>
      </c>
      <c r="F13" s="82">
        <f t="shared" si="1"/>
        <v>0</v>
      </c>
      <c r="G13" s="60">
        <v>18.940000000000001</v>
      </c>
      <c r="H13" s="57">
        <v>1</v>
      </c>
      <c r="I13" s="79">
        <v>262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138">
        <v>26</v>
      </c>
      <c r="C14" s="54">
        <v>997.36</v>
      </c>
      <c r="D14" s="55">
        <v>53</v>
      </c>
      <c r="E14" s="82">
        <f t="shared" si="0"/>
        <v>997.36</v>
      </c>
      <c r="F14" s="82">
        <f t="shared" si="1"/>
        <v>53</v>
      </c>
      <c r="G14" s="60"/>
      <c r="H14" s="57"/>
      <c r="I14" s="79"/>
      <c r="J14" s="68" t="s">
        <v>130</v>
      </c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26</v>
      </c>
      <c r="C15" s="54"/>
      <c r="D15" s="55"/>
      <c r="E15" s="82">
        <f t="shared" si="0"/>
        <v>806.52</v>
      </c>
      <c r="F15" s="82">
        <f t="shared" si="1"/>
        <v>43</v>
      </c>
      <c r="G15" s="60">
        <v>190.84</v>
      </c>
      <c r="H15" s="57">
        <v>10</v>
      </c>
      <c r="I15" s="79">
        <v>356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26</v>
      </c>
      <c r="C16" s="54"/>
      <c r="D16" s="55"/>
      <c r="E16" s="82">
        <f t="shared" si="0"/>
        <v>787.99</v>
      </c>
      <c r="F16" s="82">
        <f t="shared" si="1"/>
        <v>42</v>
      </c>
      <c r="G16" s="60">
        <v>18.53</v>
      </c>
      <c r="H16" s="57">
        <v>1</v>
      </c>
      <c r="I16" s="79">
        <v>356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28</v>
      </c>
      <c r="C17" s="54"/>
      <c r="D17" s="55"/>
      <c r="E17" s="82">
        <f t="shared" si="0"/>
        <v>768.52</v>
      </c>
      <c r="F17" s="82">
        <f t="shared" si="1"/>
        <v>41</v>
      </c>
      <c r="G17" s="60">
        <v>19.47</v>
      </c>
      <c r="H17" s="57">
        <v>1</v>
      </c>
      <c r="I17" s="79">
        <v>356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>
        <v>28</v>
      </c>
      <c r="C18" s="54"/>
      <c r="D18" s="55"/>
      <c r="E18" s="82">
        <f t="shared" si="0"/>
        <v>728.96</v>
      </c>
      <c r="F18" s="82">
        <f t="shared" si="1"/>
        <v>39</v>
      </c>
      <c r="G18" s="60">
        <v>39.56</v>
      </c>
      <c r="H18" s="57">
        <v>2</v>
      </c>
      <c r="I18" s="79">
        <v>372</v>
      </c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728.96</v>
      </c>
      <c r="F19" s="82">
        <f t="shared" ref="F19:F72" si="2">F18-H19+D19</f>
        <v>39</v>
      </c>
      <c r="G19" s="60"/>
      <c r="H19" s="57"/>
      <c r="I19" s="79"/>
      <c r="J19" s="70"/>
      <c r="K19" s="7"/>
      <c r="L19" s="8">
        <f t="shared" ref="L19:L54" si="3">H19*13.61</f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ref="E20:E72" si="4">E19-G20+C20</f>
        <v>728.96</v>
      </c>
      <c r="F20" s="82">
        <f t="shared" si="2"/>
        <v>39</v>
      </c>
      <c r="G20" s="60"/>
      <c r="H20" s="57"/>
      <c r="I20" s="79"/>
      <c r="J20" s="70"/>
      <c r="K20" s="7"/>
      <c r="L20" s="8">
        <f t="shared" si="3"/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4"/>
        <v>728.96</v>
      </c>
      <c r="F21" s="82">
        <f t="shared" si="2"/>
        <v>39</v>
      </c>
      <c r="G21" s="61"/>
      <c r="H21" s="57"/>
      <c r="I21" s="79"/>
      <c r="J21" s="70"/>
      <c r="K21" s="7"/>
      <c r="L21" s="8">
        <f t="shared" si="3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4"/>
        <v>728.96</v>
      </c>
      <c r="F22" s="82">
        <f t="shared" si="2"/>
        <v>39</v>
      </c>
      <c r="G22" s="61"/>
      <c r="H22" s="57"/>
      <c r="I22" s="79"/>
      <c r="J22" s="70"/>
      <c r="K22" s="65"/>
      <c r="L22" s="8">
        <f t="shared" si="3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4"/>
        <v>728.96</v>
      </c>
      <c r="F23" s="82">
        <f t="shared" si="2"/>
        <v>39</v>
      </c>
      <c r="G23" s="61"/>
      <c r="H23" s="57"/>
      <c r="I23" s="79"/>
      <c r="J23" s="70"/>
      <c r="K23" s="7"/>
      <c r="L23" s="8">
        <f t="shared" si="3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4"/>
        <v>728.96</v>
      </c>
      <c r="F24" s="82">
        <f t="shared" si="2"/>
        <v>39</v>
      </c>
      <c r="G24" s="61"/>
      <c r="H24" s="58"/>
      <c r="I24" s="79"/>
      <c r="J24" s="70"/>
      <c r="K24" s="7"/>
      <c r="L24" s="8">
        <f t="shared" si="3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4"/>
        <v>728.96</v>
      </c>
      <c r="F25" s="82">
        <f t="shared" si="2"/>
        <v>39</v>
      </c>
      <c r="G25" s="61"/>
      <c r="H25" s="58"/>
      <c r="I25" s="80"/>
      <c r="J25" s="71"/>
      <c r="K25" s="7"/>
      <c r="L25" s="8">
        <f t="shared" si="3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4"/>
        <v>728.96</v>
      </c>
      <c r="F26" s="82">
        <f t="shared" si="2"/>
        <v>39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4"/>
        <v>728.96</v>
      </c>
      <c r="F27" s="82">
        <f t="shared" si="2"/>
        <v>39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4"/>
        <v>728.96</v>
      </c>
      <c r="F28" s="82">
        <f t="shared" si="2"/>
        <v>39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4"/>
        <v>728.96</v>
      </c>
      <c r="F29" s="82">
        <f t="shared" si="2"/>
        <v>39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4"/>
        <v>728.96</v>
      </c>
      <c r="F30" s="82">
        <f t="shared" si="2"/>
        <v>39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4"/>
        <v>728.96</v>
      </c>
      <c r="F31" s="82">
        <f t="shared" si="2"/>
        <v>39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4"/>
        <v>728.96</v>
      </c>
      <c r="F32" s="82">
        <f t="shared" si="2"/>
        <v>39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4"/>
        <v>728.96</v>
      </c>
      <c r="F33" s="82">
        <f t="shared" si="2"/>
        <v>39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4"/>
        <v>728.96</v>
      </c>
      <c r="F34" s="82">
        <f t="shared" si="2"/>
        <v>39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4"/>
        <v>728.96</v>
      </c>
      <c r="F35" s="82">
        <f t="shared" si="2"/>
        <v>39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4"/>
        <v>728.96</v>
      </c>
      <c r="F36" s="82">
        <f t="shared" si="2"/>
        <v>39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4"/>
        <v>728.96</v>
      </c>
      <c r="F37" s="82">
        <f t="shared" si="2"/>
        <v>39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4"/>
        <v>728.96</v>
      </c>
      <c r="F38" s="82">
        <f t="shared" si="2"/>
        <v>39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4"/>
        <v>728.96</v>
      </c>
      <c r="F39" s="82">
        <f t="shared" si="2"/>
        <v>39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4"/>
        <v>728.96</v>
      </c>
      <c r="F40" s="82">
        <f t="shared" si="2"/>
        <v>39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4"/>
        <v>728.96</v>
      </c>
      <c r="F41" s="82">
        <f t="shared" si="2"/>
        <v>39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728.96</v>
      </c>
      <c r="F42" s="82">
        <f t="shared" si="2"/>
        <v>39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728.96</v>
      </c>
      <c r="F43" s="82">
        <f t="shared" si="2"/>
        <v>39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728.96</v>
      </c>
      <c r="F44" s="82">
        <f t="shared" si="2"/>
        <v>39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728.96</v>
      </c>
      <c r="F45" s="82">
        <f t="shared" si="2"/>
        <v>39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728.96</v>
      </c>
      <c r="F46" s="82">
        <f t="shared" si="2"/>
        <v>39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728.96</v>
      </c>
      <c r="F47" s="82">
        <f t="shared" si="2"/>
        <v>39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728.96</v>
      </c>
      <c r="F48" s="82">
        <f t="shared" si="2"/>
        <v>39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728.96</v>
      </c>
      <c r="F49" s="82">
        <f t="shared" si="2"/>
        <v>39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728.96</v>
      </c>
      <c r="F50" s="82">
        <f t="shared" si="2"/>
        <v>39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728.96</v>
      </c>
      <c r="F51" s="82">
        <f t="shared" si="2"/>
        <v>39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728.96</v>
      </c>
      <c r="F52" s="82">
        <f t="shared" si="2"/>
        <v>39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728.96</v>
      </c>
      <c r="F53" s="82">
        <f t="shared" si="2"/>
        <v>39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728.96</v>
      </c>
      <c r="F54" s="82">
        <f t="shared" si="2"/>
        <v>39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728.96</v>
      </c>
      <c r="F55" s="82">
        <f t="shared" si="2"/>
        <v>39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728.96</v>
      </c>
      <c r="F56" s="82">
        <f t="shared" si="2"/>
        <v>39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4"/>
        <v>728.96</v>
      </c>
      <c r="F57" s="82">
        <f t="shared" si="2"/>
        <v>39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728.96</v>
      </c>
      <c r="F58" s="82">
        <f t="shared" si="2"/>
        <v>39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728.96</v>
      </c>
      <c r="F59" s="82">
        <f t="shared" si="2"/>
        <v>39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728.96</v>
      </c>
      <c r="F60" s="82">
        <f t="shared" si="2"/>
        <v>39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728.96</v>
      </c>
      <c r="F61" s="82">
        <f t="shared" si="2"/>
        <v>39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728.96</v>
      </c>
      <c r="F62" s="82">
        <f t="shared" si="2"/>
        <v>39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728.96</v>
      </c>
      <c r="F63" s="82">
        <f t="shared" si="2"/>
        <v>39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728.96</v>
      </c>
      <c r="F64" s="82">
        <f t="shared" si="2"/>
        <v>39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728.96</v>
      </c>
      <c r="F65" s="82">
        <f t="shared" si="2"/>
        <v>39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728.96</v>
      </c>
      <c r="F66" s="82">
        <f t="shared" si="2"/>
        <v>39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728.96</v>
      </c>
      <c r="F67" s="82">
        <f t="shared" si="2"/>
        <v>39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728.96</v>
      </c>
      <c r="F68" s="82">
        <f t="shared" si="2"/>
        <v>39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728.96</v>
      </c>
      <c r="F69" s="82">
        <f t="shared" si="2"/>
        <v>39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728.96</v>
      </c>
      <c r="F70" s="82">
        <f t="shared" si="2"/>
        <v>39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728.96</v>
      </c>
      <c r="F71" s="82">
        <f t="shared" si="2"/>
        <v>39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728.96</v>
      </c>
      <c r="F72" s="82">
        <f t="shared" si="2"/>
        <v>39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5">E72-G73+C73</f>
        <v>728.96</v>
      </c>
      <c r="F73" s="82">
        <f t="shared" ref="F73:F136" si="6">F72-H73+D73</f>
        <v>39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728.96</v>
      </c>
      <c r="F74" s="82">
        <f t="shared" si="6"/>
        <v>39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728.96</v>
      </c>
      <c r="F75" s="82">
        <f t="shared" si="6"/>
        <v>39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728.96</v>
      </c>
      <c r="F76" s="82">
        <f t="shared" si="6"/>
        <v>39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728.96</v>
      </c>
      <c r="F77" s="82">
        <f t="shared" si="6"/>
        <v>39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728.96</v>
      </c>
      <c r="F78" s="82">
        <f t="shared" si="6"/>
        <v>39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728.96</v>
      </c>
      <c r="F79" s="82">
        <f t="shared" si="6"/>
        <v>39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728.96</v>
      </c>
      <c r="F80" s="82">
        <f t="shared" si="6"/>
        <v>39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728.96</v>
      </c>
      <c r="F81" s="82">
        <f t="shared" si="6"/>
        <v>39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728.96</v>
      </c>
      <c r="F82" s="82">
        <f t="shared" si="6"/>
        <v>39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728.96</v>
      </c>
      <c r="F83" s="82">
        <f t="shared" si="6"/>
        <v>39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728.96</v>
      </c>
      <c r="F84" s="82">
        <f t="shared" si="6"/>
        <v>39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728.96</v>
      </c>
      <c r="F85" s="82">
        <f t="shared" si="6"/>
        <v>39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728.96</v>
      </c>
      <c r="F86" s="82">
        <f t="shared" si="6"/>
        <v>39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728.96</v>
      </c>
      <c r="F87" s="82">
        <f t="shared" si="6"/>
        <v>39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728.96</v>
      </c>
      <c r="F88" s="82">
        <f t="shared" si="6"/>
        <v>39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5"/>
        <v>728.96</v>
      </c>
      <c r="F89" s="82">
        <f t="shared" si="6"/>
        <v>39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728.96</v>
      </c>
      <c r="F90" s="82">
        <f t="shared" si="6"/>
        <v>39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728.96</v>
      </c>
      <c r="F91" s="82">
        <f t="shared" si="6"/>
        <v>39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728.96</v>
      </c>
      <c r="F92" s="82">
        <f t="shared" si="6"/>
        <v>39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728.96</v>
      </c>
      <c r="F93" s="82">
        <f t="shared" si="6"/>
        <v>39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728.96</v>
      </c>
      <c r="F94" s="82">
        <f t="shared" si="6"/>
        <v>39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728.96</v>
      </c>
      <c r="F95" s="82">
        <f t="shared" si="6"/>
        <v>39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728.96</v>
      </c>
      <c r="F96" s="82">
        <f t="shared" si="6"/>
        <v>39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728.96</v>
      </c>
      <c r="F97" s="82">
        <f t="shared" si="6"/>
        <v>39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728.96</v>
      </c>
      <c r="F98" s="82">
        <f t="shared" si="6"/>
        <v>39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728.96</v>
      </c>
      <c r="F99" s="82">
        <f t="shared" si="6"/>
        <v>39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728.96</v>
      </c>
      <c r="F100" s="82">
        <f t="shared" si="6"/>
        <v>39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728.96</v>
      </c>
      <c r="F101" s="82">
        <f t="shared" si="6"/>
        <v>39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728.96</v>
      </c>
      <c r="F102" s="82">
        <f t="shared" si="6"/>
        <v>39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728.96</v>
      </c>
      <c r="F103" s="82">
        <f t="shared" si="6"/>
        <v>39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728.96</v>
      </c>
      <c r="F104" s="82">
        <f t="shared" si="6"/>
        <v>39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5"/>
        <v>728.96</v>
      </c>
      <c r="F105" s="82">
        <f t="shared" si="6"/>
        <v>39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5"/>
        <v>728.96</v>
      </c>
      <c r="F106" s="82">
        <f t="shared" si="6"/>
        <v>39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5"/>
        <v>728.96</v>
      </c>
      <c r="F107" s="82">
        <f t="shared" si="6"/>
        <v>39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5"/>
        <v>728.96</v>
      </c>
      <c r="F108" s="82">
        <f t="shared" si="6"/>
        <v>39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5"/>
        <v>728.96</v>
      </c>
      <c r="F109" s="82">
        <f t="shared" si="6"/>
        <v>39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5"/>
        <v>728.96</v>
      </c>
      <c r="F110" s="82">
        <f t="shared" si="6"/>
        <v>39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5"/>
        <v>728.96</v>
      </c>
      <c r="F111" s="82">
        <f t="shared" si="6"/>
        <v>39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5"/>
        <v>728.96</v>
      </c>
      <c r="F112" s="82">
        <f t="shared" si="6"/>
        <v>39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5"/>
        <v>728.96</v>
      </c>
      <c r="F113" s="82">
        <f t="shared" si="6"/>
        <v>39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5"/>
        <v>728.96</v>
      </c>
      <c r="F114" s="82">
        <f t="shared" si="6"/>
        <v>39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5"/>
        <v>728.96</v>
      </c>
      <c r="F115" s="82">
        <f t="shared" si="6"/>
        <v>39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5"/>
        <v>728.96</v>
      </c>
      <c r="F116" s="82">
        <f t="shared" si="6"/>
        <v>39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5"/>
        <v>728.96</v>
      </c>
      <c r="F117" s="82">
        <f t="shared" si="6"/>
        <v>39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5"/>
        <v>728.96</v>
      </c>
      <c r="F118" s="82">
        <f t="shared" si="6"/>
        <v>39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5"/>
        <v>728.96</v>
      </c>
      <c r="F119" s="82">
        <f t="shared" si="6"/>
        <v>39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5"/>
        <v>728.96</v>
      </c>
      <c r="F120" s="82">
        <f t="shared" si="6"/>
        <v>39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5"/>
        <v>728.96</v>
      </c>
      <c r="F121" s="82">
        <f t="shared" si="6"/>
        <v>39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5"/>
        <v>728.96</v>
      </c>
      <c r="F122" s="82">
        <f t="shared" si="6"/>
        <v>39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5"/>
        <v>728.96</v>
      </c>
      <c r="F123" s="82">
        <f t="shared" si="6"/>
        <v>39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5"/>
        <v>728.96</v>
      </c>
      <c r="F124" s="82">
        <f t="shared" si="6"/>
        <v>39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5"/>
        <v>728.96</v>
      </c>
      <c r="F125" s="82">
        <f t="shared" si="6"/>
        <v>39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5"/>
        <v>728.96</v>
      </c>
      <c r="F126" s="82">
        <f t="shared" si="6"/>
        <v>39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5"/>
        <v>728.96</v>
      </c>
      <c r="F127" s="82">
        <f t="shared" si="6"/>
        <v>39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5"/>
        <v>728.96</v>
      </c>
      <c r="F128" s="82">
        <f t="shared" si="6"/>
        <v>39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5"/>
        <v>728.96</v>
      </c>
      <c r="F129" s="82">
        <f t="shared" si="6"/>
        <v>39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5"/>
        <v>728.96</v>
      </c>
      <c r="F130" s="82">
        <f t="shared" si="6"/>
        <v>39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5"/>
        <v>728.96</v>
      </c>
      <c r="F131" s="82">
        <f t="shared" si="6"/>
        <v>39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5"/>
        <v>728.96</v>
      </c>
      <c r="F132" s="82">
        <f t="shared" si="6"/>
        <v>39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5"/>
        <v>728.96</v>
      </c>
      <c r="F133" s="82">
        <f t="shared" si="6"/>
        <v>39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5"/>
        <v>728.96</v>
      </c>
      <c r="F134" s="82">
        <f t="shared" si="6"/>
        <v>39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5"/>
        <v>728.96</v>
      </c>
      <c r="F135" s="82">
        <f t="shared" si="6"/>
        <v>39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5"/>
        <v>728.96</v>
      </c>
      <c r="F136" s="82">
        <f t="shared" si="6"/>
        <v>39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7">E136-G137+C137</f>
        <v>728.96</v>
      </c>
      <c r="F137" s="82">
        <f t="shared" ref="F137:F200" si="8">F136-H137+D137</f>
        <v>39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7"/>
        <v>728.96</v>
      </c>
      <c r="F138" s="82">
        <f t="shared" si="8"/>
        <v>39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7"/>
        <v>728.96</v>
      </c>
      <c r="F139" s="82">
        <f t="shared" si="8"/>
        <v>39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7"/>
        <v>728.96</v>
      </c>
      <c r="F140" s="82">
        <f t="shared" si="8"/>
        <v>39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7"/>
        <v>728.96</v>
      </c>
      <c r="F141" s="82">
        <f t="shared" si="8"/>
        <v>39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7"/>
        <v>728.96</v>
      </c>
      <c r="F142" s="82">
        <f t="shared" si="8"/>
        <v>39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7"/>
        <v>728.96</v>
      </c>
      <c r="F143" s="82">
        <f t="shared" si="8"/>
        <v>39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7"/>
        <v>728.96</v>
      </c>
      <c r="F144" s="82">
        <f t="shared" si="8"/>
        <v>39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7"/>
        <v>728.96</v>
      </c>
      <c r="F145" s="82">
        <f t="shared" si="8"/>
        <v>39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7"/>
        <v>728.96</v>
      </c>
      <c r="F146" s="82">
        <f t="shared" si="8"/>
        <v>39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7"/>
        <v>728.96</v>
      </c>
      <c r="F147" s="82">
        <f t="shared" si="8"/>
        <v>39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7"/>
        <v>728.96</v>
      </c>
      <c r="F148" s="82">
        <f t="shared" si="8"/>
        <v>39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7"/>
        <v>728.96</v>
      </c>
      <c r="F149" s="82">
        <f t="shared" si="8"/>
        <v>39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7"/>
        <v>728.96</v>
      </c>
      <c r="F150" s="82">
        <f t="shared" si="8"/>
        <v>39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7"/>
        <v>728.96</v>
      </c>
      <c r="F151" s="82">
        <f t="shared" si="8"/>
        <v>39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7"/>
        <v>728.96</v>
      </c>
      <c r="F152" s="82">
        <f t="shared" si="8"/>
        <v>39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7"/>
        <v>728.96</v>
      </c>
      <c r="F153" s="82">
        <f t="shared" si="8"/>
        <v>39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7"/>
        <v>728.96</v>
      </c>
      <c r="F154" s="82">
        <f t="shared" si="8"/>
        <v>39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7"/>
        <v>728.96</v>
      </c>
      <c r="F155" s="82">
        <f t="shared" si="8"/>
        <v>39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7"/>
        <v>728.96</v>
      </c>
      <c r="F156" s="82">
        <f t="shared" si="8"/>
        <v>39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7"/>
        <v>728.96</v>
      </c>
      <c r="F157" s="82">
        <f t="shared" si="8"/>
        <v>39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7"/>
        <v>728.96</v>
      </c>
      <c r="F158" s="82">
        <f t="shared" si="8"/>
        <v>39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7"/>
        <v>728.96</v>
      </c>
      <c r="F159" s="82">
        <f t="shared" si="8"/>
        <v>39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7"/>
        <v>728.96</v>
      </c>
      <c r="F160" s="82">
        <f t="shared" si="8"/>
        <v>39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7"/>
        <v>728.96</v>
      </c>
      <c r="F161" s="82">
        <f t="shared" si="8"/>
        <v>39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7"/>
        <v>728.96</v>
      </c>
      <c r="F162" s="82">
        <f t="shared" si="8"/>
        <v>39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7"/>
        <v>728.96</v>
      </c>
      <c r="F163" s="82">
        <f t="shared" si="8"/>
        <v>39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7"/>
        <v>728.96</v>
      </c>
      <c r="F164" s="82">
        <f t="shared" si="8"/>
        <v>39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7"/>
        <v>728.96</v>
      </c>
      <c r="F165" s="82">
        <f t="shared" si="8"/>
        <v>39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7"/>
        <v>728.96</v>
      </c>
      <c r="F166" s="82">
        <f t="shared" si="8"/>
        <v>39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7"/>
        <v>728.96</v>
      </c>
      <c r="F167" s="82">
        <f t="shared" si="8"/>
        <v>39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7"/>
        <v>728.96</v>
      </c>
      <c r="F168" s="82">
        <f t="shared" si="8"/>
        <v>39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7"/>
        <v>728.96</v>
      </c>
      <c r="F169" s="82">
        <f t="shared" si="8"/>
        <v>39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7"/>
        <v>728.96</v>
      </c>
      <c r="F170" s="82">
        <f t="shared" si="8"/>
        <v>39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7"/>
        <v>728.96</v>
      </c>
      <c r="F171" s="82">
        <f t="shared" si="8"/>
        <v>39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7"/>
        <v>728.96</v>
      </c>
      <c r="F172" s="82">
        <f t="shared" si="8"/>
        <v>39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7"/>
        <v>728.96</v>
      </c>
      <c r="F173" s="82">
        <f t="shared" si="8"/>
        <v>39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7"/>
        <v>728.96</v>
      </c>
      <c r="F174" s="82">
        <f t="shared" si="8"/>
        <v>39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7"/>
        <v>728.96</v>
      </c>
      <c r="F175" s="82">
        <f t="shared" si="8"/>
        <v>39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7"/>
        <v>728.96</v>
      </c>
      <c r="F176" s="82">
        <f t="shared" si="8"/>
        <v>39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7"/>
        <v>728.96</v>
      </c>
      <c r="F177" s="82">
        <f t="shared" si="8"/>
        <v>39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7"/>
        <v>728.96</v>
      </c>
      <c r="F178" s="82">
        <f t="shared" si="8"/>
        <v>39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7"/>
        <v>728.96</v>
      </c>
      <c r="F179" s="82">
        <f t="shared" si="8"/>
        <v>39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7"/>
        <v>728.96</v>
      </c>
      <c r="F180" s="82">
        <f t="shared" si="8"/>
        <v>39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7"/>
        <v>728.96</v>
      </c>
      <c r="F181" s="82">
        <f t="shared" si="8"/>
        <v>39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7"/>
        <v>728.96</v>
      </c>
      <c r="F182" s="82">
        <f t="shared" si="8"/>
        <v>39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7"/>
        <v>728.96</v>
      </c>
      <c r="F183" s="82">
        <f t="shared" si="8"/>
        <v>39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7"/>
        <v>728.96</v>
      </c>
      <c r="F184" s="82">
        <f t="shared" si="8"/>
        <v>39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7"/>
        <v>728.96</v>
      </c>
      <c r="F185" s="82">
        <f t="shared" si="8"/>
        <v>39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7"/>
        <v>728.96</v>
      </c>
      <c r="F186" s="82">
        <f t="shared" si="8"/>
        <v>39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7"/>
        <v>728.96</v>
      </c>
      <c r="F187" s="82">
        <f t="shared" si="8"/>
        <v>39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7"/>
        <v>728.96</v>
      </c>
      <c r="F188" s="82">
        <f t="shared" si="8"/>
        <v>39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7"/>
        <v>728.96</v>
      </c>
      <c r="F189" s="82">
        <f t="shared" si="8"/>
        <v>39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7"/>
        <v>728.96</v>
      </c>
      <c r="F190" s="82">
        <f t="shared" si="8"/>
        <v>39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7"/>
        <v>728.96</v>
      </c>
      <c r="F191" s="82">
        <f t="shared" si="8"/>
        <v>39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7"/>
        <v>728.96</v>
      </c>
      <c r="F192" s="82">
        <f t="shared" si="8"/>
        <v>39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7"/>
        <v>728.96</v>
      </c>
      <c r="F193" s="82">
        <f t="shared" si="8"/>
        <v>39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7"/>
        <v>728.96</v>
      </c>
      <c r="F194" s="82">
        <f t="shared" si="8"/>
        <v>39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7"/>
        <v>728.96</v>
      </c>
      <c r="F195" s="82">
        <f t="shared" si="8"/>
        <v>39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7"/>
        <v>728.96</v>
      </c>
      <c r="F196" s="82">
        <f t="shared" si="8"/>
        <v>39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7"/>
        <v>728.96</v>
      </c>
      <c r="F197" s="82">
        <f t="shared" si="8"/>
        <v>39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7"/>
        <v>728.96</v>
      </c>
      <c r="F198" s="82">
        <f t="shared" si="8"/>
        <v>39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7"/>
        <v>728.96</v>
      </c>
      <c r="F199" s="82">
        <f t="shared" si="8"/>
        <v>39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7"/>
        <v>728.96</v>
      </c>
      <c r="F200" s="82">
        <f t="shared" si="8"/>
        <v>39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9">E200-G201+C201</f>
        <v>728.96</v>
      </c>
      <c r="F201" s="82">
        <f t="shared" ref="F201:F226" si="10">F200-H201+D201</f>
        <v>39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9"/>
        <v>728.96</v>
      </c>
      <c r="F202" s="82">
        <f t="shared" si="10"/>
        <v>39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9"/>
        <v>728.96</v>
      </c>
      <c r="F203" s="82">
        <f t="shared" si="10"/>
        <v>39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9"/>
        <v>728.96</v>
      </c>
      <c r="F204" s="82">
        <f t="shared" si="10"/>
        <v>39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9"/>
        <v>728.96</v>
      </c>
      <c r="F205" s="82">
        <f t="shared" si="10"/>
        <v>39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9"/>
        <v>728.96</v>
      </c>
      <c r="F206" s="82">
        <f t="shared" si="10"/>
        <v>39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9"/>
        <v>728.96</v>
      </c>
      <c r="F207" s="82">
        <f t="shared" si="10"/>
        <v>39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9"/>
        <v>728.96</v>
      </c>
      <c r="F208" s="82">
        <f t="shared" si="10"/>
        <v>39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9"/>
        <v>728.96</v>
      </c>
      <c r="F209" s="82">
        <f t="shared" si="10"/>
        <v>39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9"/>
        <v>728.96</v>
      </c>
      <c r="F210" s="82">
        <f t="shared" si="10"/>
        <v>39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9"/>
        <v>728.96</v>
      </c>
      <c r="F211" s="82">
        <f t="shared" si="10"/>
        <v>39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9"/>
        <v>728.96</v>
      </c>
      <c r="F212" s="82">
        <f t="shared" si="10"/>
        <v>39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9"/>
        <v>728.96</v>
      </c>
      <c r="F213" s="82">
        <f t="shared" si="10"/>
        <v>39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9"/>
        <v>728.96</v>
      </c>
      <c r="F214" s="82">
        <f t="shared" si="10"/>
        <v>39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9"/>
        <v>728.96</v>
      </c>
      <c r="F215" s="82">
        <f t="shared" si="10"/>
        <v>39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9"/>
        <v>728.96</v>
      </c>
      <c r="F216" s="82">
        <f t="shared" si="10"/>
        <v>39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9"/>
        <v>728.96</v>
      </c>
      <c r="F217" s="82">
        <f t="shared" si="10"/>
        <v>39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9"/>
        <v>728.96</v>
      </c>
      <c r="F218" s="82">
        <f t="shared" si="10"/>
        <v>39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9"/>
        <v>728.96</v>
      </c>
      <c r="F219" s="82">
        <f t="shared" si="10"/>
        <v>39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9"/>
        <v>728.96</v>
      </c>
      <c r="F220" s="82">
        <f t="shared" si="10"/>
        <v>39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9"/>
        <v>728.96</v>
      </c>
      <c r="F221" s="82">
        <f t="shared" si="10"/>
        <v>39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9"/>
        <v>728.96</v>
      </c>
      <c r="F222" s="82">
        <f t="shared" si="10"/>
        <v>39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9"/>
        <v>728.96</v>
      </c>
      <c r="F223" s="82">
        <f t="shared" si="10"/>
        <v>39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9"/>
        <v>728.96</v>
      </c>
      <c r="F224" s="82">
        <f t="shared" si="10"/>
        <v>39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9"/>
        <v>728.96</v>
      </c>
      <c r="F225" s="82">
        <f t="shared" si="10"/>
        <v>39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9"/>
        <v>728.96</v>
      </c>
      <c r="F226" s="82">
        <f t="shared" si="10"/>
        <v>39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226"/>
  <sheetViews>
    <sheetView tabSelected="1" workbookViewId="0">
      <pane ySplit="8" topLeftCell="A12" activePane="bottomLeft" state="frozen"/>
      <selection activeCell="E21" sqref="E21"/>
      <selection pane="bottomLeft" activeCell="K25" sqref="K25:M28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  <col min="6" max="6" width="12" style="89"/>
  </cols>
  <sheetData>
    <row r="1" spans="1:18" ht="4.5" customHeight="1">
      <c r="A1" s="2"/>
      <c r="B1" s="1"/>
      <c r="C1" s="1"/>
      <c r="D1" s="1"/>
      <c r="E1" s="1"/>
      <c r="F1" s="87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54</v>
      </c>
      <c r="F4" s="166"/>
      <c r="G4" s="166"/>
      <c r="H4" s="166"/>
      <c r="I4" s="166"/>
      <c r="J4" s="166"/>
      <c r="K4" s="167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88"/>
      <c r="G5" s="38"/>
      <c r="H5" s="36"/>
      <c r="I5" s="36"/>
      <c r="J5" s="36"/>
      <c r="K5" s="168" t="s">
        <v>39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29</v>
      </c>
      <c r="B6" s="156"/>
      <c r="C6" s="157" t="s">
        <v>43</v>
      </c>
      <c r="D6" s="158"/>
      <c r="E6" s="159" t="s">
        <v>32</v>
      </c>
      <c r="F6" s="160"/>
      <c r="G6" s="157" t="s">
        <v>44</v>
      </c>
      <c r="H6" s="158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129</v>
      </c>
      <c r="B8" s="19">
        <v>7</v>
      </c>
      <c r="C8" s="20"/>
      <c r="D8" s="21"/>
      <c r="E8" s="76">
        <v>516.4</v>
      </c>
      <c r="F8" s="141">
        <v>42</v>
      </c>
      <c r="G8" s="22"/>
      <c r="H8" s="23"/>
      <c r="I8" s="24" t="s">
        <v>130</v>
      </c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7</v>
      </c>
      <c r="C9" s="54"/>
      <c r="D9" s="55"/>
      <c r="E9" s="82">
        <f t="shared" ref="E9:F24" si="0">E8-G9+C9</f>
        <v>504.10999999999996</v>
      </c>
      <c r="F9" s="142">
        <f t="shared" si="0"/>
        <v>41</v>
      </c>
      <c r="G9" s="56">
        <v>12.29</v>
      </c>
      <c r="H9" s="57">
        <v>1</v>
      </c>
      <c r="I9" s="77">
        <v>217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7</v>
      </c>
      <c r="C10" s="54"/>
      <c r="D10" s="55"/>
      <c r="E10" s="82">
        <f t="shared" si="0"/>
        <v>491.97999999999996</v>
      </c>
      <c r="F10" s="142">
        <f t="shared" si="0"/>
        <v>40</v>
      </c>
      <c r="G10" s="56">
        <v>12.13</v>
      </c>
      <c r="H10" s="57">
        <v>1</v>
      </c>
      <c r="I10" s="77">
        <v>224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7</v>
      </c>
      <c r="C11" s="54"/>
      <c r="D11" s="55"/>
      <c r="E11" s="82">
        <f t="shared" si="0"/>
        <v>370.15999999999997</v>
      </c>
      <c r="F11" s="142">
        <f t="shared" si="0"/>
        <v>30</v>
      </c>
      <c r="G11" s="56">
        <v>121.82</v>
      </c>
      <c r="H11" s="57">
        <v>10</v>
      </c>
      <c r="I11" s="77">
        <v>231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7</v>
      </c>
      <c r="C12" s="54"/>
      <c r="D12" s="55"/>
      <c r="E12" s="82">
        <f t="shared" si="0"/>
        <v>308.80999999999995</v>
      </c>
      <c r="F12" s="142">
        <f t="shared" si="0"/>
        <v>25</v>
      </c>
      <c r="G12" s="56">
        <v>61.35</v>
      </c>
      <c r="H12" s="57">
        <v>5</v>
      </c>
      <c r="I12" s="77">
        <v>232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9</v>
      </c>
      <c r="C13" s="54"/>
      <c r="D13" s="55"/>
      <c r="E13" s="82">
        <f t="shared" si="0"/>
        <v>122.86999999999995</v>
      </c>
      <c r="F13" s="142">
        <f t="shared" si="0"/>
        <v>10</v>
      </c>
      <c r="G13" s="56">
        <v>185.94</v>
      </c>
      <c r="H13" s="57">
        <v>15</v>
      </c>
      <c r="I13" s="77">
        <v>240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9</v>
      </c>
      <c r="C14" s="54"/>
      <c r="D14" s="55"/>
      <c r="E14" s="82">
        <f t="shared" si="0"/>
        <v>24.669999999999945</v>
      </c>
      <c r="F14" s="142">
        <f t="shared" si="0"/>
        <v>2</v>
      </c>
      <c r="G14" s="56">
        <v>98.2</v>
      </c>
      <c r="H14" s="57">
        <v>8</v>
      </c>
      <c r="I14" s="77">
        <v>236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12</v>
      </c>
      <c r="C15" s="54">
        <v>503.96</v>
      </c>
      <c r="D15" s="55">
        <v>42</v>
      </c>
      <c r="E15" s="82">
        <f t="shared" si="0"/>
        <v>528.62999999999988</v>
      </c>
      <c r="F15" s="142">
        <f t="shared" si="0"/>
        <v>44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12</v>
      </c>
      <c r="C16" s="54">
        <v>11.09</v>
      </c>
      <c r="D16" s="55">
        <v>1</v>
      </c>
      <c r="E16" s="82">
        <f t="shared" si="0"/>
        <v>539.71999999999991</v>
      </c>
      <c r="F16" s="142">
        <f t="shared" si="0"/>
        <v>45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17</v>
      </c>
      <c r="C17" s="54"/>
      <c r="D17" s="55"/>
      <c r="E17" s="82">
        <f t="shared" si="0"/>
        <v>419.36999999999989</v>
      </c>
      <c r="F17" s="142">
        <f t="shared" si="0"/>
        <v>35</v>
      </c>
      <c r="G17" s="61">
        <v>120.35</v>
      </c>
      <c r="H17" s="57">
        <v>10</v>
      </c>
      <c r="I17" s="77">
        <v>253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>
        <v>17</v>
      </c>
      <c r="C18" s="54"/>
      <c r="D18" s="55"/>
      <c r="E18" s="82">
        <f t="shared" si="0"/>
        <v>347.76999999999987</v>
      </c>
      <c r="F18" s="142">
        <f t="shared" si="0"/>
        <v>29</v>
      </c>
      <c r="G18" s="61">
        <v>71.599999999999994</v>
      </c>
      <c r="H18" s="57">
        <v>6</v>
      </c>
      <c r="I18" s="77">
        <v>287</v>
      </c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>
        <v>18</v>
      </c>
      <c r="C19" s="54"/>
      <c r="D19" s="55"/>
      <c r="E19" s="82">
        <f t="shared" si="0"/>
        <v>167.54999999999987</v>
      </c>
      <c r="F19" s="142">
        <f t="shared" si="0"/>
        <v>14</v>
      </c>
      <c r="G19" s="61">
        <v>180.22</v>
      </c>
      <c r="H19" s="57">
        <v>15</v>
      </c>
      <c r="I19" s="78">
        <v>286</v>
      </c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>
        <v>18</v>
      </c>
      <c r="C20" s="54"/>
      <c r="D20" s="55"/>
      <c r="E20" s="82">
        <f t="shared" si="0"/>
        <v>143.06999999999988</v>
      </c>
      <c r="F20" s="142">
        <f t="shared" si="0"/>
        <v>12</v>
      </c>
      <c r="G20" s="61">
        <v>24.48</v>
      </c>
      <c r="H20" s="57">
        <v>2</v>
      </c>
      <c r="I20" s="79">
        <v>290</v>
      </c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>
        <v>18</v>
      </c>
      <c r="C21" s="54"/>
      <c r="D21" s="55"/>
      <c r="E21" s="82">
        <f t="shared" si="0"/>
        <v>22.819999999999879</v>
      </c>
      <c r="F21" s="142">
        <f t="shared" si="0"/>
        <v>2</v>
      </c>
      <c r="G21" s="61">
        <v>120.25</v>
      </c>
      <c r="H21" s="57">
        <v>10</v>
      </c>
      <c r="I21" s="79">
        <v>291</v>
      </c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>
        <v>20</v>
      </c>
      <c r="C22" s="54"/>
      <c r="D22" s="55"/>
      <c r="E22" s="82">
        <f t="shared" si="0"/>
        <v>-1.2079226507921703E-13</v>
      </c>
      <c r="F22" s="142">
        <f t="shared" si="0"/>
        <v>0</v>
      </c>
      <c r="G22" s="61">
        <v>22.82</v>
      </c>
      <c r="H22" s="57">
        <v>2</v>
      </c>
      <c r="I22" s="79">
        <v>312</v>
      </c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>
        <v>24</v>
      </c>
      <c r="C23" s="54">
        <v>501.73</v>
      </c>
      <c r="D23" s="55">
        <v>41</v>
      </c>
      <c r="E23" s="82">
        <f t="shared" si="0"/>
        <v>501.7299999999999</v>
      </c>
      <c r="F23" s="142">
        <f t="shared" si="0"/>
        <v>41</v>
      </c>
      <c r="G23" s="61"/>
      <c r="H23" s="57"/>
      <c r="I23" s="79" t="s">
        <v>130</v>
      </c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>
        <v>25</v>
      </c>
      <c r="C24" s="54"/>
      <c r="D24" s="55"/>
      <c r="E24" s="82">
        <f t="shared" si="0"/>
        <v>380.14999999999992</v>
      </c>
      <c r="F24" s="142">
        <f t="shared" si="0"/>
        <v>31</v>
      </c>
      <c r="G24" s="61">
        <v>121.58</v>
      </c>
      <c r="H24" s="58">
        <v>10</v>
      </c>
      <c r="I24" s="79">
        <v>335</v>
      </c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>
        <v>25</v>
      </c>
      <c r="C25" s="54"/>
      <c r="D25" s="55"/>
      <c r="E25" s="82">
        <f t="shared" ref="E25:F40" si="1">E24-G25+C25</f>
        <v>196.98999999999992</v>
      </c>
      <c r="F25" s="142">
        <f t="shared" si="1"/>
        <v>16</v>
      </c>
      <c r="G25" s="61">
        <v>183.16</v>
      </c>
      <c r="H25" s="58">
        <v>15</v>
      </c>
      <c r="I25" s="80">
        <v>342</v>
      </c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>
        <v>26</v>
      </c>
      <c r="C26" s="54">
        <v>501.21</v>
      </c>
      <c r="D26" s="55">
        <v>42</v>
      </c>
      <c r="E26" s="82">
        <f t="shared" si="1"/>
        <v>698.19999999999993</v>
      </c>
      <c r="F26" s="142">
        <f t="shared" si="1"/>
        <v>58</v>
      </c>
      <c r="G26" s="61"/>
      <c r="H26" s="58"/>
      <c r="I26" s="80" t="s">
        <v>130</v>
      </c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>
        <v>26</v>
      </c>
      <c r="C27" s="54"/>
      <c r="D27" s="55"/>
      <c r="E27" s="82">
        <f t="shared" si="1"/>
        <v>574.41999999999996</v>
      </c>
      <c r="F27" s="142">
        <f t="shared" si="1"/>
        <v>48</v>
      </c>
      <c r="G27" s="61">
        <v>123.78</v>
      </c>
      <c r="H27" s="58">
        <v>10</v>
      </c>
      <c r="I27" s="80">
        <v>355</v>
      </c>
      <c r="J27" s="71"/>
      <c r="K27" s="7"/>
      <c r="L27" s="8"/>
      <c r="M27" s="8"/>
      <c r="N27" s="12"/>
      <c r="O27" s="12"/>
      <c r="P27" s="12"/>
    </row>
    <row r="28" spans="1:16" ht="14.25">
      <c r="A28" s="50">
        <v>20</v>
      </c>
      <c r="B28" s="52">
        <v>26</v>
      </c>
      <c r="C28" s="54"/>
      <c r="D28" s="55"/>
      <c r="E28" s="82">
        <f t="shared" si="1"/>
        <v>549.81999999999994</v>
      </c>
      <c r="F28" s="142">
        <f t="shared" si="1"/>
        <v>46</v>
      </c>
      <c r="G28" s="61">
        <v>24.6</v>
      </c>
      <c r="H28" s="58">
        <v>2</v>
      </c>
      <c r="I28" s="80">
        <v>355</v>
      </c>
      <c r="J28" s="71"/>
      <c r="K28" s="7"/>
      <c r="L28" s="8"/>
      <c r="M28" s="8"/>
      <c r="N28" s="12"/>
      <c r="O28" s="12"/>
      <c r="P28" s="12"/>
    </row>
    <row r="29" spans="1:16" ht="14.25">
      <c r="A29" s="50">
        <v>21</v>
      </c>
      <c r="B29" s="52">
        <v>28</v>
      </c>
      <c r="C29" s="54"/>
      <c r="D29" s="55"/>
      <c r="E29" s="82">
        <f t="shared" si="1"/>
        <v>489.01999999999992</v>
      </c>
      <c r="F29" s="142">
        <f t="shared" si="1"/>
        <v>41</v>
      </c>
      <c r="G29" s="61">
        <v>60.8</v>
      </c>
      <c r="H29" s="58">
        <v>5</v>
      </c>
      <c r="I29" s="80">
        <v>369</v>
      </c>
      <c r="J29" s="72"/>
      <c r="K29" s="10"/>
      <c r="L29" s="8"/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489.01999999999992</v>
      </c>
      <c r="F30" s="142">
        <f t="shared" si="1"/>
        <v>41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489.01999999999992</v>
      </c>
      <c r="F31" s="142">
        <f t="shared" si="1"/>
        <v>41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489.01999999999992</v>
      </c>
      <c r="F32" s="142">
        <f t="shared" si="1"/>
        <v>41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489.01999999999992</v>
      </c>
      <c r="F33" s="142">
        <f t="shared" si="1"/>
        <v>41</v>
      </c>
      <c r="G33" s="61"/>
      <c r="H33" s="58"/>
      <c r="I33" s="80"/>
      <c r="J33" s="72"/>
      <c r="K33" s="10"/>
      <c r="L33" s="8">
        <f t="shared" ref="L33:L72" si="2">H33*13.61</f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489.01999999999992</v>
      </c>
      <c r="F34" s="142">
        <f t="shared" si="1"/>
        <v>41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489.01999999999992</v>
      </c>
      <c r="F35" s="142">
        <f t="shared" si="1"/>
        <v>41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489.01999999999992</v>
      </c>
      <c r="F36" s="142">
        <f t="shared" si="1"/>
        <v>41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489.01999999999992</v>
      </c>
      <c r="F37" s="142">
        <f t="shared" si="1"/>
        <v>41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489.01999999999992</v>
      </c>
      <c r="F38" s="142">
        <f t="shared" si="1"/>
        <v>41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489.01999999999992</v>
      </c>
      <c r="F39" s="142">
        <f t="shared" si="1"/>
        <v>41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489.01999999999992</v>
      </c>
      <c r="F40" s="142">
        <f t="shared" si="1"/>
        <v>41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489.01999999999992</v>
      </c>
      <c r="F41" s="142">
        <f t="shared" si="3"/>
        <v>41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489.01999999999992</v>
      </c>
      <c r="F42" s="142">
        <f t="shared" si="3"/>
        <v>41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489.01999999999992</v>
      </c>
      <c r="F43" s="142">
        <f t="shared" si="3"/>
        <v>41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489.01999999999992</v>
      </c>
      <c r="F44" s="142">
        <f t="shared" si="3"/>
        <v>41</v>
      </c>
      <c r="G44" s="61"/>
      <c r="H44" s="58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489.01999999999992</v>
      </c>
      <c r="F45" s="142">
        <f t="shared" si="3"/>
        <v>41</v>
      </c>
      <c r="G45" s="61"/>
      <c r="H45" s="58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489.01999999999992</v>
      </c>
      <c r="F46" s="142">
        <f t="shared" si="3"/>
        <v>41</v>
      </c>
      <c r="G46" s="61"/>
      <c r="H46" s="58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489.01999999999992</v>
      </c>
      <c r="F47" s="142">
        <f t="shared" si="3"/>
        <v>41</v>
      </c>
      <c r="G47" s="61"/>
      <c r="H47" s="58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489.01999999999992</v>
      </c>
      <c r="F48" s="142">
        <f t="shared" si="3"/>
        <v>41</v>
      </c>
      <c r="G48" s="61"/>
      <c r="H48" s="58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489.01999999999992</v>
      </c>
      <c r="F49" s="142">
        <f t="shared" si="3"/>
        <v>41</v>
      </c>
      <c r="G49" s="61"/>
      <c r="H49" s="58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489.01999999999992</v>
      </c>
      <c r="F50" s="142">
        <f t="shared" si="3"/>
        <v>41</v>
      </c>
      <c r="G50" s="61"/>
      <c r="H50" s="58"/>
      <c r="I50" s="67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489.01999999999992</v>
      </c>
      <c r="F51" s="142">
        <f t="shared" si="3"/>
        <v>41</v>
      </c>
      <c r="G51" s="61"/>
      <c r="H51" s="58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489.01999999999992</v>
      </c>
      <c r="F52" s="142">
        <f t="shared" si="3"/>
        <v>41</v>
      </c>
      <c r="G52" s="61"/>
      <c r="H52" s="58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489.01999999999992</v>
      </c>
      <c r="F53" s="142">
        <f t="shared" si="3"/>
        <v>41</v>
      </c>
      <c r="G53" s="61"/>
      <c r="H53" s="58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489.01999999999992</v>
      </c>
      <c r="F54" s="142">
        <f t="shared" si="3"/>
        <v>41</v>
      </c>
      <c r="G54" s="61"/>
      <c r="H54" s="58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489.01999999999992</v>
      </c>
      <c r="F55" s="142">
        <f t="shared" si="3"/>
        <v>41</v>
      </c>
      <c r="G55" s="61"/>
      <c r="H55" s="58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489.01999999999992</v>
      </c>
      <c r="F56" s="142">
        <f t="shared" si="3"/>
        <v>41</v>
      </c>
      <c r="G56" s="61"/>
      <c r="H56" s="58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489.01999999999992</v>
      </c>
      <c r="F57" s="142">
        <f t="shared" si="4"/>
        <v>41</v>
      </c>
      <c r="G57" s="61"/>
      <c r="H57" s="58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489.01999999999992</v>
      </c>
      <c r="F58" s="142">
        <f t="shared" si="4"/>
        <v>41</v>
      </c>
      <c r="G58" s="61"/>
      <c r="H58" s="58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489.01999999999992</v>
      </c>
      <c r="F59" s="142">
        <f t="shared" si="4"/>
        <v>41</v>
      </c>
      <c r="G59" s="61"/>
      <c r="H59" s="58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489.01999999999992</v>
      </c>
      <c r="F60" s="142">
        <f t="shared" si="4"/>
        <v>41</v>
      </c>
      <c r="G60" s="61"/>
      <c r="H60" s="58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489.01999999999992</v>
      </c>
      <c r="F61" s="142">
        <f t="shared" si="4"/>
        <v>41</v>
      </c>
      <c r="G61" s="61"/>
      <c r="H61" s="58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489.01999999999992</v>
      </c>
      <c r="F62" s="142">
        <f t="shared" si="4"/>
        <v>41</v>
      </c>
      <c r="G62" s="61"/>
      <c r="H62" s="58"/>
      <c r="I62" s="67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489.01999999999992</v>
      </c>
      <c r="F63" s="142">
        <f t="shared" si="4"/>
        <v>41</v>
      </c>
      <c r="G63" s="61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489.01999999999992</v>
      </c>
      <c r="F64" s="142">
        <f t="shared" si="4"/>
        <v>41</v>
      </c>
      <c r="G64" s="61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489.01999999999992</v>
      </c>
      <c r="F65" s="142">
        <f t="shared" si="4"/>
        <v>41</v>
      </c>
      <c r="G65" s="61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489.01999999999992</v>
      </c>
      <c r="F66" s="142">
        <f t="shared" si="4"/>
        <v>41</v>
      </c>
      <c r="G66" s="61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489.01999999999992</v>
      </c>
      <c r="F67" s="142">
        <f t="shared" si="4"/>
        <v>41</v>
      </c>
      <c r="G67" s="61"/>
      <c r="H67" s="58"/>
      <c r="I67" s="67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489.01999999999992</v>
      </c>
      <c r="F68" s="142">
        <f t="shared" si="4"/>
        <v>41</v>
      </c>
      <c r="G68" s="61"/>
      <c r="H68" s="58"/>
      <c r="I68" s="67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489.01999999999992</v>
      </c>
      <c r="F69" s="142">
        <f t="shared" si="4"/>
        <v>41</v>
      </c>
      <c r="G69" s="61"/>
      <c r="H69" s="58"/>
      <c r="I69" s="67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489.01999999999992</v>
      </c>
      <c r="F70" s="142">
        <f t="shared" si="4"/>
        <v>41</v>
      </c>
      <c r="G70" s="61"/>
      <c r="H70" s="58"/>
      <c r="I70" s="67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489.01999999999992</v>
      </c>
      <c r="F71" s="142">
        <f t="shared" si="4"/>
        <v>41</v>
      </c>
      <c r="G71" s="61"/>
      <c r="H71" s="58"/>
      <c r="I71" s="67"/>
      <c r="J71" s="71"/>
      <c r="K71" s="7"/>
      <c r="L71" s="8">
        <f t="shared" si="2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489.01999999999992</v>
      </c>
      <c r="F72" s="142">
        <f t="shared" si="4"/>
        <v>41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489.01999999999992</v>
      </c>
      <c r="F73" s="142">
        <f t="shared" si="5"/>
        <v>41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489.01999999999992</v>
      </c>
      <c r="F74" s="142">
        <f t="shared" si="5"/>
        <v>41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489.01999999999992</v>
      </c>
      <c r="F75" s="142">
        <f t="shared" si="5"/>
        <v>41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489.01999999999992</v>
      </c>
      <c r="F76" s="142">
        <f t="shared" si="5"/>
        <v>41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489.01999999999992</v>
      </c>
      <c r="F77" s="142">
        <f t="shared" si="5"/>
        <v>41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489.01999999999992</v>
      </c>
      <c r="F78" s="142">
        <f t="shared" si="5"/>
        <v>41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489.01999999999992</v>
      </c>
      <c r="F79" s="142">
        <f t="shared" si="5"/>
        <v>41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489.01999999999992</v>
      </c>
      <c r="F80" s="142">
        <f t="shared" si="5"/>
        <v>41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489.01999999999992</v>
      </c>
      <c r="F81" s="142">
        <f t="shared" si="5"/>
        <v>41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489.01999999999992</v>
      </c>
      <c r="F82" s="142">
        <f t="shared" si="5"/>
        <v>41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489.01999999999992</v>
      </c>
      <c r="F83" s="142">
        <f t="shared" si="5"/>
        <v>41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489.01999999999992</v>
      </c>
      <c r="F84" s="142">
        <f t="shared" si="5"/>
        <v>41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489.01999999999992</v>
      </c>
      <c r="F85" s="142">
        <f t="shared" si="5"/>
        <v>41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489.01999999999992</v>
      </c>
      <c r="F86" s="142">
        <f t="shared" si="5"/>
        <v>41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489.01999999999992</v>
      </c>
      <c r="F87" s="142">
        <f t="shared" si="5"/>
        <v>41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489.01999999999992</v>
      </c>
      <c r="F88" s="142">
        <f t="shared" si="5"/>
        <v>41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489.01999999999992</v>
      </c>
      <c r="F89" s="142">
        <f t="shared" si="6"/>
        <v>41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489.01999999999992</v>
      </c>
      <c r="F90" s="142">
        <f t="shared" si="6"/>
        <v>41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489.01999999999992</v>
      </c>
      <c r="F91" s="142">
        <f t="shared" si="6"/>
        <v>41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489.01999999999992</v>
      </c>
      <c r="F92" s="142">
        <f t="shared" si="6"/>
        <v>41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489.01999999999992</v>
      </c>
      <c r="F93" s="142">
        <f t="shared" si="6"/>
        <v>41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489.01999999999992</v>
      </c>
      <c r="F94" s="142">
        <f t="shared" si="6"/>
        <v>41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489.01999999999992</v>
      </c>
      <c r="F95" s="142">
        <f t="shared" si="6"/>
        <v>41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489.01999999999992</v>
      </c>
      <c r="F96" s="142">
        <f t="shared" si="6"/>
        <v>41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489.01999999999992</v>
      </c>
      <c r="F97" s="142">
        <f t="shared" si="6"/>
        <v>41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489.01999999999992</v>
      </c>
      <c r="F98" s="142">
        <f t="shared" si="6"/>
        <v>41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489.01999999999992</v>
      </c>
      <c r="F99" s="142">
        <f t="shared" si="6"/>
        <v>41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489.01999999999992</v>
      </c>
      <c r="F100" s="142">
        <f t="shared" si="6"/>
        <v>41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489.01999999999992</v>
      </c>
      <c r="F101" s="142">
        <f t="shared" si="6"/>
        <v>41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489.01999999999992</v>
      </c>
      <c r="F102" s="142">
        <f t="shared" si="6"/>
        <v>41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489.01999999999992</v>
      </c>
      <c r="F103" s="142">
        <f t="shared" si="6"/>
        <v>41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489.01999999999992</v>
      </c>
      <c r="F104" s="142">
        <f t="shared" si="6"/>
        <v>41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489.01999999999992</v>
      </c>
      <c r="F105" s="142">
        <f t="shared" si="7"/>
        <v>41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489.01999999999992</v>
      </c>
      <c r="F106" s="142">
        <f t="shared" si="7"/>
        <v>41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489.01999999999992</v>
      </c>
      <c r="F107" s="142">
        <f t="shared" si="7"/>
        <v>41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489.01999999999992</v>
      </c>
      <c r="F108" s="142">
        <f t="shared" si="7"/>
        <v>41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489.01999999999992</v>
      </c>
      <c r="F109" s="142">
        <f t="shared" si="7"/>
        <v>41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489.01999999999992</v>
      </c>
      <c r="F110" s="142">
        <f t="shared" si="7"/>
        <v>41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489.01999999999992</v>
      </c>
      <c r="F111" s="142">
        <f t="shared" si="7"/>
        <v>41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489.01999999999992</v>
      </c>
      <c r="F112" s="142">
        <f t="shared" si="7"/>
        <v>41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489.01999999999992</v>
      </c>
      <c r="F113" s="142">
        <f t="shared" si="7"/>
        <v>41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489.01999999999992</v>
      </c>
      <c r="F114" s="142">
        <f t="shared" si="7"/>
        <v>41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489.01999999999992</v>
      </c>
      <c r="F115" s="142">
        <f t="shared" si="7"/>
        <v>41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489.01999999999992</v>
      </c>
      <c r="F116" s="142">
        <f t="shared" si="7"/>
        <v>41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489.01999999999992</v>
      </c>
      <c r="F117" s="142">
        <f t="shared" si="7"/>
        <v>41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489.01999999999992</v>
      </c>
      <c r="F118" s="142">
        <f t="shared" si="7"/>
        <v>41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489.01999999999992</v>
      </c>
      <c r="F119" s="142">
        <f t="shared" si="7"/>
        <v>41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489.01999999999992</v>
      </c>
      <c r="F120" s="142">
        <f t="shared" si="7"/>
        <v>41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489.01999999999992</v>
      </c>
      <c r="F121" s="142">
        <f t="shared" si="8"/>
        <v>41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489.01999999999992</v>
      </c>
      <c r="F122" s="142">
        <f t="shared" si="8"/>
        <v>41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489.01999999999992</v>
      </c>
      <c r="F123" s="142">
        <f t="shared" si="8"/>
        <v>41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489.01999999999992</v>
      </c>
      <c r="F124" s="142">
        <f t="shared" si="8"/>
        <v>41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489.01999999999992</v>
      </c>
      <c r="F125" s="142">
        <f t="shared" si="8"/>
        <v>41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489.01999999999992</v>
      </c>
      <c r="F126" s="142">
        <f t="shared" si="8"/>
        <v>41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489.01999999999992</v>
      </c>
      <c r="F127" s="142">
        <f t="shared" si="8"/>
        <v>41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489.01999999999992</v>
      </c>
      <c r="F128" s="142">
        <f t="shared" si="8"/>
        <v>41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489.01999999999992</v>
      </c>
      <c r="F129" s="142">
        <f t="shared" si="8"/>
        <v>41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489.01999999999992</v>
      </c>
      <c r="F130" s="142">
        <f t="shared" si="8"/>
        <v>41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489.01999999999992</v>
      </c>
      <c r="F131" s="142">
        <f t="shared" si="8"/>
        <v>41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489.01999999999992</v>
      </c>
      <c r="F132" s="142">
        <f t="shared" si="8"/>
        <v>41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489.01999999999992</v>
      </c>
      <c r="F133" s="142">
        <f t="shared" si="8"/>
        <v>41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489.01999999999992</v>
      </c>
      <c r="F134" s="142">
        <f t="shared" si="8"/>
        <v>41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489.01999999999992</v>
      </c>
      <c r="F135" s="142">
        <f t="shared" si="8"/>
        <v>41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489.01999999999992</v>
      </c>
      <c r="F136" s="142">
        <f t="shared" si="8"/>
        <v>41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489.01999999999992</v>
      </c>
      <c r="F137" s="142">
        <f t="shared" si="9"/>
        <v>41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489.01999999999992</v>
      </c>
      <c r="F138" s="142">
        <f t="shared" si="9"/>
        <v>41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489.01999999999992</v>
      </c>
      <c r="F139" s="142">
        <f t="shared" si="9"/>
        <v>41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489.01999999999992</v>
      </c>
      <c r="F140" s="142">
        <f t="shared" si="9"/>
        <v>41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489.01999999999992</v>
      </c>
      <c r="F141" s="142">
        <f t="shared" si="9"/>
        <v>41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489.01999999999992</v>
      </c>
      <c r="F142" s="142">
        <f t="shared" si="9"/>
        <v>41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489.01999999999992</v>
      </c>
      <c r="F143" s="142">
        <f t="shared" si="9"/>
        <v>41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489.01999999999992</v>
      </c>
      <c r="F144" s="142">
        <f t="shared" si="9"/>
        <v>41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489.01999999999992</v>
      </c>
      <c r="F145" s="142">
        <f t="shared" si="9"/>
        <v>41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489.01999999999992</v>
      </c>
      <c r="F146" s="142">
        <f t="shared" si="9"/>
        <v>41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489.01999999999992</v>
      </c>
      <c r="F147" s="142">
        <f t="shared" si="9"/>
        <v>41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489.01999999999992</v>
      </c>
      <c r="F148" s="142">
        <f t="shared" si="9"/>
        <v>41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489.01999999999992</v>
      </c>
      <c r="F149" s="142">
        <f t="shared" si="9"/>
        <v>41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489.01999999999992</v>
      </c>
      <c r="F150" s="142">
        <f t="shared" si="9"/>
        <v>41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489.01999999999992</v>
      </c>
      <c r="F151" s="142">
        <f t="shared" si="9"/>
        <v>41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489.01999999999992</v>
      </c>
      <c r="F152" s="142">
        <f t="shared" si="9"/>
        <v>41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489.01999999999992</v>
      </c>
      <c r="F153" s="142">
        <f t="shared" si="10"/>
        <v>41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489.01999999999992</v>
      </c>
      <c r="F154" s="142">
        <f t="shared" si="10"/>
        <v>41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489.01999999999992</v>
      </c>
      <c r="F155" s="142">
        <f t="shared" si="10"/>
        <v>41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489.01999999999992</v>
      </c>
      <c r="F156" s="142">
        <f t="shared" si="10"/>
        <v>41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489.01999999999992</v>
      </c>
      <c r="F157" s="142">
        <f t="shared" si="10"/>
        <v>41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489.01999999999992</v>
      </c>
      <c r="F158" s="142">
        <f t="shared" si="10"/>
        <v>41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489.01999999999992</v>
      </c>
      <c r="F159" s="142">
        <f t="shared" si="10"/>
        <v>41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489.01999999999992</v>
      </c>
      <c r="F160" s="142">
        <f t="shared" si="10"/>
        <v>41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489.01999999999992</v>
      </c>
      <c r="F161" s="142">
        <f t="shared" si="10"/>
        <v>41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489.01999999999992</v>
      </c>
      <c r="F162" s="142">
        <f t="shared" si="10"/>
        <v>41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489.01999999999992</v>
      </c>
      <c r="F163" s="142">
        <f t="shared" si="10"/>
        <v>41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489.01999999999992</v>
      </c>
      <c r="F164" s="142">
        <f t="shared" si="10"/>
        <v>41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489.01999999999992</v>
      </c>
      <c r="F165" s="142">
        <f t="shared" si="10"/>
        <v>41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489.01999999999992</v>
      </c>
      <c r="F166" s="142">
        <f t="shared" si="10"/>
        <v>41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489.01999999999992</v>
      </c>
      <c r="F167" s="142">
        <f t="shared" si="10"/>
        <v>41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489.01999999999992</v>
      </c>
      <c r="F168" s="142">
        <f t="shared" si="10"/>
        <v>41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489.01999999999992</v>
      </c>
      <c r="F169" s="142">
        <f t="shared" si="11"/>
        <v>41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489.01999999999992</v>
      </c>
      <c r="F170" s="142">
        <f t="shared" si="11"/>
        <v>41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489.01999999999992</v>
      </c>
      <c r="F171" s="142">
        <f t="shared" si="11"/>
        <v>41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489.01999999999992</v>
      </c>
      <c r="F172" s="142">
        <f t="shared" si="11"/>
        <v>41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489.01999999999992</v>
      </c>
      <c r="F173" s="142">
        <f t="shared" si="11"/>
        <v>41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489.01999999999992</v>
      </c>
      <c r="F174" s="142">
        <f t="shared" si="11"/>
        <v>41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489.01999999999992</v>
      </c>
      <c r="F175" s="142">
        <f t="shared" si="11"/>
        <v>41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489.01999999999992</v>
      </c>
      <c r="F176" s="142">
        <f t="shared" si="11"/>
        <v>41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489.01999999999992</v>
      </c>
      <c r="F177" s="142">
        <f t="shared" si="11"/>
        <v>41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489.01999999999992</v>
      </c>
      <c r="F178" s="142">
        <f t="shared" si="11"/>
        <v>41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489.01999999999992</v>
      </c>
      <c r="F179" s="142">
        <f t="shared" si="11"/>
        <v>41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489.01999999999992</v>
      </c>
      <c r="F180" s="142">
        <f t="shared" si="11"/>
        <v>41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489.01999999999992</v>
      </c>
      <c r="F181" s="142">
        <f t="shared" si="11"/>
        <v>41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489.01999999999992</v>
      </c>
      <c r="F182" s="142">
        <f t="shared" si="11"/>
        <v>41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489.01999999999992</v>
      </c>
      <c r="F183" s="142">
        <f t="shared" si="11"/>
        <v>41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489.01999999999992</v>
      </c>
      <c r="F184" s="142">
        <f t="shared" si="11"/>
        <v>41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489.01999999999992</v>
      </c>
      <c r="F185" s="142">
        <f t="shared" si="12"/>
        <v>41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489.01999999999992</v>
      </c>
      <c r="F186" s="142">
        <f t="shared" si="12"/>
        <v>41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489.01999999999992</v>
      </c>
      <c r="F187" s="142">
        <f t="shared" si="12"/>
        <v>41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489.01999999999992</v>
      </c>
      <c r="F188" s="142">
        <f t="shared" si="12"/>
        <v>41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489.01999999999992</v>
      </c>
      <c r="F189" s="142">
        <f t="shared" si="12"/>
        <v>41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489.01999999999992</v>
      </c>
      <c r="F190" s="142">
        <f t="shared" si="12"/>
        <v>41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489.01999999999992</v>
      </c>
      <c r="F191" s="142">
        <f t="shared" si="12"/>
        <v>41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489.01999999999992</v>
      </c>
      <c r="F192" s="142">
        <f t="shared" si="12"/>
        <v>41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489.01999999999992</v>
      </c>
      <c r="F193" s="142">
        <f t="shared" si="12"/>
        <v>41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489.01999999999992</v>
      </c>
      <c r="F194" s="142">
        <f t="shared" si="12"/>
        <v>41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489.01999999999992</v>
      </c>
      <c r="F195" s="142">
        <f t="shared" si="12"/>
        <v>41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489.01999999999992</v>
      </c>
      <c r="F196" s="142">
        <f t="shared" si="12"/>
        <v>41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489.01999999999992</v>
      </c>
      <c r="F197" s="142">
        <f t="shared" si="12"/>
        <v>41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489.01999999999992</v>
      </c>
      <c r="F198" s="142">
        <f t="shared" si="12"/>
        <v>41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489.01999999999992</v>
      </c>
      <c r="F199" s="142">
        <f t="shared" si="12"/>
        <v>41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489.01999999999992</v>
      </c>
      <c r="F200" s="142">
        <f t="shared" si="12"/>
        <v>41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489.01999999999992</v>
      </c>
      <c r="F201" s="142">
        <f t="shared" si="13"/>
        <v>41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489.01999999999992</v>
      </c>
      <c r="F202" s="142">
        <f t="shared" si="13"/>
        <v>41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489.01999999999992</v>
      </c>
      <c r="F203" s="142">
        <f t="shared" si="13"/>
        <v>41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489.01999999999992</v>
      </c>
      <c r="F204" s="142">
        <f t="shared" si="13"/>
        <v>41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489.01999999999992</v>
      </c>
      <c r="F205" s="142">
        <f t="shared" si="13"/>
        <v>41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489.01999999999992</v>
      </c>
      <c r="F206" s="142">
        <f t="shared" si="13"/>
        <v>41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489.01999999999992</v>
      </c>
      <c r="F207" s="142">
        <f t="shared" si="13"/>
        <v>41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489.01999999999992</v>
      </c>
      <c r="F208" s="142">
        <f t="shared" si="13"/>
        <v>41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489.01999999999992</v>
      </c>
      <c r="F209" s="142">
        <f t="shared" si="13"/>
        <v>41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489.01999999999992</v>
      </c>
      <c r="F210" s="142">
        <f t="shared" si="13"/>
        <v>41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489.01999999999992</v>
      </c>
      <c r="F211" s="142">
        <f t="shared" si="13"/>
        <v>41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489.01999999999992</v>
      </c>
      <c r="F212" s="142">
        <f t="shared" si="13"/>
        <v>41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489.01999999999992</v>
      </c>
      <c r="F213" s="142">
        <f t="shared" si="13"/>
        <v>41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489.01999999999992</v>
      </c>
      <c r="F214" s="142">
        <f t="shared" si="13"/>
        <v>41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489.01999999999992</v>
      </c>
      <c r="F215" s="142">
        <f t="shared" si="13"/>
        <v>41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489.01999999999992</v>
      </c>
      <c r="F216" s="142">
        <f t="shared" si="13"/>
        <v>41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489.01999999999992</v>
      </c>
      <c r="F217" s="142">
        <f t="shared" si="14"/>
        <v>41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489.01999999999992</v>
      </c>
      <c r="F218" s="142">
        <f t="shared" si="14"/>
        <v>41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489.01999999999992</v>
      </c>
      <c r="F219" s="142">
        <f t="shared" si="14"/>
        <v>41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489.01999999999992</v>
      </c>
      <c r="F220" s="142">
        <f t="shared" si="14"/>
        <v>41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489.01999999999992</v>
      </c>
      <c r="F221" s="142">
        <f t="shared" si="14"/>
        <v>41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489.01999999999992</v>
      </c>
      <c r="F222" s="142">
        <f t="shared" si="14"/>
        <v>41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489.01999999999992</v>
      </c>
      <c r="F223" s="142">
        <f t="shared" si="14"/>
        <v>41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489.01999999999992</v>
      </c>
      <c r="F224" s="142">
        <f t="shared" si="14"/>
        <v>41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489.01999999999992</v>
      </c>
      <c r="F225" s="142">
        <f t="shared" si="14"/>
        <v>41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489.01999999999992</v>
      </c>
      <c r="F226" s="142">
        <f t="shared" si="14"/>
        <v>41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R226"/>
  <sheetViews>
    <sheetView zoomScale="85" zoomScaleNormal="85" workbookViewId="0">
      <pane ySplit="8" topLeftCell="A9" activePane="bottomLeft" state="frozen"/>
      <selection activeCell="E21" sqref="E21"/>
      <selection pane="bottomLeft" activeCell="J21" sqref="J2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53</v>
      </c>
      <c r="F4" s="166"/>
      <c r="G4" s="166"/>
      <c r="H4" s="166"/>
      <c r="I4" s="166"/>
      <c r="J4" s="166"/>
      <c r="K4" s="167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39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29</v>
      </c>
      <c r="B6" s="156"/>
      <c r="C6" s="157" t="s">
        <v>43</v>
      </c>
      <c r="D6" s="158"/>
      <c r="E6" s="159" t="s">
        <v>32</v>
      </c>
      <c r="F6" s="160"/>
      <c r="G6" s="157" t="s">
        <v>44</v>
      </c>
      <c r="H6" s="158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129</v>
      </c>
      <c r="B8" s="19">
        <v>7</v>
      </c>
      <c r="C8" s="20"/>
      <c r="D8" s="21"/>
      <c r="E8" s="76">
        <v>493.12</v>
      </c>
      <c r="F8" s="75">
        <v>41</v>
      </c>
      <c r="G8" s="22"/>
      <c r="H8" s="23"/>
      <c r="I8" s="24"/>
      <c r="J8" s="23" t="s">
        <v>130</v>
      </c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7</v>
      </c>
      <c r="C9" s="54"/>
      <c r="D9" s="55"/>
      <c r="E9" s="82">
        <f t="shared" ref="E9:F24" si="0">E8-G9+C9</f>
        <v>372.3</v>
      </c>
      <c r="F9" s="82">
        <f t="shared" si="0"/>
        <v>31</v>
      </c>
      <c r="G9" s="56">
        <v>120.82</v>
      </c>
      <c r="H9" s="57">
        <v>10</v>
      </c>
      <c r="I9" s="77">
        <v>231</v>
      </c>
      <c r="J9" s="68"/>
      <c r="K9" s="62"/>
      <c r="L9" s="8">
        <f>H9*13.61</f>
        <v>136.1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9</v>
      </c>
      <c r="C10" s="54"/>
      <c r="D10" s="55"/>
      <c r="E10" s="82">
        <f t="shared" si="0"/>
        <v>191.29000000000002</v>
      </c>
      <c r="F10" s="82">
        <f t="shared" si="0"/>
        <v>16</v>
      </c>
      <c r="G10" s="56">
        <v>181.01</v>
      </c>
      <c r="H10" s="57">
        <v>15</v>
      </c>
      <c r="I10" s="77">
        <v>240</v>
      </c>
      <c r="J10" s="68"/>
      <c r="K10" s="63"/>
      <c r="L10" s="8">
        <f t="shared" ref="L10:L72" si="1">H10*13.61</f>
        <v>204.14999999999998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9</v>
      </c>
      <c r="C11" s="54"/>
      <c r="D11" s="55"/>
      <c r="E11" s="82">
        <f t="shared" si="0"/>
        <v>96.600000000000023</v>
      </c>
      <c r="F11" s="82">
        <f t="shared" si="0"/>
        <v>8</v>
      </c>
      <c r="G11" s="56">
        <v>94.69</v>
      </c>
      <c r="H11" s="57">
        <v>8</v>
      </c>
      <c r="I11" s="77">
        <v>236</v>
      </c>
      <c r="J11" s="68"/>
      <c r="K11" s="63"/>
      <c r="L11" s="8">
        <f t="shared" si="1"/>
        <v>108.88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12</v>
      </c>
      <c r="C12" s="54">
        <v>504.4</v>
      </c>
      <c r="D12" s="55">
        <v>43</v>
      </c>
      <c r="E12" s="82">
        <f t="shared" si="0"/>
        <v>601</v>
      </c>
      <c r="F12" s="82">
        <f t="shared" si="0"/>
        <v>51</v>
      </c>
      <c r="G12" s="56"/>
      <c r="H12" s="57"/>
      <c r="I12" s="77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16</v>
      </c>
      <c r="C13" s="54"/>
      <c r="D13" s="55"/>
      <c r="E13" s="82">
        <f t="shared" si="0"/>
        <v>540.64</v>
      </c>
      <c r="F13" s="82">
        <f t="shared" si="0"/>
        <v>46</v>
      </c>
      <c r="G13" s="56">
        <v>60.36</v>
      </c>
      <c r="H13" s="57">
        <v>5</v>
      </c>
      <c r="I13" s="77">
        <v>280</v>
      </c>
      <c r="J13" s="68"/>
      <c r="K13" s="62"/>
      <c r="L13" s="8">
        <f t="shared" si="1"/>
        <v>68.05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18</v>
      </c>
      <c r="C14" s="54"/>
      <c r="D14" s="55"/>
      <c r="E14" s="82">
        <f t="shared" si="0"/>
        <v>528.30999999999995</v>
      </c>
      <c r="F14" s="82">
        <f t="shared" si="0"/>
        <v>45</v>
      </c>
      <c r="G14" s="56">
        <v>12.33</v>
      </c>
      <c r="H14" s="57">
        <v>1</v>
      </c>
      <c r="I14" s="77">
        <v>290</v>
      </c>
      <c r="J14" s="68"/>
      <c r="K14" s="64"/>
      <c r="L14" s="8">
        <f t="shared" si="1"/>
        <v>13.61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19</v>
      </c>
      <c r="C15" s="54"/>
      <c r="D15" s="55"/>
      <c r="E15" s="82">
        <f t="shared" si="0"/>
        <v>418.47999999999996</v>
      </c>
      <c r="F15" s="82">
        <f t="shared" si="0"/>
        <v>36</v>
      </c>
      <c r="G15" s="56">
        <v>109.83</v>
      </c>
      <c r="H15" s="57">
        <v>9</v>
      </c>
      <c r="I15" s="77">
        <v>294</v>
      </c>
      <c r="J15" s="68"/>
      <c r="K15" s="65"/>
      <c r="L15" s="8">
        <f t="shared" si="1"/>
        <v>122.49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19</v>
      </c>
      <c r="C16" s="54"/>
      <c r="D16" s="55"/>
      <c r="E16" s="82">
        <f t="shared" si="0"/>
        <v>296.14</v>
      </c>
      <c r="F16" s="82">
        <f t="shared" si="0"/>
        <v>26</v>
      </c>
      <c r="G16" s="60">
        <v>122.34</v>
      </c>
      <c r="H16" s="57">
        <v>10</v>
      </c>
      <c r="I16" s="77">
        <v>296</v>
      </c>
      <c r="J16" s="68"/>
      <c r="K16" s="7"/>
      <c r="L16" s="8">
        <f t="shared" si="1"/>
        <v>136.1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21</v>
      </c>
      <c r="C17" s="54"/>
      <c r="D17" s="55"/>
      <c r="E17" s="82">
        <f t="shared" si="0"/>
        <v>182.13</v>
      </c>
      <c r="F17" s="82">
        <f t="shared" si="0"/>
        <v>16</v>
      </c>
      <c r="G17" s="61">
        <v>114.01</v>
      </c>
      <c r="H17" s="57">
        <v>10</v>
      </c>
      <c r="I17" s="77">
        <v>318</v>
      </c>
      <c r="J17" s="68"/>
      <c r="K17" s="7"/>
      <c r="L17" s="8">
        <f t="shared" si="1"/>
        <v>136.1</v>
      </c>
      <c r="M17" s="8"/>
      <c r="N17" s="12"/>
      <c r="O17" s="12"/>
      <c r="P17" s="12"/>
    </row>
    <row r="18" spans="1:16" ht="15">
      <c r="A18" s="50">
        <v>10</v>
      </c>
      <c r="B18" s="52">
        <v>23</v>
      </c>
      <c r="C18" s="54"/>
      <c r="D18" s="55"/>
      <c r="E18" s="82">
        <f t="shared" si="0"/>
        <v>91.39</v>
      </c>
      <c r="F18" s="82">
        <f t="shared" si="0"/>
        <v>8</v>
      </c>
      <c r="G18" s="61">
        <v>90.74</v>
      </c>
      <c r="H18" s="57">
        <v>8</v>
      </c>
      <c r="I18" s="78">
        <v>326</v>
      </c>
      <c r="J18" s="69"/>
      <c r="K18" s="7"/>
      <c r="L18" s="8">
        <f t="shared" si="1"/>
        <v>108.88</v>
      </c>
      <c r="M18" s="8"/>
      <c r="N18" s="12"/>
      <c r="O18" s="12"/>
      <c r="P18" s="12"/>
    </row>
    <row r="19" spans="1:16" ht="15">
      <c r="A19" s="50">
        <v>11</v>
      </c>
      <c r="B19" s="52">
        <v>24</v>
      </c>
      <c r="C19" s="54">
        <v>494.48</v>
      </c>
      <c r="D19" s="55">
        <v>40</v>
      </c>
      <c r="E19" s="82">
        <f t="shared" si="0"/>
        <v>585.87</v>
      </c>
      <c r="F19" s="82">
        <f t="shared" si="0"/>
        <v>48</v>
      </c>
      <c r="G19" s="61"/>
      <c r="H19" s="57"/>
      <c r="I19" s="79"/>
      <c r="J19" s="70" t="s">
        <v>130</v>
      </c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>
        <v>26</v>
      </c>
      <c r="C20" s="54">
        <v>497.66</v>
      </c>
      <c r="D20" s="55">
        <v>42</v>
      </c>
      <c r="E20" s="82">
        <f t="shared" si="0"/>
        <v>1083.53</v>
      </c>
      <c r="F20" s="82">
        <f t="shared" si="0"/>
        <v>90</v>
      </c>
      <c r="G20" s="61"/>
      <c r="H20" s="57"/>
      <c r="I20" s="79"/>
      <c r="J20" s="70" t="s">
        <v>130</v>
      </c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1083.53</v>
      </c>
      <c r="F21" s="82">
        <f t="shared" si="0"/>
        <v>90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1083.53</v>
      </c>
      <c r="F22" s="82">
        <f t="shared" si="0"/>
        <v>90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1083.53</v>
      </c>
      <c r="F23" s="82">
        <f t="shared" si="0"/>
        <v>90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1083.53</v>
      </c>
      <c r="F24" s="82">
        <f t="shared" si="0"/>
        <v>90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1083.53</v>
      </c>
      <c r="F25" s="82">
        <f t="shared" si="2"/>
        <v>90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1083.53</v>
      </c>
      <c r="F26" s="82">
        <f t="shared" si="2"/>
        <v>90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1083.53</v>
      </c>
      <c r="F27" s="82">
        <f t="shared" si="2"/>
        <v>90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1083.53</v>
      </c>
      <c r="F28" s="82">
        <f t="shared" si="2"/>
        <v>90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1083.53</v>
      </c>
      <c r="F29" s="82">
        <f t="shared" si="2"/>
        <v>90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1083.53</v>
      </c>
      <c r="F30" s="82">
        <f t="shared" si="2"/>
        <v>90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1083.53</v>
      </c>
      <c r="F31" s="82">
        <f t="shared" si="2"/>
        <v>90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1083.53</v>
      </c>
      <c r="F32" s="82">
        <f t="shared" si="2"/>
        <v>90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1083.53</v>
      </c>
      <c r="F33" s="82">
        <f t="shared" si="2"/>
        <v>90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1083.53</v>
      </c>
      <c r="F34" s="82">
        <f t="shared" si="2"/>
        <v>90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1083.53</v>
      </c>
      <c r="F35" s="82">
        <f t="shared" si="2"/>
        <v>90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1083.53</v>
      </c>
      <c r="F36" s="82">
        <f t="shared" si="2"/>
        <v>90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1083.53</v>
      </c>
      <c r="F37" s="82">
        <f t="shared" si="2"/>
        <v>90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1083.53</v>
      </c>
      <c r="F38" s="82">
        <f t="shared" si="2"/>
        <v>90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1083.53</v>
      </c>
      <c r="F39" s="82">
        <f t="shared" si="2"/>
        <v>90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1083.53</v>
      </c>
      <c r="F40" s="82">
        <f t="shared" si="2"/>
        <v>90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1083.53</v>
      </c>
      <c r="F41" s="82">
        <f t="shared" si="3"/>
        <v>90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1083.53</v>
      </c>
      <c r="F42" s="82">
        <f t="shared" si="3"/>
        <v>90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1083.53</v>
      </c>
      <c r="F43" s="82">
        <f t="shared" si="3"/>
        <v>90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1083.53</v>
      </c>
      <c r="F44" s="82">
        <f t="shared" si="3"/>
        <v>90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1083.53</v>
      </c>
      <c r="F45" s="82">
        <f t="shared" si="3"/>
        <v>90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1083.53</v>
      </c>
      <c r="F46" s="82">
        <f t="shared" si="3"/>
        <v>90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1083.53</v>
      </c>
      <c r="F47" s="82">
        <f t="shared" si="3"/>
        <v>90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1083.53</v>
      </c>
      <c r="F48" s="82">
        <f t="shared" si="3"/>
        <v>90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1083.53</v>
      </c>
      <c r="F49" s="82">
        <f t="shared" si="3"/>
        <v>90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1083.53</v>
      </c>
      <c r="F50" s="82">
        <f t="shared" si="3"/>
        <v>90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1083.53</v>
      </c>
      <c r="F51" s="82">
        <f t="shared" si="3"/>
        <v>90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1083.53</v>
      </c>
      <c r="F52" s="82">
        <f t="shared" si="3"/>
        <v>90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1083.53</v>
      </c>
      <c r="F53" s="82">
        <f t="shared" si="3"/>
        <v>90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1083.53</v>
      </c>
      <c r="F54" s="82">
        <f t="shared" si="3"/>
        <v>90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1083.53</v>
      </c>
      <c r="F55" s="82">
        <f t="shared" si="3"/>
        <v>90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1083.53</v>
      </c>
      <c r="F56" s="82">
        <f t="shared" si="3"/>
        <v>90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1083.53</v>
      </c>
      <c r="F57" s="82">
        <f t="shared" si="4"/>
        <v>90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1083.53</v>
      </c>
      <c r="F58" s="82">
        <f t="shared" si="4"/>
        <v>90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1083.53</v>
      </c>
      <c r="F59" s="82">
        <f t="shared" si="4"/>
        <v>90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1083.53</v>
      </c>
      <c r="F60" s="82">
        <f t="shared" si="4"/>
        <v>90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1083.53</v>
      </c>
      <c r="F61" s="82">
        <f t="shared" si="4"/>
        <v>90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1083.53</v>
      </c>
      <c r="F62" s="82">
        <f t="shared" si="4"/>
        <v>90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1083.53</v>
      </c>
      <c r="F63" s="82">
        <f t="shared" si="4"/>
        <v>90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1083.53</v>
      </c>
      <c r="F64" s="82">
        <f t="shared" si="4"/>
        <v>90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1083.53</v>
      </c>
      <c r="F65" s="82">
        <f t="shared" si="4"/>
        <v>90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1083.53</v>
      </c>
      <c r="F66" s="82">
        <f t="shared" si="4"/>
        <v>90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1083.53</v>
      </c>
      <c r="F67" s="82">
        <f t="shared" si="4"/>
        <v>90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1083.53</v>
      </c>
      <c r="F68" s="82">
        <f t="shared" si="4"/>
        <v>90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1083.53</v>
      </c>
      <c r="F69" s="82">
        <f t="shared" si="4"/>
        <v>90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1083.53</v>
      </c>
      <c r="F70" s="82">
        <f t="shared" si="4"/>
        <v>90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1083.53</v>
      </c>
      <c r="F71" s="82">
        <f t="shared" si="4"/>
        <v>90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1083.53</v>
      </c>
      <c r="F72" s="82">
        <f t="shared" si="4"/>
        <v>90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1083.53</v>
      </c>
      <c r="F73" s="82">
        <f t="shared" si="5"/>
        <v>90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1083.53</v>
      </c>
      <c r="F74" s="82">
        <f t="shared" si="5"/>
        <v>90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1083.53</v>
      </c>
      <c r="F75" s="82">
        <f t="shared" si="5"/>
        <v>90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1083.53</v>
      </c>
      <c r="F76" s="82">
        <f t="shared" si="5"/>
        <v>90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1083.53</v>
      </c>
      <c r="F77" s="82">
        <f t="shared" si="5"/>
        <v>90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1083.53</v>
      </c>
      <c r="F78" s="82">
        <f t="shared" si="5"/>
        <v>90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1083.53</v>
      </c>
      <c r="F79" s="82">
        <f t="shared" si="5"/>
        <v>90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1083.53</v>
      </c>
      <c r="F80" s="82">
        <f t="shared" si="5"/>
        <v>90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1083.53</v>
      </c>
      <c r="F81" s="82">
        <f t="shared" si="5"/>
        <v>90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1083.53</v>
      </c>
      <c r="F82" s="82">
        <f t="shared" si="5"/>
        <v>90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1083.53</v>
      </c>
      <c r="F83" s="82">
        <f t="shared" si="5"/>
        <v>90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1083.53</v>
      </c>
      <c r="F84" s="82">
        <f t="shared" si="5"/>
        <v>90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1083.53</v>
      </c>
      <c r="F85" s="82">
        <f t="shared" si="5"/>
        <v>90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1083.53</v>
      </c>
      <c r="F86" s="82">
        <f t="shared" si="5"/>
        <v>90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1083.53</v>
      </c>
      <c r="F87" s="82">
        <f t="shared" si="5"/>
        <v>90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1083.53</v>
      </c>
      <c r="F88" s="82">
        <f t="shared" si="5"/>
        <v>90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1083.53</v>
      </c>
      <c r="F89" s="82">
        <f t="shared" si="6"/>
        <v>90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1083.53</v>
      </c>
      <c r="F90" s="82">
        <f t="shared" si="6"/>
        <v>90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1083.53</v>
      </c>
      <c r="F91" s="82">
        <f t="shared" si="6"/>
        <v>90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1083.53</v>
      </c>
      <c r="F92" s="82">
        <f t="shared" si="6"/>
        <v>90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1083.53</v>
      </c>
      <c r="F93" s="82">
        <f t="shared" si="6"/>
        <v>90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1083.53</v>
      </c>
      <c r="F94" s="82">
        <f t="shared" si="6"/>
        <v>90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1083.53</v>
      </c>
      <c r="F95" s="82">
        <f t="shared" si="6"/>
        <v>90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1083.53</v>
      </c>
      <c r="F96" s="82">
        <f t="shared" si="6"/>
        <v>90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1083.53</v>
      </c>
      <c r="F97" s="82">
        <f t="shared" si="6"/>
        <v>90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1083.53</v>
      </c>
      <c r="F98" s="82">
        <f t="shared" si="6"/>
        <v>90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1083.53</v>
      </c>
      <c r="F99" s="82">
        <f t="shared" si="6"/>
        <v>90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1083.53</v>
      </c>
      <c r="F100" s="82">
        <f t="shared" si="6"/>
        <v>90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1083.53</v>
      </c>
      <c r="F101" s="82">
        <f t="shared" si="6"/>
        <v>90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1083.53</v>
      </c>
      <c r="F102" s="82">
        <f t="shared" si="6"/>
        <v>90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1083.53</v>
      </c>
      <c r="F103" s="82">
        <f t="shared" si="6"/>
        <v>90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1083.53</v>
      </c>
      <c r="F104" s="82">
        <f t="shared" si="6"/>
        <v>90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1083.53</v>
      </c>
      <c r="F105" s="82">
        <f t="shared" si="7"/>
        <v>90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1083.53</v>
      </c>
      <c r="F106" s="82">
        <f t="shared" si="7"/>
        <v>90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1083.53</v>
      </c>
      <c r="F107" s="82">
        <f t="shared" si="7"/>
        <v>90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1083.53</v>
      </c>
      <c r="F108" s="82">
        <f t="shared" si="7"/>
        <v>90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1083.53</v>
      </c>
      <c r="F109" s="82">
        <f t="shared" si="7"/>
        <v>90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1083.53</v>
      </c>
      <c r="F110" s="82">
        <f t="shared" si="7"/>
        <v>90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1083.53</v>
      </c>
      <c r="F111" s="82">
        <f t="shared" si="7"/>
        <v>90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1083.53</v>
      </c>
      <c r="F112" s="82">
        <f t="shared" si="7"/>
        <v>90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1083.53</v>
      </c>
      <c r="F113" s="82">
        <f t="shared" si="7"/>
        <v>90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1083.53</v>
      </c>
      <c r="F114" s="82">
        <f t="shared" si="7"/>
        <v>90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1083.53</v>
      </c>
      <c r="F115" s="82">
        <f t="shared" si="7"/>
        <v>90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1083.53</v>
      </c>
      <c r="F116" s="82">
        <f t="shared" si="7"/>
        <v>90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1083.53</v>
      </c>
      <c r="F117" s="82">
        <f t="shared" si="7"/>
        <v>90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1083.53</v>
      </c>
      <c r="F118" s="82">
        <f t="shared" si="7"/>
        <v>90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1083.53</v>
      </c>
      <c r="F119" s="82">
        <f t="shared" si="7"/>
        <v>90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1083.53</v>
      </c>
      <c r="F120" s="82">
        <f t="shared" si="7"/>
        <v>90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1083.53</v>
      </c>
      <c r="F121" s="82">
        <f t="shared" si="8"/>
        <v>90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1083.53</v>
      </c>
      <c r="F122" s="82">
        <f t="shared" si="8"/>
        <v>90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1083.53</v>
      </c>
      <c r="F123" s="82">
        <f t="shared" si="8"/>
        <v>90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1083.53</v>
      </c>
      <c r="F124" s="82">
        <f t="shared" si="8"/>
        <v>90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1083.53</v>
      </c>
      <c r="F125" s="82">
        <f t="shared" si="8"/>
        <v>90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1083.53</v>
      </c>
      <c r="F126" s="82">
        <f t="shared" si="8"/>
        <v>90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1083.53</v>
      </c>
      <c r="F127" s="82">
        <f t="shared" si="8"/>
        <v>90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1083.53</v>
      </c>
      <c r="F128" s="82">
        <f t="shared" si="8"/>
        <v>90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1083.53</v>
      </c>
      <c r="F129" s="82">
        <f t="shared" si="8"/>
        <v>90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1083.53</v>
      </c>
      <c r="F130" s="82">
        <f t="shared" si="8"/>
        <v>90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1083.53</v>
      </c>
      <c r="F131" s="82">
        <f t="shared" si="8"/>
        <v>90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1083.53</v>
      </c>
      <c r="F132" s="82">
        <f t="shared" si="8"/>
        <v>90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1083.53</v>
      </c>
      <c r="F133" s="82">
        <f t="shared" si="8"/>
        <v>90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1083.53</v>
      </c>
      <c r="F134" s="82">
        <f t="shared" si="8"/>
        <v>90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1083.53</v>
      </c>
      <c r="F135" s="82">
        <f t="shared" si="8"/>
        <v>90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1083.53</v>
      </c>
      <c r="F136" s="82">
        <f t="shared" si="8"/>
        <v>90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1083.53</v>
      </c>
      <c r="F137" s="82">
        <f t="shared" si="9"/>
        <v>90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1083.53</v>
      </c>
      <c r="F138" s="82">
        <f t="shared" si="9"/>
        <v>90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1083.53</v>
      </c>
      <c r="F139" s="82">
        <f t="shared" si="9"/>
        <v>90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1083.53</v>
      </c>
      <c r="F140" s="82">
        <f t="shared" si="9"/>
        <v>90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1083.53</v>
      </c>
      <c r="F141" s="82">
        <f t="shared" si="9"/>
        <v>90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1083.53</v>
      </c>
      <c r="F142" s="82">
        <f t="shared" si="9"/>
        <v>90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1083.53</v>
      </c>
      <c r="F143" s="82">
        <f t="shared" si="9"/>
        <v>90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1083.53</v>
      </c>
      <c r="F144" s="82">
        <f t="shared" si="9"/>
        <v>90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1083.53</v>
      </c>
      <c r="F145" s="82">
        <f t="shared" si="9"/>
        <v>90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1083.53</v>
      </c>
      <c r="F146" s="82">
        <f t="shared" si="9"/>
        <v>90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1083.53</v>
      </c>
      <c r="F147" s="82">
        <f t="shared" si="9"/>
        <v>90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1083.53</v>
      </c>
      <c r="F148" s="82">
        <f t="shared" si="9"/>
        <v>90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1083.53</v>
      </c>
      <c r="F149" s="82">
        <f t="shared" si="9"/>
        <v>90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1083.53</v>
      </c>
      <c r="F150" s="82">
        <f t="shared" si="9"/>
        <v>90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1083.53</v>
      </c>
      <c r="F151" s="82">
        <f t="shared" si="9"/>
        <v>90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1083.53</v>
      </c>
      <c r="F152" s="82">
        <f t="shared" si="9"/>
        <v>90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1083.53</v>
      </c>
      <c r="F153" s="82">
        <f t="shared" si="10"/>
        <v>90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1083.53</v>
      </c>
      <c r="F154" s="82">
        <f t="shared" si="10"/>
        <v>90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1083.53</v>
      </c>
      <c r="F155" s="82">
        <f t="shared" si="10"/>
        <v>90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1083.53</v>
      </c>
      <c r="F156" s="82">
        <f t="shared" si="10"/>
        <v>90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1083.53</v>
      </c>
      <c r="F157" s="82">
        <f t="shared" si="10"/>
        <v>90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1083.53</v>
      </c>
      <c r="F158" s="82">
        <f t="shared" si="10"/>
        <v>90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1083.53</v>
      </c>
      <c r="F159" s="82">
        <f t="shared" si="10"/>
        <v>90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1083.53</v>
      </c>
      <c r="F160" s="82">
        <f t="shared" si="10"/>
        <v>90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1083.53</v>
      </c>
      <c r="F161" s="82">
        <f t="shared" si="10"/>
        <v>90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1083.53</v>
      </c>
      <c r="F162" s="82">
        <f t="shared" si="10"/>
        <v>90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1083.53</v>
      </c>
      <c r="F163" s="82">
        <f t="shared" si="10"/>
        <v>90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1083.53</v>
      </c>
      <c r="F164" s="82">
        <f t="shared" si="10"/>
        <v>90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1083.53</v>
      </c>
      <c r="F165" s="82">
        <f t="shared" si="10"/>
        <v>90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1083.53</v>
      </c>
      <c r="F166" s="82">
        <f t="shared" si="10"/>
        <v>90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1083.53</v>
      </c>
      <c r="F167" s="82">
        <f t="shared" si="10"/>
        <v>90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1083.53</v>
      </c>
      <c r="F168" s="82">
        <f t="shared" si="10"/>
        <v>90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1083.53</v>
      </c>
      <c r="F169" s="82">
        <f t="shared" si="11"/>
        <v>90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1083.53</v>
      </c>
      <c r="F170" s="82">
        <f t="shared" si="11"/>
        <v>90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1083.53</v>
      </c>
      <c r="F171" s="82">
        <f t="shared" si="11"/>
        <v>90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1083.53</v>
      </c>
      <c r="F172" s="82">
        <f t="shared" si="11"/>
        <v>90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1083.53</v>
      </c>
      <c r="F173" s="82">
        <f t="shared" si="11"/>
        <v>90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1083.53</v>
      </c>
      <c r="F174" s="82">
        <f t="shared" si="11"/>
        <v>90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1083.53</v>
      </c>
      <c r="F175" s="82">
        <f t="shared" si="11"/>
        <v>90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1083.53</v>
      </c>
      <c r="F176" s="82">
        <f t="shared" si="11"/>
        <v>90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1083.53</v>
      </c>
      <c r="F177" s="82">
        <f t="shared" si="11"/>
        <v>90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1083.53</v>
      </c>
      <c r="F178" s="82">
        <f t="shared" si="11"/>
        <v>90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1083.53</v>
      </c>
      <c r="F179" s="82">
        <f t="shared" si="11"/>
        <v>90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1083.53</v>
      </c>
      <c r="F180" s="82">
        <f t="shared" si="11"/>
        <v>90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1083.53</v>
      </c>
      <c r="F181" s="82">
        <f t="shared" si="11"/>
        <v>90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1083.53</v>
      </c>
      <c r="F182" s="82">
        <f t="shared" si="11"/>
        <v>90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1083.53</v>
      </c>
      <c r="F183" s="82">
        <f t="shared" si="11"/>
        <v>90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1083.53</v>
      </c>
      <c r="F184" s="82">
        <f t="shared" si="11"/>
        <v>90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1083.53</v>
      </c>
      <c r="F185" s="82">
        <f t="shared" si="12"/>
        <v>90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1083.53</v>
      </c>
      <c r="F186" s="82">
        <f t="shared" si="12"/>
        <v>90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1083.53</v>
      </c>
      <c r="F187" s="82">
        <f t="shared" si="12"/>
        <v>90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1083.53</v>
      </c>
      <c r="F188" s="82">
        <f t="shared" si="12"/>
        <v>90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1083.53</v>
      </c>
      <c r="F189" s="82">
        <f t="shared" si="12"/>
        <v>90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1083.53</v>
      </c>
      <c r="F190" s="82">
        <f t="shared" si="12"/>
        <v>90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1083.53</v>
      </c>
      <c r="F191" s="82">
        <f t="shared" si="12"/>
        <v>90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1083.53</v>
      </c>
      <c r="F192" s="82">
        <f t="shared" si="12"/>
        <v>90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1083.53</v>
      </c>
      <c r="F193" s="82">
        <f t="shared" si="12"/>
        <v>90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1083.53</v>
      </c>
      <c r="F194" s="82">
        <f t="shared" si="12"/>
        <v>90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1083.53</v>
      </c>
      <c r="F195" s="82">
        <f t="shared" si="12"/>
        <v>90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1083.53</v>
      </c>
      <c r="F196" s="82">
        <f t="shared" si="12"/>
        <v>90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1083.53</v>
      </c>
      <c r="F197" s="82">
        <f t="shared" si="12"/>
        <v>90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1083.53</v>
      </c>
      <c r="F198" s="82">
        <f t="shared" si="12"/>
        <v>90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1083.53</v>
      </c>
      <c r="F199" s="82">
        <f t="shared" si="12"/>
        <v>90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1083.53</v>
      </c>
      <c r="F200" s="82">
        <f t="shared" si="12"/>
        <v>90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1083.53</v>
      </c>
      <c r="F201" s="82">
        <f t="shared" si="13"/>
        <v>90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1083.53</v>
      </c>
      <c r="F202" s="82">
        <f t="shared" si="13"/>
        <v>90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1083.53</v>
      </c>
      <c r="F203" s="82">
        <f t="shared" si="13"/>
        <v>90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1083.53</v>
      </c>
      <c r="F204" s="82">
        <f t="shared" si="13"/>
        <v>90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1083.53</v>
      </c>
      <c r="F205" s="82">
        <f t="shared" si="13"/>
        <v>90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1083.53</v>
      </c>
      <c r="F206" s="82">
        <f t="shared" si="13"/>
        <v>90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1083.53</v>
      </c>
      <c r="F207" s="82">
        <f t="shared" si="13"/>
        <v>90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1083.53</v>
      </c>
      <c r="F208" s="82">
        <f t="shared" si="13"/>
        <v>90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1083.53</v>
      </c>
      <c r="F209" s="82">
        <f t="shared" si="13"/>
        <v>90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1083.53</v>
      </c>
      <c r="F210" s="82">
        <f t="shared" si="13"/>
        <v>90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1083.53</v>
      </c>
      <c r="F211" s="82">
        <f t="shared" si="13"/>
        <v>90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1083.53</v>
      </c>
      <c r="F212" s="82">
        <f t="shared" si="13"/>
        <v>90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1083.53</v>
      </c>
      <c r="F213" s="82">
        <f t="shared" si="13"/>
        <v>90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1083.53</v>
      </c>
      <c r="F214" s="82">
        <f t="shared" si="13"/>
        <v>90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1083.53</v>
      </c>
      <c r="F215" s="82">
        <f t="shared" si="13"/>
        <v>90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1083.53</v>
      </c>
      <c r="F216" s="82">
        <f t="shared" si="13"/>
        <v>90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1083.53</v>
      </c>
      <c r="F217" s="82">
        <f t="shared" si="14"/>
        <v>90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1083.53</v>
      </c>
      <c r="F218" s="82">
        <f t="shared" si="14"/>
        <v>90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1083.53</v>
      </c>
      <c r="F219" s="82">
        <f t="shared" si="14"/>
        <v>90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1083.53</v>
      </c>
      <c r="F220" s="82">
        <f t="shared" si="14"/>
        <v>90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1083.53</v>
      </c>
      <c r="F221" s="82">
        <f t="shared" si="14"/>
        <v>90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1083.53</v>
      </c>
      <c r="F222" s="82">
        <f t="shared" si="14"/>
        <v>90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1083.53</v>
      </c>
      <c r="F223" s="82">
        <f t="shared" si="14"/>
        <v>90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1083.53</v>
      </c>
      <c r="F224" s="82">
        <f t="shared" si="14"/>
        <v>90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1083.53</v>
      </c>
      <c r="F225" s="82">
        <f t="shared" si="14"/>
        <v>90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1083.53</v>
      </c>
      <c r="F226" s="82">
        <f t="shared" si="14"/>
        <v>90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G9" sqref="G9:J14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96">
        <v>49</v>
      </c>
      <c r="M2" s="96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82</v>
      </c>
      <c r="F4" s="166"/>
      <c r="G4" s="166"/>
      <c r="H4" s="166"/>
      <c r="I4" s="166"/>
      <c r="J4" s="166"/>
      <c r="K4" s="167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39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29</v>
      </c>
      <c r="B6" s="156"/>
      <c r="C6" s="157" t="s">
        <v>43</v>
      </c>
      <c r="D6" s="158"/>
      <c r="E6" s="159" t="s">
        <v>32</v>
      </c>
      <c r="F6" s="160"/>
      <c r="G6" s="157" t="s">
        <v>44</v>
      </c>
      <c r="H6" s="158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72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>
        <f>H9*13.61</f>
        <v>0</v>
      </c>
      <c r="M9" s="8">
        <f>D9*13.61</f>
        <v>0</v>
      </c>
      <c r="N9" s="10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60"/>
      <c r="H10" s="57"/>
      <c r="I10" s="77"/>
      <c r="J10" s="68"/>
      <c r="K10" s="63"/>
      <c r="L10" s="8">
        <f t="shared" ref="L10:L73" si="1">H10*13.61</f>
        <v>0</v>
      </c>
      <c r="M10" s="8">
        <f t="shared" ref="M10:M73" si="2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0"/>
      <c r="H11" s="57"/>
      <c r="I11" s="77"/>
      <c r="J11" s="68"/>
      <c r="K11" s="63"/>
      <c r="L11" s="8">
        <f t="shared" si="1"/>
        <v>0</v>
      </c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0"/>
      <c r="H12" s="57"/>
      <c r="I12" s="77"/>
      <c r="J12" s="68"/>
      <c r="K12" s="98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0"/>
      <c r="H13" s="57"/>
      <c r="I13" s="77"/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f t="shared" si="1"/>
        <v>0</v>
      </c>
      <c r="M15" s="8">
        <f t="shared" si="2"/>
        <v>0</v>
      </c>
      <c r="N15" s="103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f t="shared" si="1"/>
        <v>0</v>
      </c>
      <c r="M16" s="8">
        <f t="shared" si="2"/>
        <v>0</v>
      </c>
      <c r="N16" s="104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>
        <f t="shared" si="2"/>
        <v>0</v>
      </c>
      <c r="N17" s="104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>
        <f t="shared" si="2"/>
        <v>0</v>
      </c>
      <c r="N18" s="104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>
        <f t="shared" si="2"/>
        <v>0</v>
      </c>
      <c r="N19" s="104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>
        <f t="shared" si="2"/>
        <v>0</v>
      </c>
      <c r="N20" s="104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>
        <f t="shared" si="2"/>
        <v>0</v>
      </c>
      <c r="N21" s="104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>
        <f t="shared" si="2"/>
        <v>0</v>
      </c>
      <c r="N22" s="104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>
        <f t="shared" si="2"/>
        <v>0</v>
      </c>
      <c r="N23" s="104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04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si="1"/>
        <v>0</v>
      </c>
      <c r="M25" s="8">
        <f t="shared" si="2"/>
        <v>0</v>
      </c>
      <c r="N25" s="104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1"/>
        <v>0</v>
      </c>
      <c r="M26" s="8">
        <f t="shared" si="2"/>
        <v>0</v>
      </c>
      <c r="N26" s="104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1"/>
        <v>0</v>
      </c>
      <c r="M27" s="8">
        <f t="shared" si="2"/>
        <v>0</v>
      </c>
      <c r="N27" s="104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1"/>
        <v>0</v>
      </c>
      <c r="M28" s="8">
        <f t="shared" si="2"/>
        <v>0</v>
      </c>
      <c r="N28" s="104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1"/>
        <v>0</v>
      </c>
      <c r="M29" s="8">
        <f t="shared" si="2"/>
        <v>0</v>
      </c>
      <c r="N29" s="104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05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0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0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0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0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0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0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0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0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0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0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0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0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0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0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0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1"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B9" sqref="B9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122</v>
      </c>
      <c r="F4" s="166"/>
      <c r="G4" s="166"/>
      <c r="H4" s="166"/>
      <c r="I4" s="166"/>
      <c r="J4" s="166"/>
      <c r="K4" s="167"/>
      <c r="L4" s="49">
        <v>65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39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29</v>
      </c>
      <c r="B6" s="156"/>
      <c r="C6" s="157" t="s">
        <v>43</v>
      </c>
      <c r="D6" s="158"/>
      <c r="E6" s="159" t="s">
        <v>32</v>
      </c>
      <c r="F6" s="160"/>
      <c r="G6" s="157" t="s">
        <v>44</v>
      </c>
      <c r="H6" s="158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120</v>
      </c>
      <c r="B8" s="19"/>
      <c r="C8" s="20"/>
      <c r="D8" s="21"/>
      <c r="E8" s="76"/>
      <c r="F8" s="75"/>
      <c r="G8" s="22"/>
      <c r="H8" s="23"/>
      <c r="I8" s="24" t="s">
        <v>123</v>
      </c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7"/>
      <c r="I9" s="77"/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/>
      <c r="J10" s="68"/>
      <c r="K10" s="63"/>
      <c r="L10" s="8">
        <f t="shared" ref="L10:L66" si="2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>
        <f t="shared" si="2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>
        <f t="shared" si="2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9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60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60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60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f t="shared" si="2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f t="shared" si="2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f t="shared" si="2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f t="shared" si="2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f t="shared" si="2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f t="shared" si="2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0</v>
      </c>
      <c r="F73" s="82">
        <f t="shared" ref="F73:F136" si="4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0</v>
      </c>
      <c r="F137" s="82">
        <f t="shared" ref="F137:F200" si="6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0</v>
      </c>
      <c r="F138" s="82">
        <f t="shared" si="6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0</v>
      </c>
      <c r="F139" s="82">
        <f t="shared" si="6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0</v>
      </c>
      <c r="F140" s="82">
        <f t="shared" si="6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0</v>
      </c>
      <c r="F141" s="82">
        <f t="shared" si="6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0</v>
      </c>
      <c r="F142" s="82">
        <f t="shared" si="6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0</v>
      </c>
      <c r="F201" s="82">
        <f t="shared" ref="F201:F226" si="8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0</v>
      </c>
      <c r="F202" s="82">
        <f t="shared" si="8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0</v>
      </c>
      <c r="F203" s="82">
        <f t="shared" si="8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0</v>
      </c>
      <c r="F204" s="82">
        <f t="shared" si="8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0</v>
      </c>
      <c r="F205" s="82">
        <f t="shared" si="8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0</v>
      </c>
      <c r="F206" s="82">
        <f t="shared" si="8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0</v>
      </c>
      <c r="F210" s="82">
        <f t="shared" si="8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0</v>
      </c>
      <c r="F211" s="82">
        <f t="shared" si="8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0</v>
      </c>
      <c r="F212" s="82">
        <f t="shared" si="8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0</v>
      </c>
      <c r="F213" s="82">
        <f t="shared" si="8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0</v>
      </c>
      <c r="F214" s="82">
        <f t="shared" si="8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0</v>
      </c>
      <c r="F215" s="82">
        <f t="shared" si="8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0</v>
      </c>
      <c r="F216" s="82">
        <f t="shared" si="8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0</v>
      </c>
      <c r="F217" s="82">
        <f t="shared" si="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0</v>
      </c>
      <c r="F218" s="82">
        <f t="shared" si="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0</v>
      </c>
      <c r="F219" s="82">
        <f t="shared" si="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0</v>
      </c>
      <c r="F220" s="82">
        <f t="shared" si="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0</v>
      </c>
      <c r="F221" s="82">
        <f t="shared" si="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0</v>
      </c>
      <c r="F222" s="82">
        <f t="shared" si="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0</v>
      </c>
      <c r="F223" s="82">
        <f t="shared" si="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0</v>
      </c>
      <c r="F224" s="82">
        <f t="shared" si="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0</v>
      </c>
      <c r="F225" s="82">
        <f t="shared" si="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0</v>
      </c>
      <c r="F226" s="82">
        <f t="shared" si="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15" activePane="bottomLeft" state="frozen"/>
      <selection activeCell="E21" sqref="E21"/>
      <selection pane="bottomLeft" activeCell="I33" sqref="I33"/>
    </sheetView>
  </sheetViews>
  <sheetFormatPr baseColWidth="10" defaultRowHeight="11.25"/>
  <cols>
    <col min="1" max="1" width="4" customWidth="1"/>
    <col min="2" max="2" width="6" customWidth="1"/>
    <col min="3" max="3" width="14.1640625" bestFit="1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92</v>
      </c>
      <c r="F4" s="166"/>
      <c r="G4" s="166"/>
      <c r="H4" s="166"/>
      <c r="I4" s="166"/>
      <c r="J4" s="166"/>
      <c r="K4" s="167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39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29</v>
      </c>
      <c r="B6" s="156"/>
      <c r="C6" s="157" t="s">
        <v>43</v>
      </c>
      <c r="D6" s="158"/>
      <c r="E6" s="159" t="s">
        <v>32</v>
      </c>
      <c r="F6" s="160"/>
      <c r="G6" s="157" t="s">
        <v>44</v>
      </c>
      <c r="H6" s="158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115</v>
      </c>
      <c r="B8" s="19"/>
      <c r="C8" s="20"/>
      <c r="D8" s="21"/>
      <c r="E8" s="76">
        <v>9820</v>
      </c>
      <c r="F8" s="75">
        <v>982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</v>
      </c>
      <c r="C9" s="54"/>
      <c r="D9" s="55"/>
      <c r="E9" s="82">
        <f t="shared" ref="E9:F24" si="0">E8-G9+C9</f>
        <v>9520</v>
      </c>
      <c r="F9" s="82">
        <f t="shared" si="0"/>
        <v>952</v>
      </c>
      <c r="G9" s="56">
        <v>300</v>
      </c>
      <c r="H9" s="57">
        <v>30</v>
      </c>
      <c r="I9" s="77">
        <v>168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6</v>
      </c>
      <c r="C10" s="54"/>
      <c r="D10" s="55"/>
      <c r="E10" s="82">
        <f t="shared" si="0"/>
        <v>9440</v>
      </c>
      <c r="F10" s="82">
        <f t="shared" si="0"/>
        <v>944</v>
      </c>
      <c r="G10" s="56">
        <v>80</v>
      </c>
      <c r="H10" s="57">
        <v>8</v>
      </c>
      <c r="I10" s="77">
        <v>201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7</v>
      </c>
      <c r="C11" s="54"/>
      <c r="D11" s="55"/>
      <c r="E11" s="82">
        <f t="shared" si="0"/>
        <v>9370</v>
      </c>
      <c r="F11" s="82">
        <f t="shared" si="0"/>
        <v>937</v>
      </c>
      <c r="G11" s="56">
        <v>70</v>
      </c>
      <c r="H11" s="57">
        <v>7</v>
      </c>
      <c r="I11" s="77">
        <v>220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9</v>
      </c>
      <c r="C12" s="54"/>
      <c r="D12" s="55"/>
      <c r="E12" s="82">
        <f t="shared" si="0"/>
        <v>9310</v>
      </c>
      <c r="F12" s="82">
        <f t="shared" si="0"/>
        <v>931</v>
      </c>
      <c r="G12" s="56">
        <v>60</v>
      </c>
      <c r="H12" s="57">
        <v>6</v>
      </c>
      <c r="I12" s="77">
        <v>236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12</v>
      </c>
      <c r="C13" s="54"/>
      <c r="D13" s="55"/>
      <c r="E13" s="82">
        <f t="shared" si="0"/>
        <v>9240</v>
      </c>
      <c r="F13" s="82">
        <f t="shared" si="0"/>
        <v>924</v>
      </c>
      <c r="G13" s="59">
        <v>70</v>
      </c>
      <c r="H13" s="57">
        <v>7</v>
      </c>
      <c r="I13" s="77">
        <v>253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13</v>
      </c>
      <c r="C14" s="54"/>
      <c r="D14" s="55"/>
      <c r="E14" s="82">
        <f t="shared" si="0"/>
        <v>9180</v>
      </c>
      <c r="F14" s="82">
        <f t="shared" si="0"/>
        <v>918</v>
      </c>
      <c r="G14" s="60">
        <v>60</v>
      </c>
      <c r="H14" s="57">
        <v>6</v>
      </c>
      <c r="I14" s="77">
        <v>262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14</v>
      </c>
      <c r="C15" s="54"/>
      <c r="D15" s="55"/>
      <c r="E15" s="82">
        <f t="shared" si="0"/>
        <v>9110</v>
      </c>
      <c r="F15" s="82">
        <f t="shared" si="0"/>
        <v>911</v>
      </c>
      <c r="G15" s="60">
        <v>70</v>
      </c>
      <c r="H15" s="57">
        <v>7</v>
      </c>
      <c r="I15" s="77">
        <v>270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14</v>
      </c>
      <c r="C16" s="54"/>
      <c r="D16" s="55"/>
      <c r="E16" s="82">
        <f t="shared" si="0"/>
        <v>8810</v>
      </c>
      <c r="F16" s="82">
        <f t="shared" si="0"/>
        <v>881</v>
      </c>
      <c r="G16" s="60">
        <v>300</v>
      </c>
      <c r="H16" s="57">
        <v>30</v>
      </c>
      <c r="I16" s="77">
        <v>269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16</v>
      </c>
      <c r="C17" s="54"/>
      <c r="D17" s="55"/>
      <c r="E17" s="82">
        <f t="shared" si="0"/>
        <v>8800</v>
      </c>
      <c r="F17" s="82">
        <f t="shared" si="0"/>
        <v>880</v>
      </c>
      <c r="G17" s="60">
        <v>10</v>
      </c>
      <c r="H17" s="57">
        <v>1</v>
      </c>
      <c r="I17" s="77">
        <v>278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>
        <v>16</v>
      </c>
      <c r="C18" s="54"/>
      <c r="D18" s="55"/>
      <c r="E18" s="82">
        <f t="shared" si="0"/>
        <v>8700</v>
      </c>
      <c r="F18" s="82">
        <f t="shared" si="0"/>
        <v>870</v>
      </c>
      <c r="G18" s="60">
        <v>100</v>
      </c>
      <c r="H18" s="57">
        <v>10</v>
      </c>
      <c r="I18" s="77">
        <v>280</v>
      </c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>
        <v>16</v>
      </c>
      <c r="C19" s="54"/>
      <c r="D19" s="55"/>
      <c r="E19" s="82">
        <f t="shared" si="0"/>
        <v>8400</v>
      </c>
      <c r="F19" s="82">
        <f t="shared" si="0"/>
        <v>840</v>
      </c>
      <c r="G19" s="61">
        <v>300</v>
      </c>
      <c r="H19" s="57">
        <v>30</v>
      </c>
      <c r="I19" s="77">
        <v>281</v>
      </c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>
        <v>16</v>
      </c>
      <c r="C20" s="54"/>
      <c r="D20" s="55"/>
      <c r="E20" s="82">
        <f t="shared" si="0"/>
        <v>8300</v>
      </c>
      <c r="F20" s="82">
        <f t="shared" si="0"/>
        <v>830</v>
      </c>
      <c r="G20" s="61">
        <v>100</v>
      </c>
      <c r="H20" s="57">
        <v>10</v>
      </c>
      <c r="I20" s="78">
        <v>286</v>
      </c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>
        <v>19</v>
      </c>
      <c r="C21" s="54"/>
      <c r="D21" s="55"/>
      <c r="E21" s="82">
        <f t="shared" si="0"/>
        <v>8250</v>
      </c>
      <c r="F21" s="82">
        <f t="shared" si="0"/>
        <v>825</v>
      </c>
      <c r="G21" s="61">
        <v>50</v>
      </c>
      <c r="H21" s="57">
        <v>5</v>
      </c>
      <c r="I21" s="79">
        <v>294</v>
      </c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>
        <v>19</v>
      </c>
      <c r="C22" s="54"/>
      <c r="D22" s="55"/>
      <c r="E22" s="82">
        <f t="shared" si="0"/>
        <v>8150</v>
      </c>
      <c r="F22" s="82">
        <f t="shared" si="0"/>
        <v>815</v>
      </c>
      <c r="G22" s="61">
        <v>100</v>
      </c>
      <c r="H22" s="57">
        <v>10</v>
      </c>
      <c r="I22" s="79">
        <v>296</v>
      </c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>
        <v>19</v>
      </c>
      <c r="C23" s="54"/>
      <c r="D23" s="55"/>
      <c r="E23" s="82">
        <f t="shared" si="0"/>
        <v>8050</v>
      </c>
      <c r="F23" s="82">
        <f t="shared" si="0"/>
        <v>805</v>
      </c>
      <c r="G23" s="61">
        <v>100</v>
      </c>
      <c r="H23" s="57">
        <v>10</v>
      </c>
      <c r="I23" s="79">
        <v>300</v>
      </c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2">
        <v>19</v>
      </c>
      <c r="C24" s="54"/>
      <c r="D24" s="55"/>
      <c r="E24" s="82">
        <f t="shared" si="0"/>
        <v>7050</v>
      </c>
      <c r="F24" s="82">
        <f t="shared" si="0"/>
        <v>705</v>
      </c>
      <c r="G24" s="61">
        <v>1000</v>
      </c>
      <c r="H24" s="57">
        <v>100</v>
      </c>
      <c r="I24" s="79">
        <v>302</v>
      </c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2">
        <v>20</v>
      </c>
      <c r="C25" s="54"/>
      <c r="D25" s="55"/>
      <c r="E25" s="82">
        <f t="shared" ref="E25:F40" si="1">E24-G25+C25</f>
        <v>7000</v>
      </c>
      <c r="F25" s="82">
        <f t="shared" si="1"/>
        <v>700</v>
      </c>
      <c r="G25" s="61">
        <v>50</v>
      </c>
      <c r="H25" s="57">
        <v>5</v>
      </c>
      <c r="I25" s="79">
        <v>317</v>
      </c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>
        <v>21</v>
      </c>
      <c r="C26" s="54"/>
      <c r="D26" s="55"/>
      <c r="E26" s="82">
        <f t="shared" si="1"/>
        <v>6980</v>
      </c>
      <c r="F26" s="82">
        <f t="shared" si="1"/>
        <v>698</v>
      </c>
      <c r="G26" s="61">
        <v>20</v>
      </c>
      <c r="H26" s="58">
        <v>2</v>
      </c>
      <c r="I26" s="80">
        <v>320</v>
      </c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>
        <v>23</v>
      </c>
      <c r="C27" s="54"/>
      <c r="D27" s="55"/>
      <c r="E27" s="82">
        <f t="shared" si="1"/>
        <v>6910</v>
      </c>
      <c r="F27" s="82">
        <f t="shared" si="1"/>
        <v>691</v>
      </c>
      <c r="G27" s="61">
        <v>70</v>
      </c>
      <c r="H27" s="58">
        <v>7</v>
      </c>
      <c r="I27" s="80">
        <v>326</v>
      </c>
      <c r="J27" s="71"/>
      <c r="K27" s="7"/>
      <c r="L27" s="8">
        <f t="shared" ref="L27:L72" si="2">H27*13.61</f>
        <v>95.27</v>
      </c>
      <c r="M27" s="8"/>
      <c r="N27" s="12"/>
      <c r="O27" s="12"/>
      <c r="P27" s="12"/>
    </row>
    <row r="28" spans="1:16" ht="14.25">
      <c r="A28" s="50">
        <v>20</v>
      </c>
      <c r="B28" s="52">
        <v>25</v>
      </c>
      <c r="C28" s="54"/>
      <c r="D28" s="55"/>
      <c r="E28" s="82">
        <f t="shared" si="1"/>
        <v>6860</v>
      </c>
      <c r="F28" s="82">
        <f t="shared" si="1"/>
        <v>686</v>
      </c>
      <c r="G28" s="61">
        <v>50</v>
      </c>
      <c r="H28" s="58">
        <v>5</v>
      </c>
      <c r="I28" s="80">
        <v>342</v>
      </c>
      <c r="J28" s="71"/>
      <c r="K28" s="7"/>
      <c r="L28" s="8">
        <f t="shared" si="2"/>
        <v>68.05</v>
      </c>
      <c r="M28" s="8"/>
      <c r="N28" s="12"/>
      <c r="O28" s="12"/>
      <c r="P28" s="12"/>
    </row>
    <row r="29" spans="1:16" ht="14.25">
      <c r="A29" s="50">
        <v>21</v>
      </c>
      <c r="B29" s="52">
        <v>25</v>
      </c>
      <c r="C29" s="54"/>
      <c r="D29" s="55"/>
      <c r="E29" s="82">
        <f t="shared" si="1"/>
        <v>6810</v>
      </c>
      <c r="F29" s="82">
        <f t="shared" si="1"/>
        <v>681</v>
      </c>
      <c r="G29" s="61">
        <v>50</v>
      </c>
      <c r="H29" s="58">
        <v>5</v>
      </c>
      <c r="I29" s="80">
        <v>344</v>
      </c>
      <c r="J29" s="72"/>
      <c r="K29" s="10"/>
      <c r="L29" s="8">
        <f t="shared" si="2"/>
        <v>68.05</v>
      </c>
      <c r="M29" s="8"/>
      <c r="N29" s="12"/>
      <c r="O29" s="12"/>
      <c r="P29" s="12"/>
    </row>
    <row r="30" spans="1:16" ht="14.25">
      <c r="A30" s="50">
        <v>22</v>
      </c>
      <c r="B30" s="48">
        <v>26</v>
      </c>
      <c r="C30" s="54"/>
      <c r="D30" s="55"/>
      <c r="E30" s="82">
        <f t="shared" si="1"/>
        <v>6760</v>
      </c>
      <c r="F30" s="82">
        <f t="shared" si="1"/>
        <v>676</v>
      </c>
      <c r="G30" s="61">
        <v>50</v>
      </c>
      <c r="H30" s="58">
        <v>5</v>
      </c>
      <c r="I30" s="80">
        <v>355</v>
      </c>
      <c r="J30" s="72"/>
      <c r="K30" s="10"/>
      <c r="L30" s="8">
        <f t="shared" si="2"/>
        <v>68.05</v>
      </c>
      <c r="M30" s="8"/>
      <c r="N30" s="12"/>
      <c r="O30" s="12"/>
      <c r="P30" s="12"/>
    </row>
    <row r="31" spans="1:16" ht="14.25">
      <c r="A31" s="50">
        <v>23</v>
      </c>
      <c r="B31" s="53">
        <v>27</v>
      </c>
      <c r="C31" s="54"/>
      <c r="D31" s="55"/>
      <c r="E31" s="82">
        <f t="shared" si="1"/>
        <v>6700</v>
      </c>
      <c r="F31" s="82">
        <f t="shared" si="1"/>
        <v>670</v>
      </c>
      <c r="G31" s="61">
        <v>60</v>
      </c>
      <c r="H31" s="58">
        <v>6</v>
      </c>
      <c r="I31" s="80">
        <v>362</v>
      </c>
      <c r="J31" s="72"/>
      <c r="K31" s="10"/>
      <c r="L31" s="8">
        <f t="shared" si="2"/>
        <v>81.66</v>
      </c>
      <c r="M31" s="8"/>
      <c r="N31" s="12"/>
      <c r="O31" s="12"/>
      <c r="P31" s="12"/>
    </row>
    <row r="32" spans="1:16" ht="14.25">
      <c r="A32" s="50">
        <v>24</v>
      </c>
      <c r="B32" s="53">
        <v>27</v>
      </c>
      <c r="C32" s="54"/>
      <c r="D32" s="55"/>
      <c r="E32" s="82">
        <f t="shared" si="1"/>
        <v>6400</v>
      </c>
      <c r="F32" s="82">
        <f t="shared" si="1"/>
        <v>640</v>
      </c>
      <c r="G32" s="61">
        <v>300</v>
      </c>
      <c r="H32" s="58">
        <v>30</v>
      </c>
      <c r="I32" s="80">
        <v>363</v>
      </c>
      <c r="J32" s="72"/>
      <c r="K32" s="10"/>
      <c r="L32" s="8">
        <f t="shared" si="2"/>
        <v>408.29999999999995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6400</v>
      </c>
      <c r="F33" s="82">
        <f t="shared" si="1"/>
        <v>640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6400</v>
      </c>
      <c r="F34" s="82">
        <f t="shared" si="1"/>
        <v>640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6400</v>
      </c>
      <c r="F35" s="82">
        <f t="shared" si="1"/>
        <v>640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6400</v>
      </c>
      <c r="F36" s="82">
        <f t="shared" si="1"/>
        <v>640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6400</v>
      </c>
      <c r="F37" s="82">
        <f t="shared" si="1"/>
        <v>640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6400</v>
      </c>
      <c r="F38" s="82">
        <f t="shared" si="1"/>
        <v>640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6400</v>
      </c>
      <c r="F39" s="82">
        <f t="shared" si="1"/>
        <v>640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6400</v>
      </c>
      <c r="F40" s="82">
        <f t="shared" si="1"/>
        <v>640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6400</v>
      </c>
      <c r="F41" s="82">
        <f t="shared" si="3"/>
        <v>640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6400</v>
      </c>
      <c r="F42" s="82">
        <f t="shared" si="3"/>
        <v>640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6400</v>
      </c>
      <c r="F43" s="82">
        <f t="shared" si="3"/>
        <v>640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6400</v>
      </c>
      <c r="F44" s="82">
        <f t="shared" si="3"/>
        <v>640</v>
      </c>
      <c r="G44" s="61"/>
      <c r="H44" s="58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6400</v>
      </c>
      <c r="F45" s="82">
        <f t="shared" si="3"/>
        <v>640</v>
      </c>
      <c r="G45" s="61"/>
      <c r="H45" s="58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6400</v>
      </c>
      <c r="F46" s="82">
        <f t="shared" si="3"/>
        <v>640</v>
      </c>
      <c r="G46" s="61"/>
      <c r="H46" s="58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6400</v>
      </c>
      <c r="F47" s="82">
        <f t="shared" si="3"/>
        <v>640</v>
      </c>
      <c r="G47" s="61"/>
      <c r="H47" s="58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6400</v>
      </c>
      <c r="F48" s="82">
        <f t="shared" si="3"/>
        <v>640</v>
      </c>
      <c r="G48" s="61"/>
      <c r="H48" s="58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6400</v>
      </c>
      <c r="F49" s="82">
        <f t="shared" si="3"/>
        <v>640</v>
      </c>
      <c r="G49" s="61"/>
      <c r="H49" s="58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6400</v>
      </c>
      <c r="F50" s="82">
        <f t="shared" si="3"/>
        <v>640</v>
      </c>
      <c r="G50" s="61"/>
      <c r="H50" s="58"/>
      <c r="I50" s="67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6400</v>
      </c>
      <c r="F51" s="82">
        <f t="shared" si="3"/>
        <v>640</v>
      </c>
      <c r="G51" s="61"/>
      <c r="H51" s="58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6400</v>
      </c>
      <c r="F52" s="82">
        <f t="shared" si="3"/>
        <v>640</v>
      </c>
      <c r="G52" s="61"/>
      <c r="H52" s="58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6400</v>
      </c>
      <c r="F53" s="82">
        <f t="shared" si="3"/>
        <v>640</v>
      </c>
      <c r="G53" s="61"/>
      <c r="H53" s="58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6400</v>
      </c>
      <c r="F54" s="82">
        <f t="shared" si="3"/>
        <v>640</v>
      </c>
      <c r="G54" s="61"/>
      <c r="H54" s="58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6400</v>
      </c>
      <c r="F55" s="82">
        <f t="shared" si="3"/>
        <v>640</v>
      </c>
      <c r="G55" s="61"/>
      <c r="H55" s="58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6400</v>
      </c>
      <c r="F56" s="82">
        <f t="shared" si="3"/>
        <v>640</v>
      </c>
      <c r="G56" s="61"/>
      <c r="H56" s="58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6400</v>
      </c>
      <c r="F57" s="82">
        <f t="shared" si="4"/>
        <v>640</v>
      </c>
      <c r="G57" s="61"/>
      <c r="H57" s="58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6400</v>
      </c>
      <c r="F58" s="82">
        <f t="shared" si="4"/>
        <v>640</v>
      </c>
      <c r="G58" s="61"/>
      <c r="H58" s="58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6400</v>
      </c>
      <c r="F59" s="82">
        <f t="shared" si="4"/>
        <v>640</v>
      </c>
      <c r="G59" s="61"/>
      <c r="H59" s="58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6400</v>
      </c>
      <c r="F60" s="82">
        <f t="shared" si="4"/>
        <v>640</v>
      </c>
      <c r="G60" s="61"/>
      <c r="H60" s="58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6400</v>
      </c>
      <c r="F61" s="82">
        <f t="shared" si="4"/>
        <v>640</v>
      </c>
      <c r="G61" s="61"/>
      <c r="H61" s="58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6400</v>
      </c>
      <c r="F62" s="82">
        <f t="shared" si="4"/>
        <v>640</v>
      </c>
      <c r="G62" s="61"/>
      <c r="H62" s="58"/>
      <c r="I62" s="67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6400</v>
      </c>
      <c r="F63" s="82">
        <f t="shared" si="4"/>
        <v>640</v>
      </c>
      <c r="G63" s="61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6400</v>
      </c>
      <c r="F64" s="82">
        <f t="shared" si="4"/>
        <v>640</v>
      </c>
      <c r="G64" s="61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6400</v>
      </c>
      <c r="F65" s="82">
        <f t="shared" si="4"/>
        <v>640</v>
      </c>
      <c r="G65" s="61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6400</v>
      </c>
      <c r="F66" s="82">
        <f t="shared" si="4"/>
        <v>640</v>
      </c>
      <c r="G66" s="61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6400</v>
      </c>
      <c r="F67" s="82">
        <f t="shared" si="4"/>
        <v>640</v>
      </c>
      <c r="G67" s="61"/>
      <c r="H67" s="58"/>
      <c r="I67" s="67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6400</v>
      </c>
      <c r="F68" s="82">
        <f t="shared" si="4"/>
        <v>640</v>
      </c>
      <c r="G68" s="61"/>
      <c r="H68" s="58"/>
      <c r="I68" s="67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6400</v>
      </c>
      <c r="F69" s="82">
        <f t="shared" si="4"/>
        <v>640</v>
      </c>
      <c r="G69" s="61"/>
      <c r="H69" s="58"/>
      <c r="I69" s="67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6400</v>
      </c>
      <c r="F70" s="82">
        <f t="shared" si="4"/>
        <v>640</v>
      </c>
      <c r="G70" s="61"/>
      <c r="H70" s="58"/>
      <c r="I70" s="67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6400</v>
      </c>
      <c r="F71" s="82">
        <f t="shared" si="4"/>
        <v>640</v>
      </c>
      <c r="G71" s="61"/>
      <c r="H71" s="58"/>
      <c r="I71" s="67"/>
      <c r="J71" s="71"/>
      <c r="K71" s="7"/>
      <c r="L71" s="8">
        <f t="shared" si="2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6400</v>
      </c>
      <c r="F72" s="82">
        <f t="shared" si="4"/>
        <v>640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6400</v>
      </c>
      <c r="F73" s="82">
        <f t="shared" si="5"/>
        <v>640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6400</v>
      </c>
      <c r="F74" s="82">
        <f t="shared" si="5"/>
        <v>640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6400</v>
      </c>
      <c r="F75" s="82">
        <f t="shared" si="5"/>
        <v>640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6400</v>
      </c>
      <c r="F76" s="82">
        <f t="shared" si="5"/>
        <v>640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6400</v>
      </c>
      <c r="F77" s="82">
        <f t="shared" si="5"/>
        <v>640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6400</v>
      </c>
      <c r="F78" s="82">
        <f t="shared" si="5"/>
        <v>640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6400</v>
      </c>
      <c r="F79" s="82">
        <f t="shared" si="5"/>
        <v>640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6400</v>
      </c>
      <c r="F80" s="82">
        <f t="shared" si="5"/>
        <v>640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6400</v>
      </c>
      <c r="F81" s="82">
        <f t="shared" si="5"/>
        <v>640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6400</v>
      </c>
      <c r="F82" s="82">
        <f t="shared" si="5"/>
        <v>640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6400</v>
      </c>
      <c r="F83" s="82">
        <f t="shared" si="5"/>
        <v>640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6400</v>
      </c>
      <c r="F84" s="82">
        <f t="shared" si="5"/>
        <v>640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6400</v>
      </c>
      <c r="F85" s="82">
        <f t="shared" si="5"/>
        <v>640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6400</v>
      </c>
      <c r="F86" s="82">
        <f t="shared" si="5"/>
        <v>640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6400</v>
      </c>
      <c r="F87" s="82">
        <f t="shared" si="5"/>
        <v>640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6400</v>
      </c>
      <c r="F88" s="82">
        <f t="shared" si="5"/>
        <v>640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6400</v>
      </c>
      <c r="F89" s="82">
        <f t="shared" si="6"/>
        <v>640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6400</v>
      </c>
      <c r="F90" s="82">
        <f t="shared" si="6"/>
        <v>640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6400</v>
      </c>
      <c r="F91" s="82">
        <f t="shared" si="6"/>
        <v>640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6400</v>
      </c>
      <c r="F92" s="82">
        <f t="shared" si="6"/>
        <v>640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6400</v>
      </c>
      <c r="F93" s="82">
        <f t="shared" si="6"/>
        <v>640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6400</v>
      </c>
      <c r="F94" s="82">
        <f t="shared" si="6"/>
        <v>640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6400</v>
      </c>
      <c r="F95" s="82">
        <f t="shared" si="6"/>
        <v>640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6400</v>
      </c>
      <c r="F96" s="82">
        <f t="shared" si="6"/>
        <v>640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6400</v>
      </c>
      <c r="F97" s="82">
        <f t="shared" si="6"/>
        <v>640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6400</v>
      </c>
      <c r="F98" s="82">
        <f t="shared" si="6"/>
        <v>640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6400</v>
      </c>
      <c r="F99" s="82">
        <f t="shared" si="6"/>
        <v>640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6400</v>
      </c>
      <c r="F100" s="82">
        <f t="shared" si="6"/>
        <v>640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6400</v>
      </c>
      <c r="F101" s="82">
        <f t="shared" si="6"/>
        <v>640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6400</v>
      </c>
      <c r="F102" s="82">
        <f t="shared" si="6"/>
        <v>640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6400</v>
      </c>
      <c r="F103" s="82">
        <f t="shared" si="6"/>
        <v>640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6400</v>
      </c>
      <c r="F104" s="82">
        <f t="shared" si="6"/>
        <v>640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6400</v>
      </c>
      <c r="F105" s="82">
        <f t="shared" si="7"/>
        <v>640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6400</v>
      </c>
      <c r="F106" s="82">
        <f t="shared" si="7"/>
        <v>640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6400</v>
      </c>
      <c r="F107" s="82">
        <f t="shared" si="7"/>
        <v>640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6400</v>
      </c>
      <c r="F108" s="82">
        <f t="shared" si="7"/>
        <v>640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6400</v>
      </c>
      <c r="F109" s="82">
        <f t="shared" si="7"/>
        <v>640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6400</v>
      </c>
      <c r="F110" s="82">
        <f t="shared" si="7"/>
        <v>640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6400</v>
      </c>
      <c r="F111" s="82">
        <f t="shared" si="7"/>
        <v>640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6400</v>
      </c>
      <c r="F112" s="82">
        <f t="shared" si="7"/>
        <v>640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6400</v>
      </c>
      <c r="F113" s="82">
        <f t="shared" si="7"/>
        <v>640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6400</v>
      </c>
      <c r="F114" s="82">
        <f t="shared" si="7"/>
        <v>640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6400</v>
      </c>
      <c r="F115" s="82">
        <f t="shared" si="7"/>
        <v>640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6400</v>
      </c>
      <c r="F116" s="82">
        <f t="shared" si="7"/>
        <v>640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6400</v>
      </c>
      <c r="F117" s="82">
        <f t="shared" si="7"/>
        <v>640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6400</v>
      </c>
      <c r="F118" s="82">
        <f t="shared" si="7"/>
        <v>640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6400</v>
      </c>
      <c r="F119" s="82">
        <f t="shared" si="7"/>
        <v>640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6400</v>
      </c>
      <c r="F120" s="82">
        <f t="shared" si="7"/>
        <v>640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6400</v>
      </c>
      <c r="F121" s="82">
        <f t="shared" si="8"/>
        <v>640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6400</v>
      </c>
      <c r="F122" s="82">
        <f t="shared" si="8"/>
        <v>640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6400</v>
      </c>
      <c r="F123" s="82">
        <f t="shared" si="8"/>
        <v>640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6400</v>
      </c>
      <c r="F124" s="82">
        <f t="shared" si="8"/>
        <v>640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6400</v>
      </c>
      <c r="F125" s="82">
        <f t="shared" si="8"/>
        <v>640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6400</v>
      </c>
      <c r="F126" s="82">
        <f t="shared" si="8"/>
        <v>640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6400</v>
      </c>
      <c r="F127" s="82">
        <f t="shared" si="8"/>
        <v>640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6400</v>
      </c>
      <c r="F128" s="82">
        <f t="shared" si="8"/>
        <v>640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6400</v>
      </c>
      <c r="F129" s="82">
        <f t="shared" si="8"/>
        <v>640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6400</v>
      </c>
      <c r="F130" s="82">
        <f t="shared" si="8"/>
        <v>640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6400</v>
      </c>
      <c r="F131" s="82">
        <f t="shared" si="8"/>
        <v>640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6400</v>
      </c>
      <c r="F132" s="82">
        <f t="shared" si="8"/>
        <v>640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6400</v>
      </c>
      <c r="F133" s="82">
        <f t="shared" si="8"/>
        <v>640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6400</v>
      </c>
      <c r="F134" s="82">
        <f t="shared" si="8"/>
        <v>640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6400</v>
      </c>
      <c r="F135" s="82">
        <f t="shared" si="8"/>
        <v>640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6400</v>
      </c>
      <c r="F136" s="82">
        <f t="shared" si="8"/>
        <v>640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6400</v>
      </c>
      <c r="F137" s="82">
        <f t="shared" si="9"/>
        <v>640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6400</v>
      </c>
      <c r="F138" s="82">
        <f t="shared" si="9"/>
        <v>640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6400</v>
      </c>
      <c r="F139" s="82">
        <f t="shared" si="9"/>
        <v>640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6400</v>
      </c>
      <c r="F140" s="82">
        <f t="shared" si="9"/>
        <v>640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6400</v>
      </c>
      <c r="F141" s="82">
        <f t="shared" si="9"/>
        <v>640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6400</v>
      </c>
      <c r="F142" s="82">
        <f t="shared" si="9"/>
        <v>640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6400</v>
      </c>
      <c r="F143" s="82">
        <f t="shared" si="9"/>
        <v>640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6400</v>
      </c>
      <c r="F144" s="82">
        <f t="shared" si="9"/>
        <v>640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6400</v>
      </c>
      <c r="F145" s="82">
        <f t="shared" si="9"/>
        <v>640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6400</v>
      </c>
      <c r="F146" s="82">
        <f t="shared" si="9"/>
        <v>640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6400</v>
      </c>
      <c r="F147" s="82">
        <f t="shared" si="9"/>
        <v>640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6400</v>
      </c>
      <c r="F148" s="82">
        <f t="shared" si="9"/>
        <v>640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6400</v>
      </c>
      <c r="F149" s="82">
        <f t="shared" si="9"/>
        <v>640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6400</v>
      </c>
      <c r="F150" s="82">
        <f t="shared" si="9"/>
        <v>640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6400</v>
      </c>
      <c r="F151" s="82">
        <f t="shared" si="9"/>
        <v>640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6400</v>
      </c>
      <c r="F152" s="82">
        <f t="shared" si="9"/>
        <v>640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6400</v>
      </c>
      <c r="F153" s="82">
        <f t="shared" si="10"/>
        <v>640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6400</v>
      </c>
      <c r="F154" s="82">
        <f t="shared" si="10"/>
        <v>640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6400</v>
      </c>
      <c r="F155" s="82">
        <f t="shared" si="10"/>
        <v>640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6400</v>
      </c>
      <c r="F156" s="82">
        <f t="shared" si="10"/>
        <v>640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6400</v>
      </c>
      <c r="F157" s="82">
        <f t="shared" si="10"/>
        <v>640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6400</v>
      </c>
      <c r="F158" s="82">
        <f t="shared" si="10"/>
        <v>640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6400</v>
      </c>
      <c r="F159" s="82">
        <f t="shared" si="10"/>
        <v>640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6400</v>
      </c>
      <c r="F160" s="82">
        <f t="shared" si="10"/>
        <v>640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6400</v>
      </c>
      <c r="F161" s="82">
        <f t="shared" si="10"/>
        <v>640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6400</v>
      </c>
      <c r="F162" s="82">
        <f t="shared" si="10"/>
        <v>640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6400</v>
      </c>
      <c r="F163" s="82">
        <f t="shared" si="10"/>
        <v>640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6400</v>
      </c>
      <c r="F164" s="82">
        <f t="shared" si="10"/>
        <v>640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6400</v>
      </c>
      <c r="F165" s="82">
        <f t="shared" si="10"/>
        <v>640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6400</v>
      </c>
      <c r="F166" s="82">
        <f t="shared" si="10"/>
        <v>640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6400</v>
      </c>
      <c r="F167" s="82">
        <f t="shared" si="10"/>
        <v>640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6400</v>
      </c>
      <c r="F168" s="82">
        <f t="shared" si="10"/>
        <v>640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6400</v>
      </c>
      <c r="F169" s="82">
        <f t="shared" si="11"/>
        <v>640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6400</v>
      </c>
      <c r="F170" s="82">
        <f t="shared" si="11"/>
        <v>640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6400</v>
      </c>
      <c r="F171" s="82">
        <f t="shared" si="11"/>
        <v>640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6400</v>
      </c>
      <c r="F172" s="82">
        <f t="shared" si="11"/>
        <v>640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6400</v>
      </c>
      <c r="F173" s="82">
        <f t="shared" si="11"/>
        <v>640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6400</v>
      </c>
      <c r="F174" s="82">
        <f t="shared" si="11"/>
        <v>640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6400</v>
      </c>
      <c r="F175" s="82">
        <f t="shared" si="11"/>
        <v>640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6400</v>
      </c>
      <c r="F176" s="82">
        <f t="shared" si="11"/>
        <v>640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6400</v>
      </c>
      <c r="F177" s="82">
        <f t="shared" si="11"/>
        <v>640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6400</v>
      </c>
      <c r="F178" s="82">
        <f t="shared" si="11"/>
        <v>640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6400</v>
      </c>
      <c r="F179" s="82">
        <f t="shared" si="11"/>
        <v>640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6400</v>
      </c>
      <c r="F180" s="82">
        <f t="shared" si="11"/>
        <v>640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6400</v>
      </c>
      <c r="F181" s="82">
        <f t="shared" si="11"/>
        <v>640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6400</v>
      </c>
      <c r="F182" s="82">
        <f t="shared" si="11"/>
        <v>640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6400</v>
      </c>
      <c r="F183" s="82">
        <f t="shared" si="11"/>
        <v>640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6400</v>
      </c>
      <c r="F184" s="82">
        <f t="shared" si="11"/>
        <v>640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6400</v>
      </c>
      <c r="F185" s="82">
        <f t="shared" si="12"/>
        <v>640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6400</v>
      </c>
      <c r="F186" s="82">
        <f t="shared" si="12"/>
        <v>640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6400</v>
      </c>
      <c r="F187" s="82">
        <f t="shared" si="12"/>
        <v>640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6400</v>
      </c>
      <c r="F188" s="82">
        <f t="shared" si="12"/>
        <v>640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6400</v>
      </c>
      <c r="F189" s="82">
        <f t="shared" si="12"/>
        <v>640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6400</v>
      </c>
      <c r="F190" s="82">
        <f t="shared" si="12"/>
        <v>640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6400</v>
      </c>
      <c r="F191" s="82">
        <f t="shared" si="12"/>
        <v>640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6400</v>
      </c>
      <c r="F192" s="82">
        <f t="shared" si="12"/>
        <v>640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6400</v>
      </c>
      <c r="F193" s="82">
        <f t="shared" si="12"/>
        <v>640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6400</v>
      </c>
      <c r="F194" s="82">
        <f t="shared" si="12"/>
        <v>640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6400</v>
      </c>
      <c r="F195" s="82">
        <f t="shared" si="12"/>
        <v>640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6400</v>
      </c>
      <c r="F196" s="82">
        <f t="shared" si="12"/>
        <v>640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6400</v>
      </c>
      <c r="F197" s="82">
        <f t="shared" si="12"/>
        <v>640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6400</v>
      </c>
      <c r="F198" s="82">
        <f t="shared" si="12"/>
        <v>640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6400</v>
      </c>
      <c r="F199" s="82">
        <f t="shared" si="12"/>
        <v>640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6400</v>
      </c>
      <c r="F200" s="82">
        <f t="shared" si="12"/>
        <v>640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6400</v>
      </c>
      <c r="F201" s="82">
        <f t="shared" si="13"/>
        <v>640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6400</v>
      </c>
      <c r="F202" s="82">
        <f t="shared" si="13"/>
        <v>640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6400</v>
      </c>
      <c r="F203" s="82">
        <f t="shared" si="13"/>
        <v>640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6400</v>
      </c>
      <c r="F204" s="82">
        <f t="shared" si="13"/>
        <v>640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6400</v>
      </c>
      <c r="F205" s="82">
        <f t="shared" si="13"/>
        <v>640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6400</v>
      </c>
      <c r="F206" s="82">
        <f t="shared" si="13"/>
        <v>640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6400</v>
      </c>
      <c r="F207" s="82">
        <f t="shared" si="13"/>
        <v>640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6400</v>
      </c>
      <c r="F208" s="82">
        <f t="shared" si="13"/>
        <v>640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6400</v>
      </c>
      <c r="F209" s="82">
        <f t="shared" si="13"/>
        <v>640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6400</v>
      </c>
      <c r="F210" s="82">
        <f t="shared" si="13"/>
        <v>640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6400</v>
      </c>
      <c r="F211" s="82">
        <f t="shared" si="13"/>
        <v>640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6400</v>
      </c>
      <c r="F212" s="82">
        <f t="shared" si="13"/>
        <v>640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6400</v>
      </c>
      <c r="F213" s="82">
        <f t="shared" si="13"/>
        <v>640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6400</v>
      </c>
      <c r="F214" s="82">
        <f t="shared" si="13"/>
        <v>640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6400</v>
      </c>
      <c r="F215" s="82">
        <f t="shared" si="13"/>
        <v>640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6400</v>
      </c>
      <c r="F216" s="82">
        <f t="shared" si="13"/>
        <v>640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6400</v>
      </c>
      <c r="F217" s="82">
        <f t="shared" si="14"/>
        <v>640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6400</v>
      </c>
      <c r="F218" s="82">
        <f t="shared" si="14"/>
        <v>640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6400</v>
      </c>
      <c r="F219" s="82">
        <f t="shared" si="14"/>
        <v>640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6400</v>
      </c>
      <c r="F220" s="82">
        <f t="shared" si="14"/>
        <v>640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6400</v>
      </c>
      <c r="F221" s="82">
        <f t="shared" si="14"/>
        <v>640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6400</v>
      </c>
      <c r="F222" s="82">
        <f t="shared" si="14"/>
        <v>640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6400</v>
      </c>
      <c r="F223" s="82">
        <f t="shared" si="14"/>
        <v>640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6400</v>
      </c>
      <c r="F224" s="82">
        <f t="shared" si="14"/>
        <v>640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6400</v>
      </c>
      <c r="F225" s="82">
        <f t="shared" si="14"/>
        <v>640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6400</v>
      </c>
      <c r="F226" s="82">
        <f t="shared" si="14"/>
        <v>640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5"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I10" sqref="I10"/>
    </sheetView>
  </sheetViews>
  <sheetFormatPr baseColWidth="10" defaultRowHeight="11.25"/>
  <cols>
    <col min="1" max="1" width="4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96">
        <v>49</v>
      </c>
      <c r="M2" s="96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91</v>
      </c>
      <c r="F4" s="166"/>
      <c r="G4" s="166"/>
      <c r="H4" s="166"/>
      <c r="I4" s="166"/>
      <c r="J4" s="166"/>
      <c r="K4" s="167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39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29</v>
      </c>
      <c r="B6" s="156"/>
      <c r="C6" s="157" t="s">
        <v>43</v>
      </c>
      <c r="D6" s="158"/>
      <c r="E6" s="159" t="s">
        <v>32</v>
      </c>
      <c r="F6" s="160"/>
      <c r="G6" s="157" t="s">
        <v>44</v>
      </c>
      <c r="H6" s="158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115</v>
      </c>
      <c r="B8" s="19"/>
      <c r="C8" s="20"/>
      <c r="D8" s="21"/>
      <c r="E8" s="76">
        <v>10</v>
      </c>
      <c r="F8" s="75">
        <v>1</v>
      </c>
      <c r="G8" s="22"/>
      <c r="H8" s="23"/>
      <c r="I8" s="24"/>
      <c r="J8" s="23"/>
      <c r="K8" s="25"/>
      <c r="L8" s="16">
        <f>F8*13.61</f>
        <v>13.61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7</v>
      </c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>
        <v>10</v>
      </c>
      <c r="H9" s="58">
        <v>1</v>
      </c>
      <c r="I9" s="77">
        <v>222</v>
      </c>
      <c r="J9" s="68"/>
      <c r="K9" s="62"/>
      <c r="L9" s="8">
        <f>H9*13.61</f>
        <v>13.61</v>
      </c>
      <c r="M9" s="8">
        <f>D9*13.61</f>
        <v>0</v>
      </c>
      <c r="N9" s="10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56"/>
      <c r="H10" s="58"/>
      <c r="I10" s="77"/>
      <c r="J10" s="68"/>
      <c r="K10" s="63"/>
      <c r="L10" s="8">
        <f t="shared" ref="L10:L73" si="2">H10*13.61</f>
        <v>0</v>
      </c>
      <c r="M10" s="8">
        <f t="shared" ref="M10:M73" si="3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56"/>
      <c r="H11" s="58"/>
      <c r="I11" s="77"/>
      <c r="J11" s="68"/>
      <c r="K11" s="63"/>
      <c r="L11" s="8">
        <f t="shared" si="2"/>
        <v>0</v>
      </c>
      <c r="M11" s="8">
        <f t="shared" si="3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8"/>
      <c r="I12" s="77"/>
      <c r="J12" s="68"/>
      <c r="K12" s="98"/>
      <c r="L12" s="8">
        <f t="shared" si="2"/>
        <v>0</v>
      </c>
      <c r="M12" s="8">
        <f t="shared" si="3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6"/>
      <c r="H13" s="58"/>
      <c r="I13" s="77"/>
      <c r="J13" s="68"/>
      <c r="K13" s="62"/>
      <c r="L13" s="8">
        <f t="shared" si="2"/>
        <v>0</v>
      </c>
      <c r="M13" s="8">
        <f t="shared" si="3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56"/>
      <c r="H14" s="58"/>
      <c r="I14" s="77"/>
      <c r="J14" s="68"/>
      <c r="K14" s="64"/>
      <c r="L14" s="8">
        <f t="shared" si="2"/>
        <v>0</v>
      </c>
      <c r="M14" s="8">
        <f t="shared" si="3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56"/>
      <c r="H15" s="58"/>
      <c r="I15" s="77"/>
      <c r="J15" s="68"/>
      <c r="K15" s="65"/>
      <c r="L15" s="8">
        <f t="shared" si="2"/>
        <v>0</v>
      </c>
      <c r="M15" s="8">
        <f t="shared" si="3"/>
        <v>0</v>
      </c>
      <c r="N15" s="103"/>
      <c r="O15" s="12"/>
      <c r="P15" s="12"/>
      <c r="Q15" s="8"/>
      <c r="R15" s="12"/>
    </row>
    <row r="16" spans="1:18" ht="14.2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56"/>
      <c r="H16" s="58"/>
      <c r="I16" s="77"/>
      <c r="J16" s="68"/>
      <c r="K16" s="7"/>
      <c r="L16" s="8">
        <f t="shared" si="2"/>
        <v>0</v>
      </c>
      <c r="M16" s="8">
        <f t="shared" si="3"/>
        <v>0</v>
      </c>
      <c r="N16" s="104"/>
      <c r="O16" s="12"/>
      <c r="P16" s="12"/>
      <c r="Q16" s="8"/>
      <c r="R16" s="12"/>
    </row>
    <row r="17" spans="1:16" ht="14.2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56"/>
      <c r="H17" s="58"/>
      <c r="I17" s="77"/>
      <c r="J17" s="68"/>
      <c r="K17" s="7"/>
      <c r="L17" s="8">
        <f t="shared" si="2"/>
        <v>0</v>
      </c>
      <c r="M17" s="8">
        <f t="shared" si="3"/>
        <v>0</v>
      </c>
      <c r="N17" s="104"/>
      <c r="O17" s="12"/>
      <c r="P17" s="12"/>
    </row>
    <row r="18" spans="1:16" ht="14.2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56"/>
      <c r="H18" s="58"/>
      <c r="I18" s="78"/>
      <c r="J18" s="69"/>
      <c r="K18" s="7"/>
      <c r="L18" s="8">
        <f t="shared" si="2"/>
        <v>0</v>
      </c>
      <c r="M18" s="8">
        <f t="shared" si="3"/>
        <v>0</v>
      </c>
      <c r="N18" s="104"/>
      <c r="O18" s="12"/>
      <c r="P18" s="12"/>
    </row>
    <row r="19" spans="1:16" ht="14.2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56"/>
      <c r="H19" s="58"/>
      <c r="I19" s="79"/>
      <c r="J19" s="70"/>
      <c r="K19" s="7"/>
      <c r="L19" s="8">
        <f t="shared" si="2"/>
        <v>0</v>
      </c>
      <c r="M19" s="8">
        <f t="shared" si="3"/>
        <v>0</v>
      </c>
      <c r="N19" s="104"/>
      <c r="O19" s="12"/>
      <c r="P19" s="12"/>
    </row>
    <row r="20" spans="1:16" ht="14.2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56"/>
      <c r="H20" s="58"/>
      <c r="I20" s="79"/>
      <c r="J20" s="70"/>
      <c r="K20" s="7"/>
      <c r="L20" s="8">
        <f t="shared" si="2"/>
        <v>0</v>
      </c>
      <c r="M20" s="8">
        <f t="shared" si="3"/>
        <v>0</v>
      </c>
      <c r="N20" s="104"/>
      <c r="O20" s="12"/>
      <c r="P20" s="12"/>
    </row>
    <row r="21" spans="1:16" ht="14.2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56"/>
      <c r="H21" s="58"/>
      <c r="I21" s="79"/>
      <c r="J21" s="70"/>
      <c r="K21" s="7"/>
      <c r="L21" s="8">
        <f t="shared" si="2"/>
        <v>0</v>
      </c>
      <c r="M21" s="8">
        <f t="shared" si="3"/>
        <v>0</v>
      </c>
      <c r="N21" s="104"/>
      <c r="O21" s="12"/>
      <c r="P21" s="12"/>
    </row>
    <row r="22" spans="1:16" ht="14.2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56"/>
      <c r="H22" s="58"/>
      <c r="I22" s="79"/>
      <c r="J22" s="70"/>
      <c r="K22" s="65"/>
      <c r="L22" s="8">
        <f t="shared" si="2"/>
        <v>0</v>
      </c>
      <c r="M22" s="8">
        <f t="shared" si="3"/>
        <v>0</v>
      </c>
      <c r="N22" s="104"/>
      <c r="O22" s="12"/>
      <c r="P22" s="12"/>
    </row>
    <row r="23" spans="1:16" ht="14.2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56"/>
      <c r="H23" s="58"/>
      <c r="I23" s="79"/>
      <c r="J23" s="70"/>
      <c r="K23" s="7"/>
      <c r="L23" s="8">
        <f t="shared" si="2"/>
        <v>0</v>
      </c>
      <c r="M23" s="8">
        <f t="shared" si="3"/>
        <v>0</v>
      </c>
      <c r="N23" s="104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56"/>
      <c r="H24" s="58"/>
      <c r="I24" s="79"/>
      <c r="J24" s="70"/>
      <c r="K24" s="7"/>
      <c r="L24" s="8">
        <f t="shared" si="2"/>
        <v>0</v>
      </c>
      <c r="M24" s="8">
        <f t="shared" si="3"/>
        <v>0</v>
      </c>
      <c r="N24" s="104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56"/>
      <c r="H25" s="58"/>
      <c r="I25" s="80"/>
      <c r="J25" s="71"/>
      <c r="K25" s="7"/>
      <c r="L25" s="8">
        <f t="shared" si="2"/>
        <v>0</v>
      </c>
      <c r="M25" s="8">
        <f t="shared" si="3"/>
        <v>0</v>
      </c>
      <c r="N25" s="104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56"/>
      <c r="H26" s="58"/>
      <c r="I26" s="80"/>
      <c r="J26" s="71"/>
      <c r="K26" s="66"/>
      <c r="L26" s="8">
        <f t="shared" si="2"/>
        <v>0</v>
      </c>
      <c r="M26" s="8">
        <f t="shared" si="3"/>
        <v>0</v>
      </c>
      <c r="N26" s="104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56"/>
      <c r="H27" s="58"/>
      <c r="I27" s="80"/>
      <c r="J27" s="71"/>
      <c r="K27" s="7"/>
      <c r="L27" s="8">
        <f t="shared" si="2"/>
        <v>0</v>
      </c>
      <c r="M27" s="8">
        <f t="shared" si="3"/>
        <v>0</v>
      </c>
      <c r="N27" s="104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56"/>
      <c r="H28" s="58"/>
      <c r="I28" s="80"/>
      <c r="J28" s="71"/>
      <c r="K28" s="7"/>
      <c r="L28" s="8">
        <f t="shared" si="2"/>
        <v>0</v>
      </c>
      <c r="M28" s="8">
        <f t="shared" si="3"/>
        <v>0</v>
      </c>
      <c r="N28" s="104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56"/>
      <c r="H29" s="58"/>
      <c r="I29" s="80"/>
      <c r="J29" s="72"/>
      <c r="K29" s="10"/>
      <c r="L29" s="8">
        <f t="shared" si="2"/>
        <v>0</v>
      </c>
      <c r="M29" s="8">
        <f t="shared" si="3"/>
        <v>0</v>
      </c>
      <c r="N29" s="104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56"/>
      <c r="H30" s="58"/>
      <c r="I30" s="80"/>
      <c r="J30" s="72"/>
      <c r="K30" s="10"/>
      <c r="L30" s="8">
        <f t="shared" si="2"/>
        <v>0</v>
      </c>
      <c r="M30" s="8">
        <f t="shared" si="3"/>
        <v>0</v>
      </c>
      <c r="N30" s="105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2"/>
        <v>0</v>
      </c>
      <c r="M31" s="8">
        <f t="shared" si="3"/>
        <v>0</v>
      </c>
      <c r="N31" s="10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2"/>
        <v>0</v>
      </c>
      <c r="M32" s="8">
        <f t="shared" si="3"/>
        <v>0</v>
      </c>
      <c r="N32" s="10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2"/>
        <v>0</v>
      </c>
      <c r="M33" s="8">
        <f t="shared" si="3"/>
        <v>0</v>
      </c>
      <c r="N33" s="10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2"/>
        <v>0</v>
      </c>
      <c r="M34" s="8">
        <f t="shared" si="3"/>
        <v>0</v>
      </c>
      <c r="N34" s="10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2"/>
        <v>0</v>
      </c>
      <c r="M35" s="8">
        <f t="shared" si="3"/>
        <v>0</v>
      </c>
      <c r="N35" s="10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2"/>
        <v>0</v>
      </c>
      <c r="M36" s="8">
        <f t="shared" si="3"/>
        <v>0</v>
      </c>
      <c r="N36" s="10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2"/>
        <v>0</v>
      </c>
      <c r="M37" s="8">
        <f t="shared" si="3"/>
        <v>0</v>
      </c>
      <c r="N37" s="10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2"/>
        <v>0</v>
      </c>
      <c r="M38" s="8">
        <f t="shared" si="3"/>
        <v>0</v>
      </c>
      <c r="N38" s="10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2"/>
        <v>0</v>
      </c>
      <c r="M39" s="8">
        <f t="shared" si="3"/>
        <v>0</v>
      </c>
      <c r="N39" s="10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2"/>
        <v>0</v>
      </c>
      <c r="M40" s="8">
        <f t="shared" si="3"/>
        <v>0</v>
      </c>
      <c r="N40" s="10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2"/>
        <v>0</v>
      </c>
      <c r="M41" s="8">
        <f t="shared" si="3"/>
        <v>0</v>
      </c>
      <c r="N41" s="10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2"/>
        <v>0</v>
      </c>
      <c r="M42" s="8">
        <f t="shared" si="3"/>
        <v>0</v>
      </c>
      <c r="N42" s="10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2"/>
        <v>0</v>
      </c>
      <c r="M43" s="8">
        <f t="shared" si="3"/>
        <v>0</v>
      </c>
      <c r="N43" s="10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f t="shared" si="2"/>
        <v>0</v>
      </c>
      <c r="M44" s="8">
        <f t="shared" si="3"/>
        <v>0</v>
      </c>
      <c r="N44" s="10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f t="shared" si="2"/>
        <v>0</v>
      </c>
      <c r="M45" s="8">
        <f t="shared" si="3"/>
        <v>0</v>
      </c>
      <c r="N45" s="10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2"/>
        <v>0</v>
      </c>
      <c r="M46" s="8">
        <f t="shared" si="3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f t="shared" si="2"/>
        <v>0</v>
      </c>
      <c r="M47" s="8">
        <f t="shared" si="3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f t="shared" si="2"/>
        <v>0</v>
      </c>
      <c r="M48" s="8">
        <f t="shared" si="3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2"/>
        <v>0</v>
      </c>
      <c r="M49" s="8">
        <f t="shared" si="3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f t="shared" si="2"/>
        <v>0</v>
      </c>
      <c r="M50" s="8">
        <f t="shared" si="3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f t="shared" si="2"/>
        <v>0</v>
      </c>
      <c r="M51" s="8">
        <f t="shared" si="3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2"/>
        <v>0</v>
      </c>
      <c r="M52" s="8">
        <f t="shared" si="3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f t="shared" si="2"/>
        <v>0</v>
      </c>
      <c r="M53" s="8">
        <f t="shared" si="3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f t="shared" si="2"/>
        <v>0</v>
      </c>
      <c r="M54" s="8">
        <f t="shared" si="3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2"/>
        <v>0</v>
      </c>
      <c r="M55" s="8">
        <f t="shared" si="3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>
        <f t="shared" si="2"/>
        <v>0</v>
      </c>
      <c r="M56" s="8">
        <f t="shared" si="3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>
        <f t="shared" si="2"/>
        <v>0</v>
      </c>
      <c r="M57" s="8">
        <f t="shared" si="3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2"/>
        <v>0</v>
      </c>
      <c r="M58" s="8">
        <f t="shared" si="3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2"/>
        <v>0</v>
      </c>
      <c r="M59" s="8">
        <f t="shared" si="3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2"/>
        <v>0</v>
      </c>
      <c r="M60" s="8">
        <f t="shared" si="3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>
        <f t="shared" si="2"/>
        <v>0</v>
      </c>
      <c r="M61" s="8">
        <f t="shared" si="3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>
        <f t="shared" si="2"/>
        <v>0</v>
      </c>
      <c r="M62" s="8">
        <f t="shared" si="3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>
        <f t="shared" si="2"/>
        <v>0</v>
      </c>
      <c r="M63" s="8">
        <f t="shared" si="3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>
        <f t="shared" si="2"/>
        <v>0</v>
      </c>
      <c r="M64" s="8">
        <f t="shared" si="3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>
        <f t="shared" si="2"/>
        <v>0</v>
      </c>
      <c r="M65" s="8">
        <f t="shared" si="3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>
        <f t="shared" si="2"/>
        <v>0</v>
      </c>
      <c r="M66" s="8">
        <f t="shared" si="3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>
        <f t="shared" si="2"/>
        <v>0</v>
      </c>
      <c r="M67" s="8">
        <f t="shared" si="3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>
        <f t="shared" si="2"/>
        <v>0</v>
      </c>
      <c r="M68" s="8">
        <f t="shared" si="3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>
        <f t="shared" si="2"/>
        <v>0</v>
      </c>
      <c r="M69" s="8">
        <f t="shared" si="3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>
        <f t="shared" si="2"/>
        <v>0</v>
      </c>
      <c r="M70" s="8">
        <f t="shared" si="3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8">
        <f t="shared" si="2"/>
        <v>0</v>
      </c>
      <c r="M71" s="8">
        <f t="shared" si="3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8">
        <f t="shared" si="2"/>
        <v>0</v>
      </c>
      <c r="M72" s="8">
        <f t="shared" si="3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0</v>
      </c>
      <c r="F73" s="82">
        <f t="shared" ref="F73:F136" si="5">F72-H73+D73</f>
        <v>0</v>
      </c>
      <c r="G73" s="61"/>
      <c r="H73" s="58"/>
      <c r="I73" s="67"/>
      <c r="J73" s="71"/>
      <c r="K73" s="7"/>
      <c r="L73" s="8">
        <f t="shared" si="2"/>
        <v>0</v>
      </c>
      <c r="M73" s="8">
        <f t="shared" si="3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5"/>
        <v>0</v>
      </c>
      <c r="G74" s="61"/>
      <c r="H74" s="58"/>
      <c r="I74" s="67"/>
      <c r="J74" s="71"/>
      <c r="K74" s="7"/>
      <c r="L74" s="8">
        <f t="shared" ref="L74:L118" si="6">H74*13.61</f>
        <v>0</v>
      </c>
      <c r="M74" s="8">
        <f t="shared" ref="M74:M108" si="7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5"/>
        <v>0</v>
      </c>
      <c r="G75" s="61"/>
      <c r="H75" s="58"/>
      <c r="I75" s="67"/>
      <c r="J75" s="71"/>
      <c r="K75" s="7"/>
      <c r="L75" s="8">
        <f t="shared" si="6"/>
        <v>0</v>
      </c>
      <c r="M75" s="8">
        <f t="shared" si="7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5"/>
        <v>0</v>
      </c>
      <c r="G76" s="61"/>
      <c r="H76" s="58"/>
      <c r="I76" s="67"/>
      <c r="J76" s="71"/>
      <c r="K76" s="7"/>
      <c r="L76" s="8">
        <f t="shared" si="6"/>
        <v>0</v>
      </c>
      <c r="M76" s="8">
        <f t="shared" si="7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5"/>
        <v>0</v>
      </c>
      <c r="G77" s="61"/>
      <c r="H77" s="58"/>
      <c r="I77" s="67"/>
      <c r="J77" s="71"/>
      <c r="K77" s="7"/>
      <c r="L77" s="8">
        <f t="shared" si="6"/>
        <v>0</v>
      </c>
      <c r="M77" s="8">
        <f t="shared" si="7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5"/>
        <v>0</v>
      </c>
      <c r="G78" s="61"/>
      <c r="H78" s="58"/>
      <c r="I78" s="67"/>
      <c r="J78" s="71"/>
      <c r="K78" s="7"/>
      <c r="L78" s="8">
        <f t="shared" si="6"/>
        <v>0</v>
      </c>
      <c r="M78" s="8">
        <f t="shared" si="7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5"/>
        <v>0</v>
      </c>
      <c r="G79" s="61"/>
      <c r="H79" s="58"/>
      <c r="I79" s="67"/>
      <c r="J79" s="71"/>
      <c r="K79" s="7"/>
      <c r="L79" s="8">
        <f t="shared" si="6"/>
        <v>0</v>
      </c>
      <c r="M79" s="8">
        <f t="shared" si="7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5"/>
        <v>0</v>
      </c>
      <c r="G80" s="61"/>
      <c r="H80" s="58"/>
      <c r="I80" s="67"/>
      <c r="J80" s="71"/>
      <c r="K80" s="7"/>
      <c r="L80" s="8">
        <f t="shared" si="6"/>
        <v>0</v>
      </c>
      <c r="M80" s="8">
        <f t="shared" si="7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5"/>
        <v>0</v>
      </c>
      <c r="G81" s="61"/>
      <c r="H81" s="58"/>
      <c r="I81" s="67"/>
      <c r="J81" s="71"/>
      <c r="K81" s="6"/>
      <c r="L81" s="8">
        <f t="shared" si="6"/>
        <v>0</v>
      </c>
      <c r="M81" s="8">
        <f t="shared" si="7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5"/>
        <v>0</v>
      </c>
      <c r="G82" s="61"/>
      <c r="H82" s="58"/>
      <c r="I82" s="67"/>
      <c r="J82" s="71"/>
      <c r="K82" s="6"/>
      <c r="L82" s="8">
        <f t="shared" si="6"/>
        <v>0</v>
      </c>
      <c r="M82" s="8">
        <f t="shared" si="7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5"/>
        <v>0</v>
      </c>
      <c r="G83" s="61"/>
      <c r="H83" s="58"/>
      <c r="I83" s="67"/>
      <c r="J83" s="71"/>
      <c r="K83" s="6"/>
      <c r="L83" s="8">
        <f t="shared" si="6"/>
        <v>0</v>
      </c>
      <c r="M83" s="8">
        <f t="shared" si="7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5"/>
        <v>0</v>
      </c>
      <c r="G84" s="61"/>
      <c r="H84" s="58"/>
      <c r="I84" s="67"/>
      <c r="J84" s="71"/>
      <c r="K84" s="6"/>
      <c r="L84" s="8">
        <f t="shared" si="6"/>
        <v>0</v>
      </c>
      <c r="M84" s="8">
        <f t="shared" si="7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5"/>
        <v>0</v>
      </c>
      <c r="G85" s="61"/>
      <c r="H85" s="58"/>
      <c r="I85" s="67"/>
      <c r="J85" s="71"/>
      <c r="K85" s="6"/>
      <c r="L85" s="8">
        <f t="shared" si="6"/>
        <v>0</v>
      </c>
      <c r="M85" s="8">
        <f t="shared" si="7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5"/>
        <v>0</v>
      </c>
      <c r="G86" s="61"/>
      <c r="H86" s="58"/>
      <c r="I86" s="67"/>
      <c r="J86" s="71"/>
      <c r="K86" s="6"/>
      <c r="L86" s="8">
        <f t="shared" si="6"/>
        <v>0</v>
      </c>
      <c r="M86" s="8">
        <f t="shared" si="7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5"/>
        <v>0</v>
      </c>
      <c r="G87" s="61"/>
      <c r="H87" s="58"/>
      <c r="I87" s="67"/>
      <c r="J87" s="71"/>
      <c r="K87" s="6"/>
      <c r="L87" s="8">
        <f t="shared" si="6"/>
        <v>0</v>
      </c>
      <c r="M87" s="8">
        <f t="shared" si="7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5"/>
        <v>0</v>
      </c>
      <c r="G88" s="61"/>
      <c r="H88" s="58"/>
      <c r="I88" s="67"/>
      <c r="J88" s="71"/>
      <c r="K88" s="6"/>
      <c r="L88" s="8">
        <f t="shared" si="6"/>
        <v>0</v>
      </c>
      <c r="M88" s="8">
        <f t="shared" si="7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0</v>
      </c>
      <c r="F89" s="82">
        <f t="shared" si="5"/>
        <v>0</v>
      </c>
      <c r="G89" s="61"/>
      <c r="H89" s="58"/>
      <c r="I89" s="67"/>
      <c r="J89" s="71"/>
      <c r="K89" s="6"/>
      <c r="L89" s="8">
        <f t="shared" si="6"/>
        <v>0</v>
      </c>
      <c r="M89" s="8">
        <f t="shared" si="7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0</v>
      </c>
      <c r="F90" s="82">
        <f t="shared" si="5"/>
        <v>0</v>
      </c>
      <c r="G90" s="61"/>
      <c r="H90" s="58"/>
      <c r="I90" s="67"/>
      <c r="J90" s="71"/>
      <c r="K90" s="6"/>
      <c r="L90" s="8">
        <f t="shared" si="6"/>
        <v>0</v>
      </c>
      <c r="M90" s="8">
        <f t="shared" si="7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0</v>
      </c>
      <c r="F91" s="82">
        <f t="shared" si="5"/>
        <v>0</v>
      </c>
      <c r="G91" s="61"/>
      <c r="H91" s="58"/>
      <c r="I91" s="67"/>
      <c r="J91" s="71"/>
      <c r="K91" s="6"/>
      <c r="L91" s="8">
        <f t="shared" si="6"/>
        <v>0</v>
      </c>
      <c r="M91" s="8">
        <f t="shared" si="7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0</v>
      </c>
      <c r="F92" s="82">
        <f t="shared" si="5"/>
        <v>0</v>
      </c>
      <c r="G92" s="61"/>
      <c r="H92" s="58"/>
      <c r="I92" s="67"/>
      <c r="J92" s="71"/>
      <c r="K92" s="6"/>
      <c r="L92" s="8">
        <f t="shared" si="6"/>
        <v>0</v>
      </c>
      <c r="M92" s="8">
        <f t="shared" si="7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0</v>
      </c>
      <c r="F93" s="82">
        <f t="shared" si="5"/>
        <v>0</v>
      </c>
      <c r="G93" s="61"/>
      <c r="H93" s="58"/>
      <c r="I93" s="67"/>
      <c r="J93" s="71"/>
      <c r="K93" s="6"/>
      <c r="L93" s="8">
        <f t="shared" si="6"/>
        <v>0</v>
      </c>
      <c r="M93" s="8">
        <f t="shared" si="7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0</v>
      </c>
      <c r="F94" s="82">
        <f t="shared" si="5"/>
        <v>0</v>
      </c>
      <c r="G94" s="61"/>
      <c r="H94" s="58"/>
      <c r="I94" s="67"/>
      <c r="J94" s="71"/>
      <c r="K94" s="6"/>
      <c r="L94" s="8">
        <f t="shared" si="6"/>
        <v>0</v>
      </c>
      <c r="M94" s="8">
        <f t="shared" si="7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0</v>
      </c>
      <c r="F95" s="82">
        <f t="shared" si="5"/>
        <v>0</v>
      </c>
      <c r="G95" s="61"/>
      <c r="H95" s="58"/>
      <c r="I95" s="67"/>
      <c r="J95" s="71"/>
      <c r="K95" s="6"/>
      <c r="L95" s="8">
        <f t="shared" si="6"/>
        <v>0</v>
      </c>
      <c r="M95" s="8">
        <f t="shared" si="7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0</v>
      </c>
      <c r="F96" s="82">
        <f t="shared" si="5"/>
        <v>0</v>
      </c>
      <c r="G96" s="61"/>
      <c r="H96" s="58"/>
      <c r="I96" s="67"/>
      <c r="J96" s="71"/>
      <c r="K96" s="6"/>
      <c r="L96" s="8">
        <f t="shared" si="6"/>
        <v>0</v>
      </c>
      <c r="M96" s="8">
        <f t="shared" si="7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0</v>
      </c>
      <c r="F97" s="82">
        <f t="shared" si="5"/>
        <v>0</v>
      </c>
      <c r="G97" s="61"/>
      <c r="H97" s="58"/>
      <c r="I97" s="67"/>
      <c r="J97" s="71"/>
      <c r="K97" s="6"/>
      <c r="L97" s="8">
        <f t="shared" si="6"/>
        <v>0</v>
      </c>
      <c r="M97" s="8">
        <f t="shared" si="7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0</v>
      </c>
      <c r="F98" s="82">
        <f t="shared" si="5"/>
        <v>0</v>
      </c>
      <c r="G98" s="61"/>
      <c r="H98" s="58"/>
      <c r="I98" s="67"/>
      <c r="J98" s="71"/>
      <c r="K98" s="6"/>
      <c r="L98" s="8">
        <f t="shared" si="6"/>
        <v>0</v>
      </c>
      <c r="M98" s="8">
        <f t="shared" si="7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0</v>
      </c>
      <c r="F99" s="82">
        <f t="shared" si="5"/>
        <v>0</v>
      </c>
      <c r="G99" s="61"/>
      <c r="H99" s="58"/>
      <c r="I99" s="67"/>
      <c r="J99" s="71"/>
      <c r="K99" s="6"/>
      <c r="L99" s="8">
        <f t="shared" si="6"/>
        <v>0</v>
      </c>
      <c r="M99" s="8">
        <f t="shared" si="7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0</v>
      </c>
      <c r="F100" s="82">
        <f t="shared" si="5"/>
        <v>0</v>
      </c>
      <c r="G100" s="61"/>
      <c r="H100" s="58"/>
      <c r="I100" s="67"/>
      <c r="J100" s="71"/>
      <c r="K100" s="6"/>
      <c r="L100" s="8">
        <f t="shared" si="6"/>
        <v>0</v>
      </c>
      <c r="M100" s="8">
        <f t="shared" si="7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0</v>
      </c>
      <c r="F101" s="82">
        <f t="shared" si="5"/>
        <v>0</v>
      </c>
      <c r="G101" s="61"/>
      <c r="H101" s="58"/>
      <c r="I101" s="67"/>
      <c r="J101" s="71"/>
      <c r="K101" s="6"/>
      <c r="L101" s="8">
        <f t="shared" si="6"/>
        <v>0</v>
      </c>
      <c r="M101" s="8">
        <f t="shared" si="7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0</v>
      </c>
      <c r="F102" s="82">
        <f t="shared" si="5"/>
        <v>0</v>
      </c>
      <c r="G102" s="61"/>
      <c r="H102" s="58"/>
      <c r="I102" s="67"/>
      <c r="J102" s="71"/>
      <c r="K102" s="6"/>
      <c r="L102" s="8">
        <f t="shared" si="6"/>
        <v>0</v>
      </c>
      <c r="M102" s="8">
        <f t="shared" si="7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0</v>
      </c>
      <c r="F103" s="82">
        <f t="shared" si="5"/>
        <v>0</v>
      </c>
      <c r="G103" s="61"/>
      <c r="H103" s="58"/>
      <c r="I103" s="67"/>
      <c r="J103" s="71"/>
      <c r="K103" s="6"/>
      <c r="L103" s="8">
        <f t="shared" si="6"/>
        <v>0</v>
      </c>
      <c r="M103" s="8">
        <f t="shared" si="7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0</v>
      </c>
      <c r="F104" s="82">
        <f t="shared" si="5"/>
        <v>0</v>
      </c>
      <c r="G104" s="61"/>
      <c r="H104" s="58"/>
      <c r="I104" s="67"/>
      <c r="J104" s="71"/>
      <c r="K104" s="6"/>
      <c r="L104" s="8">
        <f t="shared" si="6"/>
        <v>0</v>
      </c>
      <c r="M104" s="8">
        <f t="shared" si="7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0</v>
      </c>
      <c r="F105" s="82">
        <f t="shared" si="5"/>
        <v>0</v>
      </c>
      <c r="G105" s="61"/>
      <c r="H105" s="58"/>
      <c r="I105" s="67"/>
      <c r="J105" s="71"/>
      <c r="K105" s="6"/>
      <c r="L105" s="8">
        <f t="shared" si="6"/>
        <v>0</v>
      </c>
      <c r="M105" s="8">
        <f t="shared" si="7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0</v>
      </c>
      <c r="F106" s="82">
        <f t="shared" si="5"/>
        <v>0</v>
      </c>
      <c r="G106" s="61"/>
      <c r="H106" s="58"/>
      <c r="I106" s="67"/>
      <c r="J106" s="71"/>
      <c r="K106" s="6"/>
      <c r="L106" s="8">
        <f t="shared" si="6"/>
        <v>0</v>
      </c>
      <c r="M106" s="8">
        <f t="shared" si="7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0</v>
      </c>
      <c r="F107" s="82">
        <f t="shared" si="5"/>
        <v>0</v>
      </c>
      <c r="G107" s="61"/>
      <c r="H107" s="58"/>
      <c r="I107" s="67"/>
      <c r="J107" s="71"/>
      <c r="K107" s="6"/>
      <c r="L107" s="8">
        <f t="shared" si="6"/>
        <v>0</v>
      </c>
      <c r="M107" s="8">
        <f t="shared" si="7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0</v>
      </c>
      <c r="F108" s="82">
        <f t="shared" si="5"/>
        <v>0</v>
      </c>
      <c r="G108" s="61"/>
      <c r="H108" s="58"/>
      <c r="I108" s="67"/>
      <c r="J108" s="71"/>
      <c r="K108" s="6"/>
      <c r="L108" s="8">
        <f t="shared" si="6"/>
        <v>0</v>
      </c>
      <c r="M108" s="8">
        <f t="shared" si="7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0</v>
      </c>
      <c r="F109" s="82">
        <f t="shared" si="5"/>
        <v>0</v>
      </c>
      <c r="G109" s="61"/>
      <c r="H109" s="58"/>
      <c r="I109" s="67"/>
      <c r="J109" s="71"/>
      <c r="K109" s="6"/>
      <c r="L109" s="8">
        <f t="shared" si="6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0</v>
      </c>
      <c r="F110" s="82">
        <f t="shared" si="5"/>
        <v>0</v>
      </c>
      <c r="G110" s="61"/>
      <c r="H110" s="58"/>
      <c r="I110" s="67"/>
      <c r="J110" s="71"/>
      <c r="K110" s="6"/>
      <c r="L110" s="8">
        <f t="shared" si="6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0</v>
      </c>
      <c r="F111" s="82">
        <f t="shared" si="5"/>
        <v>0</v>
      </c>
      <c r="G111" s="61"/>
      <c r="H111" s="58"/>
      <c r="I111" s="67"/>
      <c r="J111" s="71"/>
      <c r="K111" s="6"/>
      <c r="L111" s="8">
        <f t="shared" si="6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0</v>
      </c>
      <c r="F112" s="82">
        <f t="shared" si="5"/>
        <v>0</v>
      </c>
      <c r="G112" s="61"/>
      <c r="H112" s="58"/>
      <c r="I112" s="67"/>
      <c r="J112" s="71"/>
      <c r="K112" s="6"/>
      <c r="L112" s="8">
        <f t="shared" si="6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0</v>
      </c>
      <c r="F113" s="82">
        <f t="shared" si="5"/>
        <v>0</v>
      </c>
      <c r="G113" s="61"/>
      <c r="H113" s="58"/>
      <c r="I113" s="67"/>
      <c r="J113" s="71"/>
      <c r="K113" s="6"/>
      <c r="L113" s="8">
        <f t="shared" si="6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0</v>
      </c>
      <c r="F114" s="82">
        <f t="shared" si="5"/>
        <v>0</v>
      </c>
      <c r="G114" s="61"/>
      <c r="H114" s="58"/>
      <c r="I114" s="67"/>
      <c r="J114" s="71"/>
      <c r="K114" s="6"/>
      <c r="L114" s="8">
        <f t="shared" si="6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0</v>
      </c>
      <c r="F115" s="82">
        <f t="shared" si="5"/>
        <v>0</v>
      </c>
      <c r="G115" s="61"/>
      <c r="H115" s="58"/>
      <c r="I115" s="67"/>
      <c r="J115" s="71"/>
      <c r="K115" s="6"/>
      <c r="L115" s="8">
        <f t="shared" si="6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0</v>
      </c>
      <c r="F116" s="82">
        <f t="shared" si="5"/>
        <v>0</v>
      </c>
      <c r="G116" s="61"/>
      <c r="H116" s="58"/>
      <c r="I116" s="67"/>
      <c r="J116" s="71"/>
      <c r="K116" s="6"/>
      <c r="L116" s="8">
        <f t="shared" si="6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0</v>
      </c>
      <c r="F117" s="82">
        <f t="shared" si="5"/>
        <v>0</v>
      </c>
      <c r="G117" s="61"/>
      <c r="H117" s="58"/>
      <c r="I117" s="67"/>
      <c r="J117" s="71"/>
      <c r="K117" s="6"/>
      <c r="L117" s="8">
        <f t="shared" si="6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0</v>
      </c>
      <c r="F118" s="82">
        <f t="shared" si="5"/>
        <v>0</v>
      </c>
      <c r="G118" s="61"/>
      <c r="H118" s="58"/>
      <c r="I118" s="67"/>
      <c r="J118" s="71"/>
      <c r="K118" s="6"/>
      <c r="L118" s="8">
        <f t="shared" si="6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0</v>
      </c>
      <c r="F119" s="82">
        <f t="shared" si="5"/>
        <v>0</v>
      </c>
      <c r="G119" s="61"/>
      <c r="H119" s="58"/>
      <c r="I119" s="67"/>
      <c r="J119" s="71"/>
      <c r="K119" s="6"/>
      <c r="L119" s="8">
        <f t="shared" ref="L119:L137" si="8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0</v>
      </c>
      <c r="F120" s="82">
        <f t="shared" si="5"/>
        <v>0</v>
      </c>
      <c r="G120" s="61"/>
      <c r="H120" s="58"/>
      <c r="I120" s="67"/>
      <c r="J120" s="71"/>
      <c r="K120" s="6"/>
      <c r="L120" s="8">
        <f t="shared" si="8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0</v>
      </c>
      <c r="F121" s="82">
        <f t="shared" si="5"/>
        <v>0</v>
      </c>
      <c r="G121" s="61"/>
      <c r="H121" s="58"/>
      <c r="I121" s="67"/>
      <c r="J121" s="71"/>
      <c r="K121" s="6"/>
      <c r="L121" s="8">
        <f t="shared" si="8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0</v>
      </c>
      <c r="F122" s="82">
        <f t="shared" si="5"/>
        <v>0</v>
      </c>
      <c r="G122" s="61"/>
      <c r="H122" s="58"/>
      <c r="I122" s="67"/>
      <c r="J122" s="71"/>
      <c r="K122" s="6"/>
      <c r="L122" s="8">
        <f t="shared" si="8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0</v>
      </c>
      <c r="F123" s="82">
        <f t="shared" si="5"/>
        <v>0</v>
      </c>
      <c r="G123" s="61"/>
      <c r="H123" s="58"/>
      <c r="I123" s="67"/>
      <c r="J123" s="71"/>
      <c r="K123" s="6"/>
      <c r="L123" s="8">
        <f t="shared" si="8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0</v>
      </c>
      <c r="F124" s="82">
        <f t="shared" si="5"/>
        <v>0</v>
      </c>
      <c r="G124" s="61"/>
      <c r="H124" s="58"/>
      <c r="I124" s="67"/>
      <c r="J124" s="71"/>
      <c r="K124" s="6"/>
      <c r="L124" s="8">
        <f t="shared" si="8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0</v>
      </c>
      <c r="F125" s="82">
        <f t="shared" si="5"/>
        <v>0</v>
      </c>
      <c r="G125" s="61"/>
      <c r="H125" s="58"/>
      <c r="I125" s="67"/>
      <c r="J125" s="71"/>
      <c r="K125" s="6"/>
      <c r="L125" s="8">
        <f t="shared" si="8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0</v>
      </c>
      <c r="F126" s="82">
        <f t="shared" si="5"/>
        <v>0</v>
      </c>
      <c r="G126" s="61"/>
      <c r="H126" s="58"/>
      <c r="I126" s="67"/>
      <c r="J126" s="71"/>
      <c r="K126" s="6"/>
      <c r="L126" s="8">
        <f t="shared" si="8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0</v>
      </c>
      <c r="F127" s="82">
        <f t="shared" si="5"/>
        <v>0</v>
      </c>
      <c r="G127" s="61"/>
      <c r="H127" s="58"/>
      <c r="I127" s="67"/>
      <c r="J127" s="71"/>
      <c r="K127" s="6"/>
      <c r="L127" s="8">
        <f t="shared" si="8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0</v>
      </c>
      <c r="F128" s="82">
        <f t="shared" si="5"/>
        <v>0</v>
      </c>
      <c r="G128" s="61"/>
      <c r="H128" s="58"/>
      <c r="I128" s="67"/>
      <c r="J128" s="73"/>
      <c r="K128" s="6"/>
      <c r="L128" s="8">
        <f t="shared" si="8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0</v>
      </c>
      <c r="F129" s="82">
        <f t="shared" si="5"/>
        <v>0</v>
      </c>
      <c r="G129" s="61"/>
      <c r="H129" s="58"/>
      <c r="I129" s="67"/>
      <c r="J129" s="73"/>
      <c r="K129" s="6"/>
      <c r="L129" s="8">
        <f t="shared" si="8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0</v>
      </c>
      <c r="F130" s="82">
        <f t="shared" si="5"/>
        <v>0</v>
      </c>
      <c r="G130" s="61"/>
      <c r="H130" s="58"/>
      <c r="I130" s="67"/>
      <c r="J130" s="73"/>
      <c r="K130" s="6"/>
      <c r="L130" s="8">
        <f t="shared" si="8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0</v>
      </c>
      <c r="F131" s="82">
        <f t="shared" si="5"/>
        <v>0</v>
      </c>
      <c r="G131" s="61"/>
      <c r="H131" s="58"/>
      <c r="I131" s="67"/>
      <c r="J131" s="73"/>
      <c r="K131" s="6"/>
      <c r="L131" s="8">
        <f t="shared" si="8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0</v>
      </c>
      <c r="F132" s="82">
        <f t="shared" si="5"/>
        <v>0</v>
      </c>
      <c r="G132" s="61"/>
      <c r="H132" s="58"/>
      <c r="I132" s="67"/>
      <c r="J132" s="73"/>
      <c r="K132" s="6"/>
      <c r="L132" s="8">
        <f t="shared" si="8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0</v>
      </c>
      <c r="F133" s="82">
        <f t="shared" si="5"/>
        <v>0</v>
      </c>
      <c r="G133" s="61"/>
      <c r="H133" s="58"/>
      <c r="I133" s="67"/>
      <c r="J133" s="73"/>
      <c r="K133" s="6"/>
      <c r="L133" s="8">
        <f t="shared" si="8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0</v>
      </c>
      <c r="F134" s="82">
        <f t="shared" si="5"/>
        <v>0</v>
      </c>
      <c r="G134" s="61"/>
      <c r="H134" s="58"/>
      <c r="I134" s="67"/>
      <c r="J134" s="73"/>
      <c r="K134" s="6"/>
      <c r="L134" s="8">
        <f t="shared" si="8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0</v>
      </c>
      <c r="F135" s="82">
        <f t="shared" si="5"/>
        <v>0</v>
      </c>
      <c r="G135" s="61"/>
      <c r="H135" s="58"/>
      <c r="I135" s="67"/>
      <c r="J135" s="73"/>
      <c r="K135" s="6"/>
      <c r="L135" s="8">
        <f t="shared" si="8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0</v>
      </c>
      <c r="F136" s="82">
        <f t="shared" si="5"/>
        <v>0</v>
      </c>
      <c r="G136" s="61"/>
      <c r="H136" s="58"/>
      <c r="I136" s="67"/>
      <c r="J136" s="73"/>
      <c r="K136" s="6"/>
      <c r="L136" s="8">
        <f t="shared" si="8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9">E136-G137+C137</f>
        <v>0</v>
      </c>
      <c r="F137" s="82">
        <f t="shared" ref="F137:F200" si="10">F136-H137+D137</f>
        <v>0</v>
      </c>
      <c r="G137" s="61"/>
      <c r="H137" s="58"/>
      <c r="I137" s="67"/>
      <c r="J137" s="73"/>
      <c r="K137" s="6"/>
      <c r="L137" s="8">
        <f t="shared" si="8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10"/>
        <v>0</v>
      </c>
      <c r="G138" s="61"/>
      <c r="H138" s="58"/>
      <c r="I138" s="67"/>
      <c r="J138" s="73"/>
      <c r="K138" s="6"/>
      <c r="L138" s="8">
        <f t="shared" ref="L138:L163" si="11">H138*13.62</f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10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10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10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10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10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10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10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10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10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10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10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10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10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10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9"/>
        <v>0</v>
      </c>
      <c r="F153" s="82">
        <f t="shared" si="10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10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10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10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10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10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10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10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10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10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10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9"/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9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9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9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9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9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9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9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9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9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9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9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9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9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9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9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9"/>
        <v>0</v>
      </c>
      <c r="F185" s="82">
        <f t="shared" si="10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9"/>
        <v>0</v>
      </c>
      <c r="F186" s="82">
        <f t="shared" si="10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9"/>
        <v>0</v>
      </c>
      <c r="F187" s="82">
        <f t="shared" si="10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9"/>
        <v>0</v>
      </c>
      <c r="F188" s="82">
        <f t="shared" si="10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9"/>
        <v>0</v>
      </c>
      <c r="F189" s="82">
        <f t="shared" si="10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9"/>
        <v>0</v>
      </c>
      <c r="F190" s="82">
        <f t="shared" si="10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9"/>
        <v>0</v>
      </c>
      <c r="F191" s="82">
        <f t="shared" si="10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9"/>
        <v>0</v>
      </c>
      <c r="F192" s="82">
        <f t="shared" si="10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9"/>
        <v>0</v>
      </c>
      <c r="F193" s="82">
        <f t="shared" si="10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9"/>
        <v>0</v>
      </c>
      <c r="F194" s="82">
        <f t="shared" si="10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9"/>
        <v>0</v>
      </c>
      <c r="F195" s="82">
        <f t="shared" si="10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9"/>
        <v>0</v>
      </c>
      <c r="F196" s="82">
        <f t="shared" si="10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9"/>
        <v>0</v>
      </c>
      <c r="F197" s="82">
        <f t="shared" si="10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9"/>
        <v>0</v>
      </c>
      <c r="F198" s="82">
        <f t="shared" si="10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9"/>
        <v>0</v>
      </c>
      <c r="F199" s="82">
        <f t="shared" si="10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9"/>
        <v>0</v>
      </c>
      <c r="F200" s="82">
        <f t="shared" si="10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12">E200-G201+C201</f>
        <v>0</v>
      </c>
      <c r="F201" s="82">
        <f t="shared" ref="F201:F226" si="13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2"/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2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2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2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2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2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2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2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2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2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20" sqref="I20"/>
    </sheetView>
  </sheetViews>
  <sheetFormatPr baseColWidth="10" defaultRowHeight="11.25"/>
  <cols>
    <col min="1" max="1" width="4" customWidth="1"/>
    <col min="2" max="2" width="6" customWidth="1"/>
    <col min="3" max="3" width="14.1640625" bestFit="1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93</v>
      </c>
      <c r="F4" s="166"/>
      <c r="G4" s="166"/>
      <c r="H4" s="166"/>
      <c r="I4" s="166"/>
      <c r="J4" s="166"/>
      <c r="K4" s="167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39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29</v>
      </c>
      <c r="B6" s="156"/>
      <c r="C6" s="157" t="s">
        <v>43</v>
      </c>
      <c r="D6" s="158"/>
      <c r="E6" s="159" t="s">
        <v>32</v>
      </c>
      <c r="F6" s="160"/>
      <c r="G6" s="157" t="s">
        <v>44</v>
      </c>
      <c r="H6" s="158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115</v>
      </c>
      <c r="B8" s="19"/>
      <c r="C8" s="20"/>
      <c r="D8" s="21"/>
      <c r="E8" s="76">
        <v>2310</v>
      </c>
      <c r="F8" s="75">
        <v>231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6</v>
      </c>
      <c r="C9" s="54"/>
      <c r="D9" s="55"/>
      <c r="E9" s="82">
        <f t="shared" ref="E9:F24" si="0">E8-G9+C9</f>
        <v>2280</v>
      </c>
      <c r="F9" s="82">
        <f t="shared" si="0"/>
        <v>228</v>
      </c>
      <c r="G9" s="61">
        <v>30</v>
      </c>
      <c r="H9" s="57">
        <v>3</v>
      </c>
      <c r="I9" s="77">
        <v>201</v>
      </c>
      <c r="J9" s="68"/>
      <c r="K9" s="62"/>
      <c r="L9" s="8">
        <f>H9*18.16</f>
        <v>54.480000000000004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9</v>
      </c>
      <c r="C10" s="54"/>
      <c r="D10" s="55"/>
      <c r="E10" s="82">
        <f t="shared" si="0"/>
        <v>2250</v>
      </c>
      <c r="F10" s="82">
        <f t="shared" si="0"/>
        <v>225</v>
      </c>
      <c r="G10" s="61">
        <v>30</v>
      </c>
      <c r="H10" s="57">
        <v>3</v>
      </c>
      <c r="I10" s="77">
        <v>236</v>
      </c>
      <c r="J10" s="68"/>
      <c r="K10" s="63"/>
      <c r="L10" s="8">
        <f>H10*18.16</f>
        <v>54.480000000000004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12</v>
      </c>
      <c r="C11" s="54"/>
      <c r="D11" s="55"/>
      <c r="E11" s="82">
        <f t="shared" si="0"/>
        <v>2230</v>
      </c>
      <c r="F11" s="82">
        <f t="shared" si="0"/>
        <v>223</v>
      </c>
      <c r="G11" s="61">
        <v>20</v>
      </c>
      <c r="H11" s="57">
        <v>2</v>
      </c>
      <c r="I11" s="77">
        <v>253</v>
      </c>
      <c r="J11" s="68"/>
      <c r="K11" s="63"/>
      <c r="L11" s="8">
        <f>H11*20</f>
        <v>40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16</v>
      </c>
      <c r="C12" s="54"/>
      <c r="D12" s="55"/>
      <c r="E12" s="82">
        <f t="shared" si="0"/>
        <v>2210</v>
      </c>
      <c r="F12" s="82">
        <f t="shared" si="0"/>
        <v>221</v>
      </c>
      <c r="G12" s="61">
        <v>20</v>
      </c>
      <c r="H12" s="57">
        <v>2</v>
      </c>
      <c r="I12" s="77">
        <v>280</v>
      </c>
      <c r="J12" s="68"/>
      <c r="K12" s="63"/>
      <c r="L12" s="8">
        <f t="shared" ref="L12:L24" si="1">H12*20</f>
        <v>40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17</v>
      </c>
      <c r="C13" s="54"/>
      <c r="D13" s="55"/>
      <c r="E13" s="82">
        <f t="shared" si="0"/>
        <v>2110</v>
      </c>
      <c r="F13" s="82">
        <f t="shared" si="0"/>
        <v>211</v>
      </c>
      <c r="G13" s="61">
        <v>100</v>
      </c>
      <c r="H13" s="57">
        <v>10</v>
      </c>
      <c r="I13" s="77">
        <v>286</v>
      </c>
      <c r="J13" s="68"/>
      <c r="K13" s="62"/>
      <c r="L13" s="8">
        <f t="shared" si="1"/>
        <v>200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19</v>
      </c>
      <c r="C14" s="54"/>
      <c r="D14" s="55"/>
      <c r="E14" s="82">
        <f t="shared" si="0"/>
        <v>2070</v>
      </c>
      <c r="F14" s="82">
        <f t="shared" si="0"/>
        <v>207</v>
      </c>
      <c r="G14" s="61">
        <v>40</v>
      </c>
      <c r="H14" s="57">
        <v>4</v>
      </c>
      <c r="I14" s="77">
        <v>296</v>
      </c>
      <c r="J14" s="68"/>
      <c r="K14" s="64"/>
      <c r="L14" s="8">
        <f t="shared" si="1"/>
        <v>80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19</v>
      </c>
      <c r="C15" s="54"/>
      <c r="D15" s="55"/>
      <c r="E15" s="82">
        <f t="shared" si="0"/>
        <v>1970</v>
      </c>
      <c r="F15" s="82">
        <f t="shared" si="0"/>
        <v>197</v>
      </c>
      <c r="G15" s="61">
        <v>100</v>
      </c>
      <c r="H15" s="57">
        <v>10</v>
      </c>
      <c r="I15" s="77">
        <v>300</v>
      </c>
      <c r="J15" s="68"/>
      <c r="K15" s="65"/>
      <c r="L15" s="8">
        <f t="shared" si="1"/>
        <v>200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19</v>
      </c>
      <c r="C16" s="54"/>
      <c r="D16" s="55"/>
      <c r="E16" s="82">
        <f t="shared" si="0"/>
        <v>1670</v>
      </c>
      <c r="F16" s="82">
        <f t="shared" si="0"/>
        <v>167</v>
      </c>
      <c r="G16" s="61">
        <v>300</v>
      </c>
      <c r="H16" s="57">
        <v>30</v>
      </c>
      <c r="I16" s="77">
        <v>302</v>
      </c>
      <c r="J16" s="68"/>
      <c r="K16" s="7"/>
      <c r="L16" s="8">
        <f t="shared" si="1"/>
        <v>600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25</v>
      </c>
      <c r="C17" s="54"/>
      <c r="D17" s="55"/>
      <c r="E17" s="82">
        <f t="shared" si="0"/>
        <v>1620</v>
      </c>
      <c r="F17" s="82">
        <f t="shared" si="0"/>
        <v>162</v>
      </c>
      <c r="G17" s="61">
        <v>50</v>
      </c>
      <c r="H17" s="57">
        <v>5</v>
      </c>
      <c r="I17" s="77">
        <v>342</v>
      </c>
      <c r="J17" s="68"/>
      <c r="K17" s="7"/>
      <c r="L17" s="8">
        <f t="shared" si="1"/>
        <v>100</v>
      </c>
      <c r="M17" s="8"/>
      <c r="N17" s="12"/>
      <c r="O17" s="12"/>
      <c r="P17" s="12"/>
    </row>
    <row r="18" spans="1:16" ht="15">
      <c r="A18" s="50">
        <v>10</v>
      </c>
      <c r="B18" s="52">
        <v>25</v>
      </c>
      <c r="C18" s="54"/>
      <c r="D18" s="55"/>
      <c r="E18" s="82">
        <f t="shared" si="0"/>
        <v>1610</v>
      </c>
      <c r="F18" s="82">
        <f t="shared" si="0"/>
        <v>161</v>
      </c>
      <c r="G18" s="61">
        <v>10</v>
      </c>
      <c r="H18" s="57">
        <v>1</v>
      </c>
      <c r="I18" s="78">
        <v>344</v>
      </c>
      <c r="J18" s="69"/>
      <c r="K18" s="7"/>
      <c r="L18" s="8">
        <f t="shared" si="1"/>
        <v>20</v>
      </c>
      <c r="M18" s="8"/>
      <c r="N18" s="12"/>
      <c r="O18" s="12"/>
      <c r="P18" s="12"/>
    </row>
    <row r="19" spans="1:16" ht="15">
      <c r="A19" s="50">
        <v>11</v>
      </c>
      <c r="B19" s="52">
        <v>26</v>
      </c>
      <c r="C19" s="54"/>
      <c r="D19" s="55"/>
      <c r="E19" s="82">
        <f t="shared" si="0"/>
        <v>1590</v>
      </c>
      <c r="F19" s="82">
        <f t="shared" si="0"/>
        <v>159</v>
      </c>
      <c r="G19" s="61">
        <v>20</v>
      </c>
      <c r="H19" s="57">
        <v>2</v>
      </c>
      <c r="I19" s="79">
        <v>355</v>
      </c>
      <c r="J19" s="70"/>
      <c r="K19" s="7"/>
      <c r="L19" s="8">
        <f t="shared" si="1"/>
        <v>40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1590</v>
      </c>
      <c r="F20" s="82">
        <f t="shared" si="0"/>
        <v>159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1590</v>
      </c>
      <c r="F21" s="82">
        <f t="shared" si="0"/>
        <v>159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1590</v>
      </c>
      <c r="F22" s="82">
        <f t="shared" si="0"/>
        <v>159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1590</v>
      </c>
      <c r="F23" s="82">
        <f t="shared" si="0"/>
        <v>159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1590</v>
      </c>
      <c r="F24" s="82">
        <f t="shared" si="0"/>
        <v>159</v>
      </c>
      <c r="G24" s="61"/>
      <c r="H24" s="57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ref="E25:F40" si="2">E24-G25+C25</f>
        <v>1590</v>
      </c>
      <c r="F25" s="82">
        <f t="shared" si="2"/>
        <v>159</v>
      </c>
      <c r="G25" s="61"/>
      <c r="H25" s="57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1590</v>
      </c>
      <c r="F26" s="82">
        <f t="shared" si="2"/>
        <v>159</v>
      </c>
      <c r="G26" s="61"/>
      <c r="H26" s="57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2"/>
        <v>1590</v>
      </c>
      <c r="F27" s="82">
        <f t="shared" si="2"/>
        <v>159</v>
      </c>
      <c r="G27" s="61"/>
      <c r="H27" s="57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2"/>
        <v>1590</v>
      </c>
      <c r="F28" s="82">
        <f t="shared" si="2"/>
        <v>159</v>
      </c>
      <c r="G28" s="61"/>
      <c r="H28" s="57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2"/>
        <v>1590</v>
      </c>
      <c r="F29" s="82">
        <f t="shared" si="2"/>
        <v>159</v>
      </c>
      <c r="G29" s="61"/>
      <c r="H29" s="57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2"/>
        <v>1590</v>
      </c>
      <c r="F30" s="82">
        <f t="shared" si="2"/>
        <v>159</v>
      </c>
      <c r="G30" s="61"/>
      <c r="H30" s="57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2"/>
        <v>1590</v>
      </c>
      <c r="F31" s="82">
        <f t="shared" si="2"/>
        <v>159</v>
      </c>
      <c r="G31" s="61"/>
      <c r="H31" s="57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2"/>
        <v>1590</v>
      </c>
      <c r="F32" s="82">
        <f t="shared" si="2"/>
        <v>159</v>
      </c>
      <c r="G32" s="61"/>
      <c r="H32" s="57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2"/>
        <v>1590</v>
      </c>
      <c r="F33" s="82">
        <f t="shared" si="2"/>
        <v>159</v>
      </c>
      <c r="G33" s="61"/>
      <c r="H33" s="57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2"/>
        <v>1590</v>
      </c>
      <c r="F34" s="82">
        <f t="shared" si="2"/>
        <v>159</v>
      </c>
      <c r="G34" s="61"/>
      <c r="H34" s="57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1590</v>
      </c>
      <c r="F35" s="82">
        <f t="shared" si="2"/>
        <v>159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1590</v>
      </c>
      <c r="F36" s="82">
        <f t="shared" si="2"/>
        <v>159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1590</v>
      </c>
      <c r="F37" s="82">
        <f t="shared" si="2"/>
        <v>159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1590</v>
      </c>
      <c r="F38" s="82">
        <f t="shared" si="2"/>
        <v>159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1590</v>
      </c>
      <c r="F39" s="82">
        <f t="shared" si="2"/>
        <v>159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1590</v>
      </c>
      <c r="F40" s="82">
        <f t="shared" si="2"/>
        <v>159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1590</v>
      </c>
      <c r="F41" s="82">
        <f t="shared" si="4"/>
        <v>159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1590</v>
      </c>
      <c r="F42" s="82">
        <f t="shared" si="4"/>
        <v>159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1590</v>
      </c>
      <c r="F43" s="82">
        <f t="shared" si="4"/>
        <v>159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1590</v>
      </c>
      <c r="F44" s="82">
        <f t="shared" si="4"/>
        <v>159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1590</v>
      </c>
      <c r="F45" s="82">
        <f t="shared" si="4"/>
        <v>159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1590</v>
      </c>
      <c r="F46" s="82">
        <f t="shared" si="4"/>
        <v>159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1590</v>
      </c>
      <c r="F47" s="82">
        <f t="shared" si="4"/>
        <v>159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1590</v>
      </c>
      <c r="F48" s="82">
        <f t="shared" si="4"/>
        <v>159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1590</v>
      </c>
      <c r="F49" s="82">
        <f t="shared" si="4"/>
        <v>159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1590</v>
      </c>
      <c r="F50" s="82">
        <f t="shared" si="4"/>
        <v>159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1590</v>
      </c>
      <c r="F51" s="82">
        <f t="shared" si="4"/>
        <v>159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1590</v>
      </c>
      <c r="F52" s="82">
        <f t="shared" si="4"/>
        <v>159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1590</v>
      </c>
      <c r="F53" s="82">
        <f t="shared" si="4"/>
        <v>159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1590</v>
      </c>
      <c r="F54" s="82">
        <f t="shared" si="4"/>
        <v>159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1590</v>
      </c>
      <c r="F55" s="82">
        <f t="shared" si="4"/>
        <v>159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1590</v>
      </c>
      <c r="F56" s="82">
        <f t="shared" si="4"/>
        <v>159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1590</v>
      </c>
      <c r="F57" s="82">
        <f t="shared" si="5"/>
        <v>159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1590</v>
      </c>
      <c r="F58" s="82">
        <f t="shared" si="5"/>
        <v>159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1590</v>
      </c>
      <c r="F59" s="82">
        <f t="shared" si="5"/>
        <v>159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1590</v>
      </c>
      <c r="F60" s="82">
        <f t="shared" si="5"/>
        <v>159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1590</v>
      </c>
      <c r="F61" s="82">
        <f t="shared" si="5"/>
        <v>159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1590</v>
      </c>
      <c r="F62" s="82">
        <f t="shared" si="5"/>
        <v>159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1590</v>
      </c>
      <c r="F63" s="82">
        <f t="shared" si="5"/>
        <v>159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1590</v>
      </c>
      <c r="F64" s="82">
        <f t="shared" si="5"/>
        <v>159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1590</v>
      </c>
      <c r="F65" s="82">
        <f t="shared" si="5"/>
        <v>159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1590</v>
      </c>
      <c r="F66" s="82">
        <f t="shared" si="5"/>
        <v>159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1590</v>
      </c>
      <c r="F67" s="82">
        <f t="shared" si="5"/>
        <v>159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1590</v>
      </c>
      <c r="F68" s="82">
        <f t="shared" si="5"/>
        <v>159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1590</v>
      </c>
      <c r="F69" s="82">
        <f t="shared" si="5"/>
        <v>159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1590</v>
      </c>
      <c r="F70" s="82">
        <f t="shared" si="5"/>
        <v>159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1590</v>
      </c>
      <c r="F71" s="82">
        <f t="shared" si="5"/>
        <v>159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1590</v>
      </c>
      <c r="F72" s="82">
        <f t="shared" si="5"/>
        <v>159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1590</v>
      </c>
      <c r="F73" s="82">
        <f t="shared" si="6"/>
        <v>159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1590</v>
      </c>
      <c r="F74" s="82">
        <f t="shared" si="6"/>
        <v>159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1590</v>
      </c>
      <c r="F75" s="82">
        <f t="shared" si="6"/>
        <v>159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1590</v>
      </c>
      <c r="F76" s="82">
        <f t="shared" si="6"/>
        <v>159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1590</v>
      </c>
      <c r="F77" s="82">
        <f t="shared" si="6"/>
        <v>159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1590</v>
      </c>
      <c r="F78" s="82">
        <f t="shared" si="6"/>
        <v>159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1590</v>
      </c>
      <c r="F79" s="82">
        <f t="shared" si="6"/>
        <v>159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1590</v>
      </c>
      <c r="F80" s="82">
        <f t="shared" si="6"/>
        <v>159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1590</v>
      </c>
      <c r="F81" s="82">
        <f t="shared" si="6"/>
        <v>159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1590</v>
      </c>
      <c r="F82" s="82">
        <f t="shared" si="6"/>
        <v>159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1590</v>
      </c>
      <c r="F83" s="82">
        <f t="shared" si="6"/>
        <v>159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1590</v>
      </c>
      <c r="F84" s="82">
        <f t="shared" si="6"/>
        <v>159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1590</v>
      </c>
      <c r="F85" s="82">
        <f t="shared" si="6"/>
        <v>159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1590</v>
      </c>
      <c r="F86" s="82">
        <f t="shared" si="6"/>
        <v>159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1590</v>
      </c>
      <c r="F87" s="82">
        <f t="shared" si="6"/>
        <v>159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1590</v>
      </c>
      <c r="F88" s="82">
        <f t="shared" si="6"/>
        <v>159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1590</v>
      </c>
      <c r="F89" s="82">
        <f t="shared" si="7"/>
        <v>159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1590</v>
      </c>
      <c r="F90" s="82">
        <f t="shared" si="7"/>
        <v>159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1590</v>
      </c>
      <c r="F91" s="82">
        <f t="shared" si="7"/>
        <v>159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1590</v>
      </c>
      <c r="F92" s="82">
        <f t="shared" si="7"/>
        <v>159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1590</v>
      </c>
      <c r="F93" s="82">
        <f t="shared" si="7"/>
        <v>159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1590</v>
      </c>
      <c r="F94" s="82">
        <f t="shared" si="7"/>
        <v>159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1590</v>
      </c>
      <c r="F95" s="82">
        <f t="shared" si="7"/>
        <v>159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1590</v>
      </c>
      <c r="F96" s="82">
        <f t="shared" si="7"/>
        <v>159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1590</v>
      </c>
      <c r="F97" s="82">
        <f t="shared" si="7"/>
        <v>159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1590</v>
      </c>
      <c r="F98" s="82">
        <f t="shared" si="7"/>
        <v>159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1590</v>
      </c>
      <c r="F99" s="82">
        <f t="shared" si="7"/>
        <v>159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1590</v>
      </c>
      <c r="F100" s="82">
        <f t="shared" si="7"/>
        <v>159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1590</v>
      </c>
      <c r="F101" s="82">
        <f t="shared" si="7"/>
        <v>159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1590</v>
      </c>
      <c r="F102" s="82">
        <f t="shared" si="7"/>
        <v>159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1590</v>
      </c>
      <c r="F103" s="82">
        <f t="shared" si="7"/>
        <v>159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1590</v>
      </c>
      <c r="F104" s="82">
        <f t="shared" si="7"/>
        <v>159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1590</v>
      </c>
      <c r="F105" s="82">
        <f t="shared" si="8"/>
        <v>159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1590</v>
      </c>
      <c r="F106" s="82">
        <f t="shared" si="8"/>
        <v>159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1590</v>
      </c>
      <c r="F107" s="82">
        <f t="shared" si="8"/>
        <v>159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1590</v>
      </c>
      <c r="F108" s="82">
        <f t="shared" si="8"/>
        <v>159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1590</v>
      </c>
      <c r="F109" s="82">
        <f t="shared" si="8"/>
        <v>159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1590</v>
      </c>
      <c r="F110" s="82">
        <f t="shared" si="8"/>
        <v>159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1590</v>
      </c>
      <c r="F111" s="82">
        <f t="shared" si="8"/>
        <v>159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1590</v>
      </c>
      <c r="F112" s="82">
        <f t="shared" si="8"/>
        <v>159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1590</v>
      </c>
      <c r="F113" s="82">
        <f t="shared" si="8"/>
        <v>159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1590</v>
      </c>
      <c r="F114" s="82">
        <f t="shared" si="8"/>
        <v>159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1590</v>
      </c>
      <c r="F115" s="82">
        <f t="shared" si="8"/>
        <v>159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1590</v>
      </c>
      <c r="F116" s="82">
        <f t="shared" si="8"/>
        <v>159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1590</v>
      </c>
      <c r="F117" s="82">
        <f t="shared" si="8"/>
        <v>159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1590</v>
      </c>
      <c r="F118" s="82">
        <f t="shared" si="8"/>
        <v>159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1590</v>
      </c>
      <c r="F119" s="82">
        <f t="shared" si="8"/>
        <v>159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1590</v>
      </c>
      <c r="F120" s="82">
        <f t="shared" si="8"/>
        <v>159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1590</v>
      </c>
      <c r="F121" s="82">
        <f t="shared" si="9"/>
        <v>159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1590</v>
      </c>
      <c r="F122" s="82">
        <f t="shared" si="9"/>
        <v>159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1590</v>
      </c>
      <c r="F123" s="82">
        <f t="shared" si="9"/>
        <v>159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1590</v>
      </c>
      <c r="F124" s="82">
        <f t="shared" si="9"/>
        <v>159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1590</v>
      </c>
      <c r="F125" s="82">
        <f t="shared" si="9"/>
        <v>159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1590</v>
      </c>
      <c r="F126" s="82">
        <f t="shared" si="9"/>
        <v>159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1590</v>
      </c>
      <c r="F127" s="82">
        <f t="shared" si="9"/>
        <v>159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1590</v>
      </c>
      <c r="F128" s="82">
        <f t="shared" si="9"/>
        <v>159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1590</v>
      </c>
      <c r="F129" s="82">
        <f t="shared" si="9"/>
        <v>159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1590</v>
      </c>
      <c r="F130" s="82">
        <f t="shared" si="9"/>
        <v>159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1590</v>
      </c>
      <c r="F131" s="82">
        <f t="shared" si="9"/>
        <v>159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1590</v>
      </c>
      <c r="F132" s="82">
        <f t="shared" si="9"/>
        <v>159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1590</v>
      </c>
      <c r="F133" s="82">
        <f t="shared" si="9"/>
        <v>159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1590</v>
      </c>
      <c r="F134" s="82">
        <f t="shared" si="9"/>
        <v>159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1590</v>
      </c>
      <c r="F135" s="82">
        <f t="shared" si="9"/>
        <v>159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1590</v>
      </c>
      <c r="F136" s="82">
        <f t="shared" si="9"/>
        <v>159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1590</v>
      </c>
      <c r="F137" s="82">
        <f t="shared" si="10"/>
        <v>159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1590</v>
      </c>
      <c r="F138" s="82">
        <f t="shared" si="10"/>
        <v>159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1590</v>
      </c>
      <c r="F139" s="82">
        <f t="shared" si="10"/>
        <v>159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1590</v>
      </c>
      <c r="F140" s="82">
        <f t="shared" si="10"/>
        <v>159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1590</v>
      </c>
      <c r="F141" s="82">
        <f t="shared" si="10"/>
        <v>159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1590</v>
      </c>
      <c r="F142" s="82">
        <f t="shared" si="10"/>
        <v>159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1590</v>
      </c>
      <c r="F143" s="82">
        <f t="shared" si="10"/>
        <v>159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1590</v>
      </c>
      <c r="F144" s="82">
        <f t="shared" si="10"/>
        <v>159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1590</v>
      </c>
      <c r="F145" s="82">
        <f t="shared" si="10"/>
        <v>159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1590</v>
      </c>
      <c r="F146" s="82">
        <f t="shared" si="10"/>
        <v>159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1590</v>
      </c>
      <c r="F147" s="82">
        <f t="shared" si="10"/>
        <v>159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1590</v>
      </c>
      <c r="F148" s="82">
        <f t="shared" si="10"/>
        <v>159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1590</v>
      </c>
      <c r="F149" s="82">
        <f t="shared" si="10"/>
        <v>159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1590</v>
      </c>
      <c r="F150" s="82">
        <f t="shared" si="10"/>
        <v>159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1590</v>
      </c>
      <c r="F151" s="82">
        <f t="shared" si="10"/>
        <v>159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1590</v>
      </c>
      <c r="F152" s="82">
        <f t="shared" si="10"/>
        <v>159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1590</v>
      </c>
      <c r="F153" s="82">
        <f t="shared" si="11"/>
        <v>159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1590</v>
      </c>
      <c r="F154" s="82">
        <f t="shared" si="11"/>
        <v>159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1590</v>
      </c>
      <c r="F155" s="82">
        <f t="shared" si="11"/>
        <v>159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1590</v>
      </c>
      <c r="F156" s="82">
        <f t="shared" si="11"/>
        <v>159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1590</v>
      </c>
      <c r="F157" s="82">
        <f t="shared" si="11"/>
        <v>159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1590</v>
      </c>
      <c r="F158" s="82">
        <f t="shared" si="11"/>
        <v>159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1590</v>
      </c>
      <c r="F159" s="82">
        <f t="shared" si="11"/>
        <v>159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1590</v>
      </c>
      <c r="F160" s="82">
        <f t="shared" si="11"/>
        <v>159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1590</v>
      </c>
      <c r="F161" s="82">
        <f t="shared" si="11"/>
        <v>159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1590</v>
      </c>
      <c r="F162" s="82">
        <f t="shared" si="11"/>
        <v>159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1590</v>
      </c>
      <c r="F163" s="82">
        <f t="shared" si="11"/>
        <v>159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1590</v>
      </c>
      <c r="F164" s="82">
        <f t="shared" si="11"/>
        <v>159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1590</v>
      </c>
      <c r="F165" s="82">
        <f t="shared" si="11"/>
        <v>159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1590</v>
      </c>
      <c r="F166" s="82">
        <f t="shared" si="11"/>
        <v>159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1590</v>
      </c>
      <c r="F167" s="82">
        <f t="shared" si="11"/>
        <v>159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1590</v>
      </c>
      <c r="F168" s="82">
        <f t="shared" si="11"/>
        <v>159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1590</v>
      </c>
      <c r="F169" s="82">
        <f t="shared" si="12"/>
        <v>159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1590</v>
      </c>
      <c r="F170" s="82">
        <f t="shared" si="12"/>
        <v>159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1590</v>
      </c>
      <c r="F171" s="82">
        <f t="shared" si="12"/>
        <v>159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1590</v>
      </c>
      <c r="F172" s="82">
        <f t="shared" si="12"/>
        <v>159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1590</v>
      </c>
      <c r="F173" s="82">
        <f t="shared" si="12"/>
        <v>159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1590</v>
      </c>
      <c r="F174" s="82">
        <f t="shared" si="12"/>
        <v>159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1590</v>
      </c>
      <c r="F175" s="82">
        <f t="shared" si="12"/>
        <v>159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1590</v>
      </c>
      <c r="F176" s="82">
        <f t="shared" si="12"/>
        <v>159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1590</v>
      </c>
      <c r="F177" s="82">
        <f t="shared" si="12"/>
        <v>159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1590</v>
      </c>
      <c r="F178" s="82">
        <f t="shared" si="12"/>
        <v>159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1590</v>
      </c>
      <c r="F179" s="82">
        <f t="shared" si="12"/>
        <v>159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1590</v>
      </c>
      <c r="F180" s="82">
        <f t="shared" si="12"/>
        <v>159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1590</v>
      </c>
      <c r="F181" s="82">
        <f t="shared" si="12"/>
        <v>159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1590</v>
      </c>
      <c r="F182" s="82">
        <f t="shared" si="12"/>
        <v>159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1590</v>
      </c>
      <c r="F183" s="82">
        <f t="shared" si="12"/>
        <v>159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1590</v>
      </c>
      <c r="F184" s="82">
        <f t="shared" si="12"/>
        <v>159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1590</v>
      </c>
      <c r="F185" s="82">
        <f t="shared" si="13"/>
        <v>159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1590</v>
      </c>
      <c r="F186" s="82">
        <f t="shared" si="13"/>
        <v>159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1590</v>
      </c>
      <c r="F187" s="82">
        <f t="shared" si="13"/>
        <v>159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1590</v>
      </c>
      <c r="F188" s="82">
        <f t="shared" si="13"/>
        <v>159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1590</v>
      </c>
      <c r="F189" s="82">
        <f t="shared" si="13"/>
        <v>159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1590</v>
      </c>
      <c r="F190" s="82">
        <f t="shared" si="13"/>
        <v>159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1590</v>
      </c>
      <c r="F191" s="82">
        <f t="shared" si="13"/>
        <v>159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1590</v>
      </c>
      <c r="F192" s="82">
        <f t="shared" si="13"/>
        <v>159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1590</v>
      </c>
      <c r="F193" s="82">
        <f t="shared" si="13"/>
        <v>159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1590</v>
      </c>
      <c r="F194" s="82">
        <f t="shared" si="13"/>
        <v>159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1590</v>
      </c>
      <c r="F195" s="82">
        <f t="shared" si="13"/>
        <v>159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1590</v>
      </c>
      <c r="F196" s="82">
        <f t="shared" si="13"/>
        <v>159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1590</v>
      </c>
      <c r="F197" s="82">
        <f t="shared" si="13"/>
        <v>159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1590</v>
      </c>
      <c r="F198" s="82">
        <f t="shared" si="13"/>
        <v>159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1590</v>
      </c>
      <c r="F199" s="82">
        <f t="shared" si="13"/>
        <v>159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1590</v>
      </c>
      <c r="F200" s="82">
        <f t="shared" si="13"/>
        <v>159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1590</v>
      </c>
      <c r="F201" s="82">
        <f t="shared" si="14"/>
        <v>159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1590</v>
      </c>
      <c r="F202" s="82">
        <f t="shared" si="14"/>
        <v>159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1590</v>
      </c>
      <c r="F203" s="82">
        <f t="shared" si="14"/>
        <v>159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1590</v>
      </c>
      <c r="F204" s="82">
        <f t="shared" si="14"/>
        <v>159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1590</v>
      </c>
      <c r="F205" s="82">
        <f t="shared" si="14"/>
        <v>159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1590</v>
      </c>
      <c r="F206" s="82">
        <f t="shared" si="14"/>
        <v>159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1590</v>
      </c>
      <c r="F207" s="82">
        <f t="shared" si="14"/>
        <v>159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1590</v>
      </c>
      <c r="F208" s="82">
        <f t="shared" si="14"/>
        <v>159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1590</v>
      </c>
      <c r="F209" s="82">
        <f t="shared" si="14"/>
        <v>159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1590</v>
      </c>
      <c r="F210" s="82">
        <f t="shared" si="14"/>
        <v>159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1590</v>
      </c>
      <c r="F211" s="82">
        <f t="shared" si="14"/>
        <v>159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1590</v>
      </c>
      <c r="F212" s="82">
        <f t="shared" si="14"/>
        <v>159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1590</v>
      </c>
      <c r="F213" s="82">
        <f t="shared" si="14"/>
        <v>159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1590</v>
      </c>
      <c r="F214" s="82">
        <f t="shared" si="14"/>
        <v>159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1590</v>
      </c>
      <c r="F215" s="82">
        <f t="shared" si="14"/>
        <v>159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1590</v>
      </c>
      <c r="F216" s="82">
        <f t="shared" si="14"/>
        <v>159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1590</v>
      </c>
      <c r="F217" s="82">
        <f t="shared" si="15"/>
        <v>159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1590</v>
      </c>
      <c r="F218" s="82">
        <f t="shared" si="15"/>
        <v>159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1590</v>
      </c>
      <c r="F219" s="82">
        <f t="shared" si="15"/>
        <v>159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1590</v>
      </c>
      <c r="F220" s="82">
        <f t="shared" si="15"/>
        <v>159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1590</v>
      </c>
      <c r="F221" s="82">
        <f t="shared" si="15"/>
        <v>159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1590</v>
      </c>
      <c r="F222" s="82">
        <f t="shared" si="15"/>
        <v>159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1590</v>
      </c>
      <c r="F223" s="82">
        <f t="shared" si="15"/>
        <v>159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1590</v>
      </c>
      <c r="F224" s="82">
        <f t="shared" si="15"/>
        <v>159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1590</v>
      </c>
      <c r="F225" s="82">
        <f t="shared" si="15"/>
        <v>159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1590</v>
      </c>
      <c r="F226" s="82">
        <f t="shared" si="15"/>
        <v>159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R225"/>
  <sheetViews>
    <sheetView zoomScale="85" zoomScaleNormal="85" workbookViewId="0">
      <pane ySplit="8" topLeftCell="A9" activePane="bottomLeft" state="frozen"/>
      <selection activeCell="E21" sqref="E21"/>
      <selection pane="bottomLeft" activeCell="F8" sqref="F8"/>
    </sheetView>
  </sheetViews>
  <sheetFormatPr baseColWidth="10" defaultRowHeight="11.25"/>
  <cols>
    <col min="1" max="1" width="4" customWidth="1"/>
    <col min="5" max="5" width="16" bestFit="1" customWidth="1"/>
    <col min="11" max="11" width="2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>
        <v>93</v>
      </c>
      <c r="M2" s="1">
        <v>92</v>
      </c>
      <c r="N2" s="1">
        <v>80.400000000000006</v>
      </c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99</v>
      </c>
      <c r="F4" s="166"/>
      <c r="G4" s="166"/>
      <c r="H4" s="166"/>
      <c r="I4" s="166"/>
      <c r="J4" s="166"/>
      <c r="K4" s="167"/>
      <c r="L4" s="49">
        <v>98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4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5</v>
      </c>
      <c r="B6" s="156"/>
      <c r="C6" s="157" t="s">
        <v>43</v>
      </c>
      <c r="D6" s="158"/>
      <c r="E6" s="159" t="s">
        <v>32</v>
      </c>
      <c r="F6" s="160"/>
      <c r="G6" s="157" t="s">
        <v>44</v>
      </c>
      <c r="H6" s="158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40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57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81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81"/>
      <c r="J10" s="68"/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81"/>
      <c r="J11" s="68"/>
      <c r="K11" s="62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/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81"/>
      <c r="J12" s="68"/>
      <c r="K12" s="62"/>
      <c r="L12" s="8"/>
      <c r="M12" s="8"/>
      <c r="N12" s="12"/>
      <c r="O12" s="12"/>
      <c r="P12" s="12"/>
      <c r="Q12" s="8"/>
      <c r="R12" s="12"/>
    </row>
    <row r="13" spans="1:18" ht="15">
      <c r="A13" s="50">
        <v>4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81"/>
      <c r="J13" s="68"/>
      <c r="K13" s="62"/>
      <c r="L13" s="8">
        <v>0</v>
      </c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81"/>
      <c r="J14" s="68"/>
      <c r="K14" s="62"/>
      <c r="L14" s="8">
        <v>0</v>
      </c>
      <c r="M14" s="8"/>
      <c r="N14" s="12"/>
      <c r="O14" s="12"/>
      <c r="P14" s="12"/>
      <c r="Q14" s="8"/>
      <c r="R14" s="12"/>
    </row>
    <row r="15" spans="1:18" ht="15">
      <c r="A15" s="50">
        <v>6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81"/>
      <c r="J15" s="68"/>
      <c r="K15" s="62"/>
      <c r="L15" s="8">
        <v>0</v>
      </c>
      <c r="M15" s="8"/>
      <c r="N15" s="12"/>
      <c r="O15" s="11"/>
      <c r="P15" s="12"/>
      <c r="Q15" s="8"/>
      <c r="R15" s="12"/>
    </row>
    <row r="16" spans="1:18" ht="15">
      <c r="A16" s="50">
        <v>7</v>
      </c>
      <c r="B16" s="51"/>
      <c r="C16" s="54"/>
      <c r="D16" s="55"/>
      <c r="E16" s="82">
        <f t="shared" si="0"/>
        <v>0</v>
      </c>
      <c r="F16" s="82">
        <f>F15-H16+D16</f>
        <v>0</v>
      </c>
      <c r="G16" s="56"/>
      <c r="H16" s="57"/>
      <c r="I16" s="81"/>
      <c r="J16" s="68"/>
      <c r="K16" s="62"/>
      <c r="L16" s="8">
        <v>0</v>
      </c>
      <c r="M16" s="13"/>
      <c r="N16" s="15"/>
      <c r="O16" s="14"/>
      <c r="P16" s="14"/>
      <c r="Q16" s="13"/>
      <c r="R16" s="14"/>
    </row>
    <row r="17" spans="1:18" ht="15">
      <c r="A17" s="50">
        <v>8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81"/>
      <c r="J17" s="68"/>
      <c r="K17" s="62"/>
      <c r="L17" s="8">
        <v>0</v>
      </c>
      <c r="M17" s="8"/>
      <c r="N17" s="15"/>
      <c r="O17" s="12"/>
      <c r="P17" s="12"/>
      <c r="Q17" s="8"/>
      <c r="R17" s="12"/>
    </row>
    <row r="18" spans="1:18" ht="15">
      <c r="A18" s="50">
        <v>11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81"/>
      <c r="J18" s="68"/>
      <c r="K18" s="62"/>
      <c r="L18" s="8">
        <v>0</v>
      </c>
      <c r="M18" s="8"/>
      <c r="N18" s="12"/>
      <c r="O18" s="12"/>
      <c r="P18" s="12"/>
    </row>
    <row r="19" spans="1:18" ht="15">
      <c r="A19" s="50">
        <v>12</v>
      </c>
      <c r="B19" s="51"/>
      <c r="C19" s="54"/>
      <c r="D19" s="55"/>
      <c r="E19" s="82">
        <f>E18-G19+C19</f>
        <v>0</v>
      </c>
      <c r="F19" s="82">
        <f t="shared" si="0"/>
        <v>0</v>
      </c>
      <c r="G19" s="56"/>
      <c r="H19" s="57"/>
      <c r="I19" s="81"/>
      <c r="J19" s="70"/>
      <c r="K19" s="7"/>
      <c r="L19" s="8">
        <v>0</v>
      </c>
      <c r="M19" s="8"/>
      <c r="N19" s="12"/>
      <c r="O19" s="12"/>
      <c r="P19" s="12"/>
    </row>
    <row r="20" spans="1:18" ht="15">
      <c r="A20" s="50">
        <v>13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81"/>
      <c r="J20" s="70"/>
      <c r="K20" s="7"/>
      <c r="L20" s="8">
        <v>0</v>
      </c>
      <c r="M20" s="8"/>
      <c r="N20" s="12"/>
      <c r="O20" s="12"/>
      <c r="P20" s="12"/>
    </row>
    <row r="21" spans="1:18" ht="15">
      <c r="A21" s="50">
        <v>14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81"/>
      <c r="J21" s="70"/>
      <c r="K21" s="65"/>
      <c r="L21" s="8">
        <v>0</v>
      </c>
      <c r="M21" s="8"/>
      <c r="N21" s="12"/>
      <c r="O21" s="12"/>
      <c r="P21" s="12"/>
    </row>
    <row r="22" spans="1:18" ht="15">
      <c r="A22" s="50">
        <v>15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81"/>
      <c r="J22" s="70"/>
      <c r="K22" s="7"/>
      <c r="L22" s="8">
        <v>0</v>
      </c>
      <c r="M22" s="8"/>
      <c r="N22" s="12"/>
      <c r="O22" s="12"/>
      <c r="P22" s="12"/>
    </row>
    <row r="23" spans="1:18" ht="15">
      <c r="A23" s="50">
        <v>16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81"/>
      <c r="J23" s="70"/>
      <c r="K23" s="7"/>
      <c r="L23" s="8">
        <v>0</v>
      </c>
      <c r="M23" s="8"/>
      <c r="N23" s="12"/>
      <c r="O23" s="12"/>
      <c r="P23" s="12"/>
    </row>
    <row r="24" spans="1:18" ht="15">
      <c r="A24" s="50">
        <v>17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81"/>
      <c r="J24" s="70"/>
      <c r="K24" s="7"/>
      <c r="L24" s="8">
        <v>0</v>
      </c>
      <c r="M24" s="8"/>
      <c r="N24" s="12"/>
      <c r="O24" s="12"/>
      <c r="P24" s="12"/>
    </row>
    <row r="25" spans="1:18" ht="15">
      <c r="A25" s="50">
        <v>18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81"/>
      <c r="J25" s="70"/>
      <c r="K25" s="66"/>
      <c r="L25" s="8">
        <v>0</v>
      </c>
      <c r="M25" s="8"/>
      <c r="N25" s="12"/>
      <c r="O25" s="12"/>
      <c r="P25" s="12"/>
    </row>
    <row r="26" spans="1:18" ht="15">
      <c r="A26" s="50"/>
      <c r="B26" s="51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81"/>
      <c r="J26" s="70"/>
      <c r="K26" s="66"/>
      <c r="L26" s="8"/>
      <c r="M26" s="8"/>
      <c r="N26" s="12"/>
      <c r="O26" s="12"/>
      <c r="P26" s="12"/>
    </row>
    <row r="27" spans="1:18" ht="15">
      <c r="A27" s="50"/>
      <c r="B27" s="51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81"/>
      <c r="J27" s="70"/>
      <c r="K27" s="66"/>
      <c r="L27" s="8"/>
      <c r="M27" s="8"/>
      <c r="N27" s="12"/>
      <c r="O27" s="12"/>
      <c r="P27" s="12"/>
    </row>
    <row r="28" spans="1:18" ht="15">
      <c r="A28" s="50">
        <v>19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81"/>
      <c r="J28" s="70"/>
      <c r="K28" s="7"/>
      <c r="L28" s="8">
        <v>0</v>
      </c>
      <c r="M28" s="8"/>
      <c r="N28" s="12"/>
      <c r="O28" s="12"/>
      <c r="P28" s="12"/>
    </row>
    <row r="29" spans="1:18" ht="15">
      <c r="A29" s="50">
        <v>21</v>
      </c>
      <c r="B29" s="51"/>
      <c r="C29" s="54"/>
      <c r="D29" s="55"/>
      <c r="E29" s="82">
        <f t="shared" si="1"/>
        <v>0</v>
      </c>
      <c r="F29" s="82">
        <f>F28-H29+D29</f>
        <v>0</v>
      </c>
      <c r="G29" s="56"/>
      <c r="H29" s="57"/>
      <c r="I29" s="81"/>
      <c r="J29" s="70"/>
      <c r="K29" s="10">
        <v>16588</v>
      </c>
      <c r="L29" s="8">
        <v>0</v>
      </c>
      <c r="M29" s="8"/>
      <c r="N29" s="12"/>
      <c r="O29" s="12"/>
      <c r="P29" s="12"/>
    </row>
    <row r="30" spans="1:18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81"/>
      <c r="J30" s="70"/>
      <c r="K30" s="10"/>
      <c r="L30" s="8">
        <v>0</v>
      </c>
      <c r="M30" s="8"/>
      <c r="N30" s="12"/>
      <c r="O30" s="12"/>
      <c r="P30" s="12"/>
    </row>
    <row r="31" spans="1:18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81"/>
      <c r="J31" s="70"/>
      <c r="K31" s="10"/>
      <c r="L31" s="8">
        <v>0</v>
      </c>
      <c r="M31" s="8"/>
      <c r="N31" s="12"/>
      <c r="O31" s="12"/>
      <c r="P31" s="12"/>
    </row>
    <row r="32" spans="1:18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81"/>
      <c r="J32" s="70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81"/>
      <c r="J33" s="70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81"/>
      <c r="J34" s="70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56"/>
      <c r="H50" s="57"/>
      <c r="I50" s="81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ref="E57:F72" si="3">E56-G57+C57</f>
        <v>0</v>
      </c>
      <c r="F57" s="82">
        <f t="shared" si="3"/>
        <v>0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56"/>
      <c r="H60" s="57"/>
      <c r="I60" s="67"/>
      <c r="J60" s="72"/>
      <c r="K60" s="10"/>
      <c r="L60" s="8" t="s">
        <v>23</v>
      </c>
      <c r="M60" s="8"/>
      <c r="N60" s="12"/>
      <c r="O60" s="12"/>
      <c r="P60" s="12"/>
    </row>
    <row r="61" spans="1:16" ht="1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56"/>
      <c r="H61" s="57"/>
      <c r="I61" s="67"/>
      <c r="J61" s="71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56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56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56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56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56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56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56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56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56"/>
      <c r="H70" s="57"/>
      <c r="I70" s="67"/>
      <c r="J70" s="71"/>
      <c r="K70" s="7"/>
      <c r="L70" s="4" t="s">
        <v>23</v>
      </c>
      <c r="M70" s="4"/>
      <c r="N70" s="5"/>
      <c r="O70" s="5"/>
      <c r="P70" s="5"/>
    </row>
    <row r="71" spans="1:16" ht="1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56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56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56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56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56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56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56"/>
      <c r="H80" s="57"/>
      <c r="I80" s="67"/>
      <c r="J80" s="71"/>
      <c r="K80" s="6"/>
      <c r="L80" s="4" t="s">
        <v>23</v>
      </c>
      <c r="M80" s="1"/>
      <c r="N80" s="1"/>
      <c r="O80" s="1"/>
      <c r="P80" s="5"/>
    </row>
    <row r="81" spans="1:16" ht="1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56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56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56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56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56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56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56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56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3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154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155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156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157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158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159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160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161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162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163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164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165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166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167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168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169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170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171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172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173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174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175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176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177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178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179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180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181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182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183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184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185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186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187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188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189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190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191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192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193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194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195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196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197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198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1"/>
      <c r="L205" s="4" t="s">
        <v>23</v>
      </c>
      <c r="M205" s="1"/>
      <c r="N205" s="1"/>
      <c r="O205" s="1"/>
      <c r="P205" s="5"/>
    </row>
    <row r="206" spans="1:16" ht="14.25">
      <c r="A206" s="50">
        <v>199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200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201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2:10" ht="14.25"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</row>
    <row r="210" spans="2:10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2:10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2:10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2:10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2:10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2:10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2:10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2:10" ht="14.25">
      <c r="B217" s="53"/>
      <c r="C217" s="54"/>
      <c r="D217" s="55"/>
      <c r="E217" s="82">
        <f t="shared" ref="E217:F225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2:10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2:10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2:10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2:10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2:10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2:10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2:10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8">
    <tabColor theme="7" tint="0.39997558519241921"/>
  </sheetPr>
  <dimension ref="A1:R226"/>
  <sheetViews>
    <sheetView workbookViewId="0">
      <pane ySplit="8" topLeftCell="A27" activePane="bottomLeft" state="frozen"/>
      <selection activeCell="E21" sqref="E21"/>
      <selection pane="bottomLeft" activeCell="C31" sqref="C3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>
        <v>19.5</v>
      </c>
      <c r="M2" s="1">
        <v>19</v>
      </c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132</v>
      </c>
      <c r="F4" s="166"/>
      <c r="G4" s="166"/>
      <c r="H4" s="166"/>
      <c r="I4" s="166"/>
      <c r="J4" s="166"/>
      <c r="K4" s="167"/>
      <c r="L4" s="49">
        <v>20.5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39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29</v>
      </c>
      <c r="B6" s="156"/>
      <c r="C6" s="157" t="s">
        <v>43</v>
      </c>
      <c r="D6" s="158"/>
      <c r="E6" s="159" t="s">
        <v>32</v>
      </c>
      <c r="F6" s="160"/>
      <c r="G6" s="157" t="s">
        <v>44</v>
      </c>
      <c r="H6" s="158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133</v>
      </c>
      <c r="B8" s="19">
        <v>7</v>
      </c>
      <c r="C8" s="20"/>
      <c r="D8" s="21"/>
      <c r="E8" s="76">
        <v>2777.55</v>
      </c>
      <c r="F8" s="75">
        <v>105</v>
      </c>
      <c r="G8" s="22"/>
      <c r="H8" s="23"/>
      <c r="I8" s="24" t="s">
        <v>134</v>
      </c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7</v>
      </c>
      <c r="C9" s="54"/>
      <c r="D9" s="55"/>
      <c r="E9" s="82">
        <f t="shared" ref="E9:E72" si="0">E8-G9+C9</f>
        <v>2746.4</v>
      </c>
      <c r="F9" s="82">
        <f t="shared" ref="F9:F72" si="1">F8-H9+D9</f>
        <v>104</v>
      </c>
      <c r="G9" s="61">
        <v>31.15</v>
      </c>
      <c r="H9" s="57">
        <v>1</v>
      </c>
      <c r="I9" s="67">
        <v>220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9</v>
      </c>
      <c r="C10" s="54"/>
      <c r="D10" s="55"/>
      <c r="E10" s="82">
        <f t="shared" si="0"/>
        <v>1869.5500000000002</v>
      </c>
      <c r="F10" s="82">
        <f t="shared" si="1"/>
        <v>69</v>
      </c>
      <c r="G10" s="61">
        <v>876.85</v>
      </c>
      <c r="H10" s="57">
        <v>35</v>
      </c>
      <c r="I10" s="67">
        <v>237</v>
      </c>
      <c r="J10" s="68" t="s">
        <v>146</v>
      </c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10</v>
      </c>
      <c r="C11" s="54"/>
      <c r="D11" s="55"/>
      <c r="E11" s="82">
        <f t="shared" si="0"/>
        <v>1582.5400000000002</v>
      </c>
      <c r="F11" s="82">
        <f t="shared" si="1"/>
        <v>59</v>
      </c>
      <c r="G11" s="61">
        <v>287.01</v>
      </c>
      <c r="H11" s="57">
        <v>10</v>
      </c>
      <c r="I11" s="67">
        <v>239</v>
      </c>
      <c r="J11" s="68" t="s">
        <v>146</v>
      </c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10</v>
      </c>
      <c r="C12" s="54"/>
      <c r="D12" s="55"/>
      <c r="E12" s="82">
        <f t="shared" si="0"/>
        <v>1317.3900000000003</v>
      </c>
      <c r="F12" s="82">
        <f t="shared" si="1"/>
        <v>49</v>
      </c>
      <c r="G12" s="61">
        <v>265.14999999999998</v>
      </c>
      <c r="H12" s="57">
        <v>10</v>
      </c>
      <c r="I12" s="67">
        <v>227</v>
      </c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9</v>
      </c>
      <c r="C13" s="54"/>
      <c r="D13" s="55"/>
      <c r="E13" s="82">
        <f t="shared" si="0"/>
        <v>349.34000000000037</v>
      </c>
      <c r="F13" s="82">
        <f t="shared" si="1"/>
        <v>14</v>
      </c>
      <c r="G13" s="61">
        <v>968.05</v>
      </c>
      <c r="H13" s="57">
        <v>35</v>
      </c>
      <c r="I13" s="67">
        <v>247</v>
      </c>
      <c r="J13" s="68" t="s">
        <v>146</v>
      </c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11</v>
      </c>
      <c r="C14" s="54"/>
      <c r="D14" s="55"/>
      <c r="E14" s="82">
        <f t="shared" si="0"/>
        <v>324.49000000000035</v>
      </c>
      <c r="F14" s="82">
        <f t="shared" si="1"/>
        <v>13</v>
      </c>
      <c r="G14" s="61">
        <v>24.85</v>
      </c>
      <c r="H14" s="57">
        <v>1</v>
      </c>
      <c r="I14" s="67">
        <v>252</v>
      </c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12</v>
      </c>
      <c r="C15" s="54"/>
      <c r="D15" s="55"/>
      <c r="E15" s="82">
        <f t="shared" si="0"/>
        <v>194.79000000000036</v>
      </c>
      <c r="F15" s="82">
        <f t="shared" si="1"/>
        <v>8</v>
      </c>
      <c r="G15" s="61">
        <v>129.69999999999999</v>
      </c>
      <c r="H15" s="57">
        <v>5</v>
      </c>
      <c r="I15" s="67">
        <v>254</v>
      </c>
      <c r="J15" s="68" t="s">
        <v>146</v>
      </c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12</v>
      </c>
      <c r="C16" s="54"/>
      <c r="D16" s="55"/>
      <c r="E16" s="82">
        <f t="shared" si="0"/>
        <v>55.49000000000035</v>
      </c>
      <c r="F16" s="82">
        <f t="shared" si="1"/>
        <v>3</v>
      </c>
      <c r="G16" s="61">
        <v>139.30000000000001</v>
      </c>
      <c r="H16" s="57">
        <v>5</v>
      </c>
      <c r="I16" s="67">
        <v>255</v>
      </c>
      <c r="J16" s="68" t="s">
        <v>146</v>
      </c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13</v>
      </c>
      <c r="C17" s="54"/>
      <c r="D17" s="55"/>
      <c r="E17" s="82">
        <f t="shared" si="0"/>
        <v>27.340000000000352</v>
      </c>
      <c r="F17" s="82">
        <f t="shared" si="1"/>
        <v>2</v>
      </c>
      <c r="G17" s="61">
        <v>28.15</v>
      </c>
      <c r="H17" s="57">
        <v>1</v>
      </c>
      <c r="I17" s="67">
        <v>263</v>
      </c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>
        <v>13</v>
      </c>
      <c r="C18" s="54"/>
      <c r="D18" s="55"/>
      <c r="E18" s="82">
        <f t="shared" si="0"/>
        <v>-8.9999999999648139E-2</v>
      </c>
      <c r="F18" s="82">
        <f t="shared" si="1"/>
        <v>0</v>
      </c>
      <c r="G18" s="61">
        <v>27.43</v>
      </c>
      <c r="H18" s="57">
        <v>2</v>
      </c>
      <c r="I18" s="67">
        <v>265</v>
      </c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>
        <v>13</v>
      </c>
      <c r="C19" s="54">
        <v>3324.3</v>
      </c>
      <c r="D19" s="55">
        <v>120</v>
      </c>
      <c r="E19" s="82">
        <f t="shared" si="0"/>
        <v>3324.2100000000005</v>
      </c>
      <c r="F19" s="82">
        <f t="shared" si="1"/>
        <v>120</v>
      </c>
      <c r="G19" s="61"/>
      <c r="H19" s="57"/>
      <c r="I19" s="67"/>
      <c r="J19" s="69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>
        <v>14</v>
      </c>
      <c r="C20" s="54"/>
      <c r="D20" s="55"/>
      <c r="E20" s="82">
        <f t="shared" si="0"/>
        <v>2488.5000000000005</v>
      </c>
      <c r="F20" s="82">
        <f>F19-H20+D20</f>
        <v>90</v>
      </c>
      <c r="G20" s="61">
        <v>835.71</v>
      </c>
      <c r="H20" s="57">
        <v>30</v>
      </c>
      <c r="I20" s="67">
        <v>268</v>
      </c>
      <c r="J20" s="69" t="s">
        <v>146</v>
      </c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>
        <v>14</v>
      </c>
      <c r="C21" s="54"/>
      <c r="D21" s="55"/>
      <c r="E21" s="82">
        <f t="shared" si="0"/>
        <v>2071.2500000000005</v>
      </c>
      <c r="F21" s="82">
        <f t="shared" si="1"/>
        <v>75</v>
      </c>
      <c r="G21" s="61">
        <v>417.25</v>
      </c>
      <c r="H21" s="57">
        <v>15</v>
      </c>
      <c r="I21" s="67">
        <v>275</v>
      </c>
      <c r="J21" s="69" t="s">
        <v>146</v>
      </c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>
        <v>16</v>
      </c>
      <c r="C22" s="54"/>
      <c r="D22" s="55"/>
      <c r="E22" s="82">
        <f t="shared" si="0"/>
        <v>1945.6500000000005</v>
      </c>
      <c r="F22" s="82">
        <f t="shared" si="1"/>
        <v>70</v>
      </c>
      <c r="G22" s="61">
        <v>125.6</v>
      </c>
      <c r="H22" s="57">
        <v>5</v>
      </c>
      <c r="I22" s="67">
        <v>271</v>
      </c>
      <c r="J22" s="69" t="s">
        <v>146</v>
      </c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>
        <v>16</v>
      </c>
      <c r="C23" s="54"/>
      <c r="D23" s="55"/>
      <c r="E23" s="82">
        <f t="shared" si="0"/>
        <v>1287.7000000000005</v>
      </c>
      <c r="F23" s="82">
        <f t="shared" si="1"/>
        <v>45</v>
      </c>
      <c r="G23" s="61">
        <v>657.95</v>
      </c>
      <c r="H23" s="57">
        <v>25</v>
      </c>
      <c r="I23" s="67">
        <v>283</v>
      </c>
      <c r="J23" s="70" t="s">
        <v>146</v>
      </c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>
        <v>18</v>
      </c>
      <c r="C24" s="54"/>
      <c r="D24" s="55"/>
      <c r="E24" s="82">
        <f t="shared" si="0"/>
        <v>1147.1500000000005</v>
      </c>
      <c r="F24" s="82">
        <f t="shared" si="1"/>
        <v>40</v>
      </c>
      <c r="G24" s="61">
        <v>140.55000000000001</v>
      </c>
      <c r="H24" s="57">
        <v>5</v>
      </c>
      <c r="I24" s="67">
        <v>282</v>
      </c>
      <c r="J24" s="70" t="s">
        <v>146</v>
      </c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>
        <v>18</v>
      </c>
      <c r="C25" s="54"/>
      <c r="D25" s="55"/>
      <c r="E25" s="82">
        <f t="shared" si="0"/>
        <v>883.68000000000052</v>
      </c>
      <c r="F25" s="82">
        <f t="shared" si="1"/>
        <v>30</v>
      </c>
      <c r="G25" s="61">
        <v>263.47000000000003</v>
      </c>
      <c r="H25" s="57">
        <v>10</v>
      </c>
      <c r="I25" s="67">
        <v>290</v>
      </c>
      <c r="J25" s="71" t="s">
        <v>146</v>
      </c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>
        <v>19</v>
      </c>
      <c r="C26" s="54"/>
      <c r="D26" s="55"/>
      <c r="E26" s="82">
        <f t="shared" si="0"/>
        <v>292.63000000000056</v>
      </c>
      <c r="F26" s="82">
        <f t="shared" si="1"/>
        <v>10</v>
      </c>
      <c r="G26" s="61">
        <v>591.04999999999995</v>
      </c>
      <c r="H26" s="57">
        <v>20</v>
      </c>
      <c r="I26" s="67">
        <v>292</v>
      </c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>
        <v>19</v>
      </c>
      <c r="C27" s="54"/>
      <c r="D27" s="55"/>
      <c r="E27" s="82">
        <f t="shared" si="0"/>
        <v>262.18000000000058</v>
      </c>
      <c r="F27" s="82">
        <f t="shared" si="1"/>
        <v>9</v>
      </c>
      <c r="G27" s="61">
        <v>30.45</v>
      </c>
      <c r="H27" s="57">
        <v>1</v>
      </c>
      <c r="I27" s="67">
        <v>303</v>
      </c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>
        <v>20</v>
      </c>
      <c r="C28" s="54"/>
      <c r="D28" s="55"/>
      <c r="E28" s="82">
        <f t="shared" si="0"/>
        <v>116.18000000000058</v>
      </c>
      <c r="F28" s="82">
        <f t="shared" si="1"/>
        <v>4</v>
      </c>
      <c r="G28" s="61">
        <v>146</v>
      </c>
      <c r="H28" s="57">
        <v>5</v>
      </c>
      <c r="I28" s="67">
        <v>311</v>
      </c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>
        <v>23</v>
      </c>
      <c r="C29" s="54"/>
      <c r="D29" s="55"/>
      <c r="E29" s="82">
        <f t="shared" si="0"/>
        <v>-0.56999999999942474</v>
      </c>
      <c r="F29" s="82">
        <f t="shared" si="1"/>
        <v>0</v>
      </c>
      <c r="G29" s="61">
        <v>116.75</v>
      </c>
      <c r="H29" s="57">
        <v>4</v>
      </c>
      <c r="I29" s="67">
        <v>328</v>
      </c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>
        <v>24</v>
      </c>
      <c r="C30" s="54">
        <v>0.56999999999999995</v>
      </c>
      <c r="D30" s="55"/>
      <c r="E30" s="82">
        <f t="shared" si="0"/>
        <v>5.752065490582936E-13</v>
      </c>
      <c r="F30" s="82">
        <f t="shared" si="1"/>
        <v>0</v>
      </c>
      <c r="G30" s="61"/>
      <c r="H30" s="57"/>
      <c r="I30" s="67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>
        <v>24</v>
      </c>
      <c r="C31" s="54">
        <v>2953.68</v>
      </c>
      <c r="D31" s="55">
        <v>105</v>
      </c>
      <c r="E31" s="82">
        <f t="shared" si="0"/>
        <v>2953.6800000000003</v>
      </c>
      <c r="F31" s="82">
        <f t="shared" si="1"/>
        <v>105</v>
      </c>
      <c r="G31" s="61"/>
      <c r="H31" s="57"/>
      <c r="I31" s="67" t="s">
        <v>143</v>
      </c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>
        <v>25</v>
      </c>
      <c r="C32" s="54"/>
      <c r="D32" s="55"/>
      <c r="E32" s="82">
        <f t="shared" si="0"/>
        <v>2669.1800000000003</v>
      </c>
      <c r="F32" s="82">
        <f t="shared" si="1"/>
        <v>95</v>
      </c>
      <c r="G32" s="61">
        <v>284.5</v>
      </c>
      <c r="H32" s="57">
        <v>10</v>
      </c>
      <c r="I32" s="67">
        <v>342</v>
      </c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>
        <v>25</v>
      </c>
      <c r="C33" s="54"/>
      <c r="D33" s="55"/>
      <c r="E33" s="82">
        <f t="shared" si="0"/>
        <v>2384.88</v>
      </c>
      <c r="F33" s="82">
        <f t="shared" si="1"/>
        <v>85</v>
      </c>
      <c r="G33" s="61">
        <v>284.3</v>
      </c>
      <c r="H33" s="57">
        <v>10</v>
      </c>
      <c r="I33" s="67">
        <v>343</v>
      </c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>
        <v>25</v>
      </c>
      <c r="C34" s="54"/>
      <c r="D34" s="55"/>
      <c r="E34" s="82">
        <f t="shared" si="0"/>
        <v>1389.5800000000002</v>
      </c>
      <c r="F34" s="82">
        <f t="shared" si="1"/>
        <v>50</v>
      </c>
      <c r="G34" s="61">
        <v>995.3</v>
      </c>
      <c r="H34" s="57">
        <v>35</v>
      </c>
      <c r="I34" s="67">
        <v>351</v>
      </c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>
        <v>26</v>
      </c>
      <c r="C35" s="54"/>
      <c r="D35" s="55"/>
      <c r="E35" s="82">
        <f t="shared" si="0"/>
        <v>1117.2800000000002</v>
      </c>
      <c r="F35" s="82">
        <f t="shared" si="1"/>
        <v>40</v>
      </c>
      <c r="G35" s="61">
        <v>272.3</v>
      </c>
      <c r="H35" s="57">
        <v>10</v>
      </c>
      <c r="I35" s="67">
        <v>352</v>
      </c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>
        <v>26</v>
      </c>
      <c r="C36" s="54"/>
      <c r="D36" s="55"/>
      <c r="E36" s="82">
        <f t="shared" si="0"/>
        <v>1086.9300000000003</v>
      </c>
      <c r="F36" s="82">
        <f t="shared" si="1"/>
        <v>39</v>
      </c>
      <c r="G36" s="61">
        <v>30.35</v>
      </c>
      <c r="H36" s="57">
        <v>1</v>
      </c>
      <c r="I36" s="67">
        <v>353</v>
      </c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>
        <v>26</v>
      </c>
      <c r="C37" s="54"/>
      <c r="D37" s="55"/>
      <c r="E37" s="82">
        <f t="shared" si="0"/>
        <v>266.37000000000035</v>
      </c>
      <c r="F37" s="82">
        <f t="shared" si="1"/>
        <v>9</v>
      </c>
      <c r="G37" s="61">
        <v>820.56</v>
      </c>
      <c r="H37" s="57">
        <v>30</v>
      </c>
      <c r="I37" s="67">
        <v>359</v>
      </c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>
        <v>27</v>
      </c>
      <c r="C38" s="54"/>
      <c r="D38" s="55"/>
      <c r="E38" s="82">
        <f t="shared" si="0"/>
        <v>119.87000000000035</v>
      </c>
      <c r="F38" s="82">
        <f t="shared" si="1"/>
        <v>4</v>
      </c>
      <c r="G38" s="61">
        <v>146.5</v>
      </c>
      <c r="H38" s="57">
        <v>5</v>
      </c>
      <c r="I38" s="67">
        <v>361</v>
      </c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>
        <v>27</v>
      </c>
      <c r="C39" s="54"/>
      <c r="D39" s="55"/>
      <c r="E39" s="82">
        <f t="shared" si="0"/>
        <v>85.670000000000343</v>
      </c>
      <c r="F39" s="82">
        <f t="shared" si="1"/>
        <v>3</v>
      </c>
      <c r="G39" s="61">
        <v>34.200000000000003</v>
      </c>
      <c r="H39" s="57">
        <v>1</v>
      </c>
      <c r="I39" s="67">
        <v>366</v>
      </c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>
        <v>28</v>
      </c>
      <c r="C40" s="54"/>
      <c r="D40" s="55"/>
      <c r="E40" s="82">
        <f t="shared" si="0"/>
        <v>3.4106051316484809E-13</v>
      </c>
      <c r="F40" s="82">
        <f t="shared" si="1"/>
        <v>0</v>
      </c>
      <c r="G40" s="61">
        <v>85.67</v>
      </c>
      <c r="H40" s="57">
        <v>3</v>
      </c>
      <c r="I40" s="67">
        <v>367</v>
      </c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0"/>
        <v>3.4106051316484809E-13</v>
      </c>
      <c r="F41" s="82">
        <f t="shared" si="1"/>
        <v>0</v>
      </c>
      <c r="G41" s="61"/>
      <c r="H41" s="57"/>
      <c r="I41" s="67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0"/>
        <v>3.4106051316484809E-13</v>
      </c>
      <c r="F42" s="82">
        <f t="shared" si="1"/>
        <v>0</v>
      </c>
      <c r="G42" s="61"/>
      <c r="H42" s="57"/>
      <c r="I42" s="67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0"/>
        <v>3.4106051316484809E-13</v>
      </c>
      <c r="F43" s="82">
        <f t="shared" si="1"/>
        <v>0</v>
      </c>
      <c r="G43" s="61"/>
      <c r="H43" s="57"/>
      <c r="I43" s="67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0"/>
        <v>3.4106051316484809E-13</v>
      </c>
      <c r="F44" s="82">
        <f t="shared" si="1"/>
        <v>0</v>
      </c>
      <c r="G44" s="61"/>
      <c r="H44" s="57"/>
      <c r="I44" s="67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0"/>
        <v>3.4106051316484809E-13</v>
      </c>
      <c r="F45" s="82">
        <f t="shared" si="1"/>
        <v>0</v>
      </c>
      <c r="G45" s="61"/>
      <c r="H45" s="57"/>
      <c r="I45" s="67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0"/>
        <v>3.4106051316484809E-13</v>
      </c>
      <c r="F46" s="82">
        <f t="shared" si="1"/>
        <v>0</v>
      </c>
      <c r="G46" s="61"/>
      <c r="H46" s="57"/>
      <c r="I46" s="67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0"/>
        <v>3.4106051316484809E-13</v>
      </c>
      <c r="F47" s="82">
        <f t="shared" si="1"/>
        <v>0</v>
      </c>
      <c r="G47" s="61"/>
      <c r="H47" s="57"/>
      <c r="I47" s="67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0"/>
        <v>3.4106051316484809E-13</v>
      </c>
      <c r="F48" s="82">
        <f t="shared" si="1"/>
        <v>0</v>
      </c>
      <c r="G48" s="61"/>
      <c r="H48" s="57"/>
      <c r="I48" s="67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0"/>
        <v>3.4106051316484809E-13</v>
      </c>
      <c r="F49" s="82">
        <f t="shared" si="1"/>
        <v>0</v>
      </c>
      <c r="G49" s="61"/>
      <c r="H49" s="57"/>
      <c r="I49" s="67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0"/>
        <v>3.4106051316484809E-13</v>
      </c>
      <c r="F50" s="82">
        <f t="shared" si="1"/>
        <v>0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0"/>
        <v>3.4106051316484809E-13</v>
      </c>
      <c r="F51" s="82">
        <f t="shared" si="1"/>
        <v>0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0"/>
        <v>3.4106051316484809E-13</v>
      </c>
      <c r="F52" s="82">
        <f t="shared" si="1"/>
        <v>0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0"/>
        <v>3.4106051316484809E-13</v>
      </c>
      <c r="F53" s="82">
        <f t="shared" si="1"/>
        <v>0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0"/>
        <v>3.4106051316484809E-13</v>
      </c>
      <c r="F54" s="82">
        <f t="shared" si="1"/>
        <v>0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0"/>
        <v>3.4106051316484809E-13</v>
      </c>
      <c r="F55" s="82">
        <f t="shared" si="1"/>
        <v>0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0"/>
        <v>3.4106051316484809E-13</v>
      </c>
      <c r="F56" s="82">
        <f t="shared" si="1"/>
        <v>0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si="0"/>
        <v>3.4106051316484809E-13</v>
      </c>
      <c r="F57" s="82">
        <f t="shared" si="1"/>
        <v>0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1"/>
      <c r="C58" s="54"/>
      <c r="D58" s="55"/>
      <c r="E58" s="82">
        <f t="shared" si="0"/>
        <v>3.4106051316484809E-13</v>
      </c>
      <c r="F58" s="82">
        <f t="shared" si="1"/>
        <v>0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1"/>
      <c r="C59" s="54"/>
      <c r="D59" s="55"/>
      <c r="E59" s="82">
        <f t="shared" si="0"/>
        <v>3.4106051316484809E-13</v>
      </c>
      <c r="F59" s="82">
        <f t="shared" si="1"/>
        <v>0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1"/>
      <c r="C60" s="54"/>
      <c r="D60" s="55"/>
      <c r="E60" s="82">
        <f t="shared" si="0"/>
        <v>3.4106051316484809E-13</v>
      </c>
      <c r="F60" s="82">
        <f t="shared" si="1"/>
        <v>0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53</v>
      </c>
      <c r="B61" s="51"/>
      <c r="C61" s="54"/>
      <c r="D61" s="55"/>
      <c r="E61" s="82">
        <f t="shared" si="0"/>
        <v>3.4106051316484809E-13</v>
      </c>
      <c r="F61" s="82">
        <f t="shared" si="1"/>
        <v>0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1"/>
      <c r="C62" s="54"/>
      <c r="D62" s="55"/>
      <c r="E62" s="82">
        <f t="shared" si="0"/>
        <v>3.4106051316484809E-13</v>
      </c>
      <c r="F62" s="82">
        <f t="shared" si="1"/>
        <v>0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1"/>
      <c r="C63" s="54"/>
      <c r="D63" s="55"/>
      <c r="E63" s="82">
        <f t="shared" si="0"/>
        <v>3.4106051316484809E-13</v>
      </c>
      <c r="F63" s="82">
        <f t="shared" si="1"/>
        <v>0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1"/>
      <c r="C64" s="54"/>
      <c r="D64" s="55"/>
      <c r="E64" s="82">
        <f t="shared" si="0"/>
        <v>3.4106051316484809E-13</v>
      </c>
      <c r="F64" s="82">
        <f t="shared" si="1"/>
        <v>0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1"/>
      <c r="C65" s="54"/>
      <c r="D65" s="55"/>
      <c r="E65" s="82">
        <f t="shared" si="0"/>
        <v>3.4106051316484809E-13</v>
      </c>
      <c r="F65" s="82">
        <f t="shared" si="1"/>
        <v>0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1"/>
      <c r="C66" s="54"/>
      <c r="D66" s="55"/>
      <c r="E66" s="82">
        <f t="shared" si="0"/>
        <v>3.4106051316484809E-13</v>
      </c>
      <c r="F66" s="82">
        <f t="shared" si="1"/>
        <v>0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1"/>
      <c r="C67" s="54"/>
      <c r="D67" s="55"/>
      <c r="E67" s="82">
        <f t="shared" si="0"/>
        <v>3.4106051316484809E-13</v>
      </c>
      <c r="F67" s="82">
        <f t="shared" si="1"/>
        <v>0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1"/>
      <c r="C68" s="54"/>
      <c r="D68" s="55"/>
      <c r="E68" s="82">
        <f t="shared" si="0"/>
        <v>3.4106051316484809E-13</v>
      </c>
      <c r="F68" s="82">
        <f t="shared" si="1"/>
        <v>0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0"/>
        <v>3.4106051316484809E-13</v>
      </c>
      <c r="F69" s="82">
        <f t="shared" si="1"/>
        <v>0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0"/>
        <v>3.4106051316484809E-13</v>
      </c>
      <c r="F70" s="82">
        <f t="shared" si="1"/>
        <v>0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0"/>
        <v>3.4106051316484809E-13</v>
      </c>
      <c r="F71" s="82">
        <f t="shared" si="1"/>
        <v>0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0"/>
        <v>3.4106051316484809E-13</v>
      </c>
      <c r="F72" s="82">
        <f t="shared" si="1"/>
        <v>0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E136" si="2">E72-G73+C73</f>
        <v>3.4106051316484809E-13</v>
      </c>
      <c r="F73" s="82">
        <f t="shared" ref="F73:F136" si="3">F72-H73+D73</f>
        <v>0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2"/>
        <v>3.4106051316484809E-13</v>
      </c>
      <c r="F74" s="82">
        <f t="shared" si="3"/>
        <v>0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2"/>
        <v>3.4106051316484809E-13</v>
      </c>
      <c r="F75" s="82">
        <f t="shared" si="3"/>
        <v>0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2"/>
        <v>3.4106051316484809E-13</v>
      </c>
      <c r="F76" s="82">
        <f t="shared" si="3"/>
        <v>0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2"/>
        <v>3.4106051316484809E-13</v>
      </c>
      <c r="F77" s="82">
        <f t="shared" si="3"/>
        <v>0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2"/>
        <v>3.4106051316484809E-13</v>
      </c>
      <c r="F78" s="82">
        <f t="shared" si="3"/>
        <v>0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2"/>
        <v>3.4106051316484809E-13</v>
      </c>
      <c r="F79" s="82">
        <f t="shared" si="3"/>
        <v>0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2"/>
        <v>3.4106051316484809E-13</v>
      </c>
      <c r="F80" s="82">
        <f t="shared" si="3"/>
        <v>0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2"/>
        <v>3.4106051316484809E-13</v>
      </c>
      <c r="F81" s="82">
        <f t="shared" si="3"/>
        <v>0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2"/>
        <v>3.4106051316484809E-13</v>
      </c>
      <c r="F82" s="82">
        <f t="shared" si="3"/>
        <v>0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2"/>
        <v>3.4106051316484809E-13</v>
      </c>
      <c r="F83" s="82">
        <f t="shared" si="3"/>
        <v>0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2"/>
        <v>3.4106051316484809E-13</v>
      </c>
      <c r="F84" s="82">
        <f t="shared" si="3"/>
        <v>0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2"/>
        <v>3.4106051316484809E-13</v>
      </c>
      <c r="F85" s="82">
        <f t="shared" si="3"/>
        <v>0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78</v>
      </c>
      <c r="B86" s="51"/>
      <c r="C86" s="54"/>
      <c r="D86" s="55"/>
      <c r="E86" s="82">
        <f t="shared" si="2"/>
        <v>3.4106051316484809E-13</v>
      </c>
      <c r="F86" s="82">
        <f t="shared" si="3"/>
        <v>0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79</v>
      </c>
      <c r="B87" s="51"/>
      <c r="C87" s="54"/>
      <c r="D87" s="55"/>
      <c r="E87" s="82">
        <f t="shared" si="2"/>
        <v>3.4106051316484809E-13</v>
      </c>
      <c r="F87" s="82">
        <f t="shared" si="3"/>
        <v>0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80</v>
      </c>
      <c r="B88" s="51"/>
      <c r="C88" s="54"/>
      <c r="D88" s="55"/>
      <c r="E88" s="82">
        <f t="shared" si="2"/>
        <v>3.4106051316484809E-13</v>
      </c>
      <c r="F88" s="82">
        <f t="shared" si="3"/>
        <v>0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81</v>
      </c>
      <c r="B89" s="51"/>
      <c r="C89" s="54"/>
      <c r="D89" s="55"/>
      <c r="E89" s="82">
        <f t="shared" si="2"/>
        <v>3.4106051316484809E-13</v>
      </c>
      <c r="F89" s="82">
        <f t="shared" si="3"/>
        <v>0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82</v>
      </c>
      <c r="B90" s="51"/>
      <c r="C90" s="54"/>
      <c r="D90" s="55"/>
      <c r="E90" s="82">
        <f t="shared" si="2"/>
        <v>3.4106051316484809E-13</v>
      </c>
      <c r="F90" s="82">
        <f t="shared" si="3"/>
        <v>0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83</v>
      </c>
      <c r="B91" s="51"/>
      <c r="C91" s="54"/>
      <c r="D91" s="55"/>
      <c r="E91" s="82">
        <f t="shared" si="2"/>
        <v>3.4106051316484809E-13</v>
      </c>
      <c r="F91" s="82">
        <f t="shared" si="3"/>
        <v>0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84</v>
      </c>
      <c r="B92" s="51"/>
      <c r="C92" s="54"/>
      <c r="D92" s="55"/>
      <c r="E92" s="82">
        <f t="shared" si="2"/>
        <v>3.4106051316484809E-13</v>
      </c>
      <c r="F92" s="82">
        <f t="shared" si="3"/>
        <v>0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85</v>
      </c>
      <c r="B93" s="51"/>
      <c r="C93" s="54"/>
      <c r="D93" s="55"/>
      <c r="E93" s="82">
        <f t="shared" si="2"/>
        <v>3.4106051316484809E-13</v>
      </c>
      <c r="F93" s="82">
        <f t="shared" si="3"/>
        <v>0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86</v>
      </c>
      <c r="B94" s="51"/>
      <c r="C94" s="54"/>
      <c r="D94" s="55"/>
      <c r="E94" s="82">
        <f t="shared" si="2"/>
        <v>3.4106051316484809E-13</v>
      </c>
      <c r="F94" s="82">
        <f t="shared" si="3"/>
        <v>0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87</v>
      </c>
      <c r="B95" s="51"/>
      <c r="C95" s="54"/>
      <c r="D95" s="55"/>
      <c r="E95" s="82">
        <f t="shared" si="2"/>
        <v>3.4106051316484809E-13</v>
      </c>
      <c r="F95" s="82">
        <f t="shared" si="3"/>
        <v>0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88</v>
      </c>
      <c r="B96" s="51"/>
      <c r="C96" s="54"/>
      <c r="D96" s="55"/>
      <c r="E96" s="82">
        <f t="shared" si="2"/>
        <v>3.4106051316484809E-13</v>
      </c>
      <c r="F96" s="82">
        <f t="shared" si="3"/>
        <v>0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89</v>
      </c>
      <c r="B97" s="51"/>
      <c r="C97" s="54"/>
      <c r="D97" s="55"/>
      <c r="E97" s="82">
        <f t="shared" si="2"/>
        <v>3.4106051316484809E-13</v>
      </c>
      <c r="F97" s="82">
        <f t="shared" si="3"/>
        <v>0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90</v>
      </c>
      <c r="B98" s="51"/>
      <c r="C98" s="54"/>
      <c r="D98" s="55"/>
      <c r="E98" s="82">
        <f t="shared" si="2"/>
        <v>3.4106051316484809E-13</v>
      </c>
      <c r="F98" s="82">
        <f t="shared" si="3"/>
        <v>0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91</v>
      </c>
      <c r="B99" s="51"/>
      <c r="C99" s="54"/>
      <c r="D99" s="55"/>
      <c r="E99" s="82">
        <f t="shared" si="2"/>
        <v>3.4106051316484809E-13</v>
      </c>
      <c r="F99" s="82">
        <f t="shared" si="3"/>
        <v>0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92</v>
      </c>
      <c r="B100" s="51"/>
      <c r="C100" s="54"/>
      <c r="D100" s="55"/>
      <c r="E100" s="82">
        <f t="shared" si="2"/>
        <v>3.4106051316484809E-13</v>
      </c>
      <c r="F100" s="82">
        <f t="shared" si="3"/>
        <v>0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93</v>
      </c>
      <c r="B101" s="51"/>
      <c r="C101" s="54"/>
      <c r="D101" s="55"/>
      <c r="E101" s="82">
        <f t="shared" si="2"/>
        <v>3.4106051316484809E-13</v>
      </c>
      <c r="F101" s="82">
        <f t="shared" si="3"/>
        <v>0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94</v>
      </c>
      <c r="B102" s="51"/>
      <c r="C102" s="54"/>
      <c r="D102" s="55"/>
      <c r="E102" s="82">
        <f t="shared" si="2"/>
        <v>3.4106051316484809E-13</v>
      </c>
      <c r="F102" s="82">
        <f t="shared" si="3"/>
        <v>0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95</v>
      </c>
      <c r="B103" s="51"/>
      <c r="C103" s="54"/>
      <c r="D103" s="55"/>
      <c r="E103" s="82">
        <f t="shared" si="2"/>
        <v>3.4106051316484809E-13</v>
      </c>
      <c r="F103" s="82">
        <f t="shared" si="3"/>
        <v>0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96</v>
      </c>
      <c r="B104" s="51"/>
      <c r="C104" s="54"/>
      <c r="D104" s="55"/>
      <c r="E104" s="82">
        <f t="shared" si="2"/>
        <v>3.4106051316484809E-13</v>
      </c>
      <c r="F104" s="82">
        <f t="shared" si="3"/>
        <v>0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97</v>
      </c>
      <c r="B105" s="51"/>
      <c r="C105" s="54"/>
      <c r="D105" s="55"/>
      <c r="E105" s="82">
        <f t="shared" si="2"/>
        <v>3.4106051316484809E-13</v>
      </c>
      <c r="F105" s="82">
        <f t="shared" si="3"/>
        <v>0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98</v>
      </c>
      <c r="B106" s="51"/>
      <c r="C106" s="54"/>
      <c r="D106" s="55"/>
      <c r="E106" s="82">
        <f t="shared" si="2"/>
        <v>3.4106051316484809E-13</v>
      </c>
      <c r="F106" s="82">
        <f t="shared" si="3"/>
        <v>0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99</v>
      </c>
      <c r="B107" s="51"/>
      <c r="C107" s="54"/>
      <c r="D107" s="55"/>
      <c r="E107" s="82">
        <f t="shared" si="2"/>
        <v>3.4106051316484809E-13</v>
      </c>
      <c r="F107" s="82">
        <f t="shared" si="3"/>
        <v>0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100</v>
      </c>
      <c r="B108" s="51"/>
      <c r="C108" s="54"/>
      <c r="D108" s="55"/>
      <c r="E108" s="82">
        <f t="shared" si="2"/>
        <v>3.4106051316484809E-13</v>
      </c>
      <c r="F108" s="82">
        <f t="shared" si="3"/>
        <v>0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101</v>
      </c>
      <c r="B109" s="51"/>
      <c r="C109" s="54"/>
      <c r="D109" s="55"/>
      <c r="E109" s="82">
        <f t="shared" si="2"/>
        <v>3.4106051316484809E-13</v>
      </c>
      <c r="F109" s="82">
        <f t="shared" si="3"/>
        <v>0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102</v>
      </c>
      <c r="B110" s="51"/>
      <c r="C110" s="54"/>
      <c r="D110" s="55"/>
      <c r="E110" s="82">
        <f t="shared" si="2"/>
        <v>3.4106051316484809E-13</v>
      </c>
      <c r="F110" s="82">
        <f t="shared" si="3"/>
        <v>0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103</v>
      </c>
      <c r="B111" s="51"/>
      <c r="C111" s="54"/>
      <c r="D111" s="55"/>
      <c r="E111" s="82">
        <f t="shared" si="2"/>
        <v>3.4106051316484809E-13</v>
      </c>
      <c r="F111" s="82">
        <f t="shared" si="3"/>
        <v>0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104</v>
      </c>
      <c r="B112" s="51"/>
      <c r="C112" s="54"/>
      <c r="D112" s="55"/>
      <c r="E112" s="82">
        <f t="shared" si="2"/>
        <v>3.4106051316484809E-13</v>
      </c>
      <c r="F112" s="82">
        <f t="shared" si="3"/>
        <v>0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105</v>
      </c>
      <c r="B113" s="51"/>
      <c r="C113" s="54"/>
      <c r="D113" s="55"/>
      <c r="E113" s="82">
        <f t="shared" si="2"/>
        <v>3.4106051316484809E-13</v>
      </c>
      <c r="F113" s="82">
        <f t="shared" si="3"/>
        <v>0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106</v>
      </c>
      <c r="B114" s="51"/>
      <c r="C114" s="54"/>
      <c r="D114" s="55"/>
      <c r="E114" s="82">
        <f t="shared" si="2"/>
        <v>3.4106051316484809E-13</v>
      </c>
      <c r="F114" s="82">
        <f t="shared" si="3"/>
        <v>0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107</v>
      </c>
      <c r="B115" s="51"/>
      <c r="C115" s="54"/>
      <c r="D115" s="55"/>
      <c r="E115" s="82">
        <f t="shared" si="2"/>
        <v>3.4106051316484809E-13</v>
      </c>
      <c r="F115" s="82">
        <f t="shared" si="3"/>
        <v>0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108</v>
      </c>
      <c r="B116" s="51"/>
      <c r="C116" s="54"/>
      <c r="D116" s="55"/>
      <c r="E116" s="82">
        <f t="shared" si="2"/>
        <v>3.4106051316484809E-13</v>
      </c>
      <c r="F116" s="82">
        <f t="shared" si="3"/>
        <v>0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109</v>
      </c>
      <c r="B117" s="51"/>
      <c r="C117" s="54"/>
      <c r="D117" s="55"/>
      <c r="E117" s="82">
        <f t="shared" si="2"/>
        <v>3.4106051316484809E-13</v>
      </c>
      <c r="F117" s="82">
        <f t="shared" si="3"/>
        <v>0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110</v>
      </c>
      <c r="B118" s="51"/>
      <c r="C118" s="54"/>
      <c r="D118" s="55"/>
      <c r="E118" s="82">
        <f t="shared" si="2"/>
        <v>3.4106051316484809E-13</v>
      </c>
      <c r="F118" s="82">
        <f t="shared" si="3"/>
        <v>0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111</v>
      </c>
      <c r="B119" s="51"/>
      <c r="C119" s="54"/>
      <c r="D119" s="55"/>
      <c r="E119" s="82">
        <f t="shared" si="2"/>
        <v>3.4106051316484809E-13</v>
      </c>
      <c r="F119" s="82">
        <f t="shared" si="3"/>
        <v>0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112</v>
      </c>
      <c r="B120" s="51"/>
      <c r="C120" s="54"/>
      <c r="D120" s="55"/>
      <c r="E120" s="82">
        <f t="shared" si="2"/>
        <v>3.4106051316484809E-13</v>
      </c>
      <c r="F120" s="82">
        <f t="shared" si="3"/>
        <v>0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113</v>
      </c>
      <c r="B121" s="51"/>
      <c r="C121" s="54"/>
      <c r="D121" s="55"/>
      <c r="E121" s="82">
        <f t="shared" si="2"/>
        <v>3.4106051316484809E-13</v>
      </c>
      <c r="F121" s="82">
        <f t="shared" si="3"/>
        <v>0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114</v>
      </c>
      <c r="B122" s="51"/>
      <c r="C122" s="54"/>
      <c r="D122" s="55"/>
      <c r="E122" s="82">
        <f t="shared" si="2"/>
        <v>3.4106051316484809E-13</v>
      </c>
      <c r="F122" s="82">
        <f t="shared" si="3"/>
        <v>0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115</v>
      </c>
      <c r="B123" s="51"/>
      <c r="C123" s="54"/>
      <c r="D123" s="55"/>
      <c r="E123" s="82">
        <f t="shared" si="2"/>
        <v>3.4106051316484809E-13</v>
      </c>
      <c r="F123" s="82">
        <f t="shared" si="3"/>
        <v>0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116</v>
      </c>
      <c r="B124" s="51"/>
      <c r="C124" s="54"/>
      <c r="D124" s="55"/>
      <c r="E124" s="82">
        <f t="shared" si="2"/>
        <v>3.4106051316484809E-13</v>
      </c>
      <c r="F124" s="82">
        <f t="shared" si="3"/>
        <v>0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117</v>
      </c>
      <c r="B125" s="51"/>
      <c r="C125" s="54"/>
      <c r="D125" s="55"/>
      <c r="E125" s="82">
        <f t="shared" si="2"/>
        <v>3.4106051316484809E-13</v>
      </c>
      <c r="F125" s="82">
        <f t="shared" si="3"/>
        <v>0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118</v>
      </c>
      <c r="B126" s="51"/>
      <c r="C126" s="54"/>
      <c r="D126" s="55"/>
      <c r="E126" s="82">
        <f t="shared" si="2"/>
        <v>3.4106051316484809E-13</v>
      </c>
      <c r="F126" s="82">
        <f t="shared" si="3"/>
        <v>0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119</v>
      </c>
      <c r="B127" s="51"/>
      <c r="C127" s="54"/>
      <c r="D127" s="55"/>
      <c r="E127" s="82">
        <f t="shared" si="2"/>
        <v>3.4106051316484809E-13</v>
      </c>
      <c r="F127" s="82">
        <f t="shared" si="3"/>
        <v>0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120</v>
      </c>
      <c r="B128" s="51"/>
      <c r="C128" s="54"/>
      <c r="D128" s="55"/>
      <c r="E128" s="82">
        <f t="shared" si="2"/>
        <v>3.4106051316484809E-13</v>
      </c>
      <c r="F128" s="82">
        <f t="shared" si="3"/>
        <v>0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121</v>
      </c>
      <c r="B129" s="51">
        <v>11</v>
      </c>
      <c r="C129" s="54"/>
      <c r="D129" s="55"/>
      <c r="E129" s="82">
        <f t="shared" si="2"/>
        <v>3.4106051316484809E-13</v>
      </c>
      <c r="F129" s="82">
        <f t="shared" si="3"/>
        <v>0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122</v>
      </c>
      <c r="B130" s="51">
        <v>11</v>
      </c>
      <c r="C130" s="54"/>
      <c r="D130" s="55"/>
      <c r="E130" s="82">
        <f t="shared" si="2"/>
        <v>3.4106051316484809E-13</v>
      </c>
      <c r="F130" s="82">
        <f t="shared" si="3"/>
        <v>0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123</v>
      </c>
      <c r="B131" s="51">
        <v>11</v>
      </c>
      <c r="C131" s="54"/>
      <c r="D131" s="55"/>
      <c r="E131" s="82">
        <f t="shared" si="2"/>
        <v>3.4106051316484809E-13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124</v>
      </c>
      <c r="B132" s="51">
        <v>11</v>
      </c>
      <c r="C132" s="54"/>
      <c r="D132" s="55"/>
      <c r="E132" s="82">
        <f t="shared" si="2"/>
        <v>3.4106051316484809E-13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125</v>
      </c>
      <c r="B133" s="51">
        <v>11</v>
      </c>
      <c r="C133" s="54"/>
      <c r="D133" s="55"/>
      <c r="E133" s="82">
        <f t="shared" si="2"/>
        <v>3.4106051316484809E-13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126</v>
      </c>
      <c r="B134" s="51">
        <v>11</v>
      </c>
      <c r="C134" s="54"/>
      <c r="D134" s="55"/>
      <c r="E134" s="82">
        <f t="shared" si="2"/>
        <v>3.4106051316484809E-13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127</v>
      </c>
      <c r="B135" s="51">
        <v>11</v>
      </c>
      <c r="C135" s="54"/>
      <c r="D135" s="55"/>
      <c r="E135" s="82">
        <f t="shared" si="2"/>
        <v>3.4106051316484809E-13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128</v>
      </c>
      <c r="B136" s="51">
        <v>11</v>
      </c>
      <c r="C136" s="54"/>
      <c r="D136" s="55"/>
      <c r="E136" s="82">
        <f t="shared" si="2"/>
        <v>3.4106051316484809E-13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129</v>
      </c>
      <c r="B137" s="51">
        <v>11</v>
      </c>
      <c r="C137" s="54"/>
      <c r="D137" s="55"/>
      <c r="E137" s="82">
        <f t="shared" ref="E137:E200" si="4">E136-G137+C137</f>
        <v>3.4106051316484809E-13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130</v>
      </c>
      <c r="B138" s="51">
        <v>11</v>
      </c>
      <c r="C138" s="54"/>
      <c r="D138" s="55"/>
      <c r="E138" s="82">
        <f t="shared" si="4"/>
        <v>3.4106051316484809E-13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131</v>
      </c>
      <c r="B139" s="51">
        <v>11</v>
      </c>
      <c r="C139" s="54"/>
      <c r="D139" s="55"/>
      <c r="E139" s="82">
        <f t="shared" si="4"/>
        <v>3.4106051316484809E-13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132</v>
      </c>
      <c r="B140" s="51">
        <v>11</v>
      </c>
      <c r="C140" s="54"/>
      <c r="D140" s="55"/>
      <c r="E140" s="82">
        <f t="shared" si="4"/>
        <v>3.4106051316484809E-13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133</v>
      </c>
      <c r="B141" s="51">
        <v>11</v>
      </c>
      <c r="C141" s="54"/>
      <c r="D141" s="55"/>
      <c r="E141" s="82">
        <f t="shared" si="4"/>
        <v>3.4106051316484809E-13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134</v>
      </c>
      <c r="B142" s="51">
        <v>11</v>
      </c>
      <c r="C142" s="54"/>
      <c r="D142" s="55"/>
      <c r="E142" s="82">
        <f t="shared" si="4"/>
        <v>3.4106051316484809E-13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135</v>
      </c>
      <c r="B143" s="51">
        <v>11</v>
      </c>
      <c r="C143" s="54"/>
      <c r="D143" s="55"/>
      <c r="E143" s="82">
        <f t="shared" si="4"/>
        <v>3.4106051316484809E-13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136</v>
      </c>
      <c r="B144" s="51">
        <v>11</v>
      </c>
      <c r="C144" s="54"/>
      <c r="D144" s="55"/>
      <c r="E144" s="82">
        <f t="shared" si="4"/>
        <v>3.4106051316484809E-13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137</v>
      </c>
      <c r="B145" s="51">
        <v>11</v>
      </c>
      <c r="C145" s="54"/>
      <c r="D145" s="55"/>
      <c r="E145" s="82">
        <f t="shared" si="4"/>
        <v>3.4106051316484809E-13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138</v>
      </c>
      <c r="B146" s="51">
        <v>11</v>
      </c>
      <c r="C146" s="54"/>
      <c r="D146" s="55"/>
      <c r="E146" s="82">
        <f t="shared" si="4"/>
        <v>3.4106051316484809E-13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139</v>
      </c>
      <c r="B147" s="51">
        <v>11</v>
      </c>
      <c r="C147" s="54"/>
      <c r="D147" s="55"/>
      <c r="E147" s="82">
        <f t="shared" si="4"/>
        <v>3.4106051316484809E-13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140</v>
      </c>
      <c r="B148" s="51">
        <v>11</v>
      </c>
      <c r="C148" s="54"/>
      <c r="D148" s="55"/>
      <c r="E148" s="82">
        <f t="shared" si="4"/>
        <v>3.4106051316484809E-13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141</v>
      </c>
      <c r="B149" s="51">
        <v>11</v>
      </c>
      <c r="C149" s="54"/>
      <c r="D149" s="55"/>
      <c r="E149" s="82">
        <f t="shared" si="4"/>
        <v>3.4106051316484809E-13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142</v>
      </c>
      <c r="B150" s="51">
        <v>11</v>
      </c>
      <c r="C150" s="54"/>
      <c r="D150" s="55"/>
      <c r="E150" s="82">
        <f t="shared" si="4"/>
        <v>3.4106051316484809E-13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143</v>
      </c>
      <c r="B151" s="51">
        <v>11</v>
      </c>
      <c r="C151" s="54"/>
      <c r="D151" s="55"/>
      <c r="E151" s="82">
        <f t="shared" si="4"/>
        <v>3.4106051316484809E-13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144</v>
      </c>
      <c r="B152" s="51">
        <v>11</v>
      </c>
      <c r="C152" s="54"/>
      <c r="D152" s="55"/>
      <c r="E152" s="82">
        <f t="shared" si="4"/>
        <v>3.4106051316484809E-13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145</v>
      </c>
      <c r="B153" s="51">
        <v>11</v>
      </c>
      <c r="C153" s="54"/>
      <c r="D153" s="55"/>
      <c r="E153" s="82">
        <f t="shared" si="4"/>
        <v>3.4106051316484809E-13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146</v>
      </c>
      <c r="B154" s="51">
        <v>11</v>
      </c>
      <c r="C154" s="54"/>
      <c r="D154" s="55"/>
      <c r="E154" s="82">
        <f t="shared" si="4"/>
        <v>3.4106051316484809E-13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147</v>
      </c>
      <c r="B155" s="51">
        <v>11</v>
      </c>
      <c r="C155" s="54"/>
      <c r="D155" s="55"/>
      <c r="E155" s="82">
        <f t="shared" si="4"/>
        <v>3.4106051316484809E-13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148</v>
      </c>
      <c r="B156" s="51">
        <v>11</v>
      </c>
      <c r="C156" s="54"/>
      <c r="D156" s="55"/>
      <c r="E156" s="82">
        <f t="shared" si="4"/>
        <v>3.4106051316484809E-13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149</v>
      </c>
      <c r="B157" s="51">
        <v>11</v>
      </c>
      <c r="C157" s="54"/>
      <c r="D157" s="55"/>
      <c r="E157" s="82">
        <f t="shared" si="4"/>
        <v>3.4106051316484809E-13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150</v>
      </c>
      <c r="B158" s="51">
        <v>11</v>
      </c>
      <c r="C158" s="54"/>
      <c r="D158" s="55"/>
      <c r="E158" s="82">
        <f t="shared" si="4"/>
        <v>3.4106051316484809E-13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151</v>
      </c>
      <c r="B159" s="51">
        <v>11</v>
      </c>
      <c r="C159" s="54"/>
      <c r="D159" s="55"/>
      <c r="E159" s="82">
        <f t="shared" si="4"/>
        <v>3.4106051316484809E-13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152</v>
      </c>
      <c r="B160" s="51">
        <v>11</v>
      </c>
      <c r="C160" s="54"/>
      <c r="D160" s="55"/>
      <c r="E160" s="82">
        <f t="shared" si="4"/>
        <v>3.4106051316484809E-13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153</v>
      </c>
      <c r="B161" s="51">
        <v>11</v>
      </c>
      <c r="C161" s="54"/>
      <c r="D161" s="55"/>
      <c r="E161" s="82">
        <f t="shared" si="4"/>
        <v>3.4106051316484809E-13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154</v>
      </c>
      <c r="B162" s="51">
        <v>11</v>
      </c>
      <c r="C162" s="54"/>
      <c r="D162" s="55"/>
      <c r="E162" s="82">
        <f t="shared" si="4"/>
        <v>3.4106051316484809E-13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155</v>
      </c>
      <c r="B163" s="51">
        <v>11</v>
      </c>
      <c r="C163" s="54"/>
      <c r="D163" s="55"/>
      <c r="E163" s="82">
        <f t="shared" si="4"/>
        <v>3.4106051316484809E-13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156</v>
      </c>
      <c r="B164" s="51">
        <v>11</v>
      </c>
      <c r="C164" s="54"/>
      <c r="D164" s="55"/>
      <c r="E164" s="82">
        <f t="shared" si="4"/>
        <v>3.4106051316484809E-13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157</v>
      </c>
      <c r="B165" s="51">
        <v>11</v>
      </c>
      <c r="C165" s="54"/>
      <c r="D165" s="55"/>
      <c r="E165" s="82">
        <f t="shared" si="4"/>
        <v>3.4106051316484809E-13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158</v>
      </c>
      <c r="B166" s="51">
        <v>11</v>
      </c>
      <c r="C166" s="54"/>
      <c r="D166" s="55"/>
      <c r="E166" s="82">
        <f t="shared" si="4"/>
        <v>3.4106051316484809E-13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159</v>
      </c>
      <c r="B167" s="51">
        <v>11</v>
      </c>
      <c r="C167" s="54"/>
      <c r="D167" s="55"/>
      <c r="E167" s="82">
        <f t="shared" si="4"/>
        <v>3.4106051316484809E-13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160</v>
      </c>
      <c r="B168" s="51">
        <v>11</v>
      </c>
      <c r="C168" s="54"/>
      <c r="D168" s="55"/>
      <c r="E168" s="82">
        <f t="shared" si="4"/>
        <v>3.4106051316484809E-13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161</v>
      </c>
      <c r="B169" s="51">
        <v>11</v>
      </c>
      <c r="C169" s="54"/>
      <c r="D169" s="55"/>
      <c r="E169" s="82">
        <f t="shared" si="4"/>
        <v>3.4106051316484809E-13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162</v>
      </c>
      <c r="B170" s="51">
        <v>11</v>
      </c>
      <c r="C170" s="54"/>
      <c r="D170" s="55"/>
      <c r="E170" s="82">
        <f t="shared" si="4"/>
        <v>3.4106051316484809E-13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163</v>
      </c>
      <c r="B171" s="51">
        <v>11</v>
      </c>
      <c r="C171" s="54"/>
      <c r="D171" s="55"/>
      <c r="E171" s="82">
        <f t="shared" si="4"/>
        <v>3.4106051316484809E-13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164</v>
      </c>
      <c r="B172" s="51">
        <v>11</v>
      </c>
      <c r="C172" s="54"/>
      <c r="D172" s="55"/>
      <c r="E172" s="82">
        <f t="shared" si="4"/>
        <v>3.4106051316484809E-13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165</v>
      </c>
      <c r="B173" s="51">
        <v>11</v>
      </c>
      <c r="C173" s="54"/>
      <c r="D173" s="55"/>
      <c r="E173" s="82">
        <f t="shared" si="4"/>
        <v>3.4106051316484809E-13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166</v>
      </c>
      <c r="B174" s="51">
        <v>11</v>
      </c>
      <c r="C174" s="54"/>
      <c r="D174" s="55"/>
      <c r="E174" s="82">
        <f t="shared" si="4"/>
        <v>3.4106051316484809E-13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167</v>
      </c>
      <c r="B175" s="51">
        <v>11</v>
      </c>
      <c r="C175" s="54"/>
      <c r="D175" s="55"/>
      <c r="E175" s="82">
        <f t="shared" si="4"/>
        <v>3.4106051316484809E-13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168</v>
      </c>
      <c r="B176" s="51">
        <v>11</v>
      </c>
      <c r="C176" s="54"/>
      <c r="D176" s="55"/>
      <c r="E176" s="82">
        <f t="shared" si="4"/>
        <v>3.4106051316484809E-13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169</v>
      </c>
      <c r="B177" s="51">
        <v>11</v>
      </c>
      <c r="C177" s="54"/>
      <c r="D177" s="55"/>
      <c r="E177" s="82">
        <f t="shared" si="4"/>
        <v>3.4106051316484809E-13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170</v>
      </c>
      <c r="B178" s="51">
        <v>11</v>
      </c>
      <c r="C178" s="54"/>
      <c r="D178" s="55"/>
      <c r="E178" s="82">
        <f t="shared" si="4"/>
        <v>3.4106051316484809E-13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171</v>
      </c>
      <c r="B179" s="51">
        <v>11</v>
      </c>
      <c r="C179" s="54"/>
      <c r="D179" s="55"/>
      <c r="E179" s="82">
        <f t="shared" si="4"/>
        <v>3.4106051316484809E-13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172</v>
      </c>
      <c r="B180" s="51">
        <v>11</v>
      </c>
      <c r="C180" s="54"/>
      <c r="D180" s="55"/>
      <c r="E180" s="82">
        <f t="shared" si="4"/>
        <v>3.4106051316484809E-13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173</v>
      </c>
      <c r="B181" s="51">
        <v>11</v>
      </c>
      <c r="C181" s="54"/>
      <c r="D181" s="55"/>
      <c r="E181" s="82">
        <f t="shared" si="4"/>
        <v>3.4106051316484809E-13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174</v>
      </c>
      <c r="B182" s="51">
        <v>11</v>
      </c>
      <c r="C182" s="54"/>
      <c r="D182" s="55"/>
      <c r="E182" s="82">
        <f t="shared" si="4"/>
        <v>3.4106051316484809E-13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175</v>
      </c>
      <c r="B183" s="51">
        <v>11</v>
      </c>
      <c r="C183" s="54"/>
      <c r="D183" s="55"/>
      <c r="E183" s="82">
        <f t="shared" si="4"/>
        <v>3.4106051316484809E-13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176</v>
      </c>
      <c r="B184" s="51">
        <v>11</v>
      </c>
      <c r="C184" s="54"/>
      <c r="D184" s="55"/>
      <c r="E184" s="82">
        <f t="shared" si="4"/>
        <v>3.4106051316484809E-13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177</v>
      </c>
      <c r="B185" s="51">
        <v>11</v>
      </c>
      <c r="C185" s="54"/>
      <c r="D185" s="55"/>
      <c r="E185" s="82">
        <f t="shared" si="4"/>
        <v>3.4106051316484809E-13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178</v>
      </c>
      <c r="B186" s="51">
        <v>11</v>
      </c>
      <c r="C186" s="54"/>
      <c r="D186" s="55"/>
      <c r="E186" s="82">
        <f t="shared" si="4"/>
        <v>3.4106051316484809E-13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179</v>
      </c>
      <c r="B187" s="51">
        <v>11</v>
      </c>
      <c r="C187" s="54"/>
      <c r="D187" s="55"/>
      <c r="E187" s="82">
        <f t="shared" si="4"/>
        <v>3.4106051316484809E-13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180</v>
      </c>
      <c r="B188" s="51">
        <v>11</v>
      </c>
      <c r="C188" s="54"/>
      <c r="D188" s="55"/>
      <c r="E188" s="82">
        <f t="shared" si="4"/>
        <v>3.4106051316484809E-13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181</v>
      </c>
      <c r="B189" s="51">
        <v>11</v>
      </c>
      <c r="C189" s="54"/>
      <c r="D189" s="55"/>
      <c r="E189" s="82">
        <f t="shared" si="4"/>
        <v>3.4106051316484809E-13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182</v>
      </c>
      <c r="B190" s="51">
        <v>11</v>
      </c>
      <c r="C190" s="54"/>
      <c r="D190" s="55"/>
      <c r="E190" s="82">
        <f t="shared" si="4"/>
        <v>3.4106051316484809E-13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183</v>
      </c>
      <c r="B191" s="51">
        <v>11</v>
      </c>
      <c r="C191" s="54"/>
      <c r="D191" s="55"/>
      <c r="E191" s="82">
        <f t="shared" si="4"/>
        <v>3.4106051316484809E-13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184</v>
      </c>
      <c r="B192" s="51">
        <v>11</v>
      </c>
      <c r="C192" s="54"/>
      <c r="D192" s="55"/>
      <c r="E192" s="82">
        <f t="shared" si="4"/>
        <v>3.4106051316484809E-13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185</v>
      </c>
      <c r="B193" s="51">
        <v>11</v>
      </c>
      <c r="C193" s="54"/>
      <c r="D193" s="55"/>
      <c r="E193" s="82">
        <f t="shared" si="4"/>
        <v>3.4106051316484809E-13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186</v>
      </c>
      <c r="B194" s="51">
        <v>11</v>
      </c>
      <c r="C194" s="54"/>
      <c r="D194" s="55"/>
      <c r="E194" s="82">
        <f t="shared" si="4"/>
        <v>3.4106051316484809E-13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187</v>
      </c>
      <c r="B195" s="51">
        <v>11</v>
      </c>
      <c r="C195" s="54"/>
      <c r="D195" s="55"/>
      <c r="E195" s="82">
        <f t="shared" si="4"/>
        <v>3.4106051316484809E-13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188</v>
      </c>
      <c r="B196" s="51">
        <v>11</v>
      </c>
      <c r="C196" s="54"/>
      <c r="D196" s="55"/>
      <c r="E196" s="82">
        <f t="shared" si="4"/>
        <v>3.4106051316484809E-13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189</v>
      </c>
      <c r="B197" s="51">
        <v>11</v>
      </c>
      <c r="C197" s="54"/>
      <c r="D197" s="55"/>
      <c r="E197" s="82">
        <f t="shared" si="4"/>
        <v>3.4106051316484809E-13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190</v>
      </c>
      <c r="B198" s="51">
        <v>11</v>
      </c>
      <c r="C198" s="54"/>
      <c r="D198" s="55"/>
      <c r="E198" s="82">
        <f t="shared" si="4"/>
        <v>3.4106051316484809E-13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191</v>
      </c>
      <c r="B199" s="51">
        <v>11</v>
      </c>
      <c r="C199" s="54"/>
      <c r="D199" s="55"/>
      <c r="E199" s="82">
        <f t="shared" si="4"/>
        <v>3.4106051316484809E-13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192</v>
      </c>
      <c r="B200" s="51">
        <v>11</v>
      </c>
      <c r="C200" s="54"/>
      <c r="D200" s="55"/>
      <c r="E200" s="82">
        <f t="shared" si="4"/>
        <v>3.4106051316484809E-13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193</v>
      </c>
      <c r="B201" s="51">
        <v>11</v>
      </c>
      <c r="C201" s="54"/>
      <c r="D201" s="55"/>
      <c r="E201" s="82">
        <f t="shared" ref="E201:E226" si="6">E200-G201+C201</f>
        <v>3.4106051316484809E-13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194</v>
      </c>
      <c r="B202" s="51">
        <v>11</v>
      </c>
      <c r="C202" s="54"/>
      <c r="D202" s="55"/>
      <c r="E202" s="82">
        <f t="shared" si="6"/>
        <v>3.4106051316484809E-13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195</v>
      </c>
      <c r="B203" s="51">
        <v>11</v>
      </c>
      <c r="C203" s="54"/>
      <c r="D203" s="55"/>
      <c r="E203" s="82">
        <f t="shared" si="6"/>
        <v>3.4106051316484809E-13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196</v>
      </c>
      <c r="B204" s="51">
        <v>11</v>
      </c>
      <c r="C204" s="54"/>
      <c r="D204" s="55"/>
      <c r="E204" s="82">
        <f t="shared" si="6"/>
        <v>3.4106051316484809E-13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197</v>
      </c>
      <c r="B205" s="51">
        <v>11</v>
      </c>
      <c r="C205" s="54"/>
      <c r="D205" s="55"/>
      <c r="E205" s="82">
        <f t="shared" si="6"/>
        <v>3.4106051316484809E-13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198</v>
      </c>
      <c r="B206" s="51">
        <v>11</v>
      </c>
      <c r="C206" s="54"/>
      <c r="D206" s="55"/>
      <c r="E206" s="82">
        <f t="shared" si="6"/>
        <v>3.4106051316484809E-13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50">
        <v>199</v>
      </c>
      <c r="B207" s="51">
        <v>11</v>
      </c>
      <c r="C207" s="54"/>
      <c r="D207" s="55"/>
      <c r="E207" s="82">
        <f t="shared" si="6"/>
        <v>3.4106051316484809E-13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200</v>
      </c>
      <c r="B208" s="51">
        <v>11</v>
      </c>
      <c r="C208" s="54"/>
      <c r="D208" s="55"/>
      <c r="E208" s="82">
        <f t="shared" si="6"/>
        <v>3.4106051316484809E-13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201</v>
      </c>
      <c r="B209" s="51">
        <v>11</v>
      </c>
      <c r="C209" s="54"/>
      <c r="D209" s="55"/>
      <c r="E209" s="82">
        <f t="shared" si="6"/>
        <v>3.4106051316484809E-13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B210" s="51">
        <v>11</v>
      </c>
      <c r="C210" s="54"/>
      <c r="D210" s="55"/>
      <c r="E210" s="82">
        <f t="shared" si="6"/>
        <v>3.4106051316484809E-13</v>
      </c>
      <c r="F210" s="82">
        <f t="shared" si="7"/>
        <v>0</v>
      </c>
      <c r="G210" s="61"/>
      <c r="H210" s="58"/>
      <c r="I210" s="67"/>
      <c r="J210" s="73"/>
    </row>
    <row r="211" spans="1:16" ht="15">
      <c r="B211" s="51">
        <v>11</v>
      </c>
      <c r="C211" s="54"/>
      <c r="D211" s="55"/>
      <c r="E211" s="82">
        <f t="shared" si="6"/>
        <v>3.4106051316484809E-13</v>
      </c>
      <c r="F211" s="82">
        <f t="shared" si="7"/>
        <v>0</v>
      </c>
      <c r="G211" s="61"/>
      <c r="H211" s="58"/>
      <c r="I211" s="67"/>
      <c r="J211" s="73"/>
    </row>
    <row r="212" spans="1:16" ht="15">
      <c r="B212" s="51">
        <v>11</v>
      </c>
      <c r="C212" s="54"/>
      <c r="D212" s="55"/>
      <c r="E212" s="82">
        <f t="shared" si="6"/>
        <v>3.4106051316484809E-13</v>
      </c>
      <c r="F212" s="82">
        <f t="shared" si="7"/>
        <v>0</v>
      </c>
      <c r="G212" s="61"/>
      <c r="H212" s="58"/>
      <c r="I212" s="67"/>
      <c r="J212" s="73"/>
    </row>
    <row r="213" spans="1:16" ht="15">
      <c r="B213" s="51">
        <v>11</v>
      </c>
      <c r="C213" s="54"/>
      <c r="D213" s="55"/>
      <c r="E213" s="82">
        <f t="shared" si="6"/>
        <v>3.4106051316484809E-13</v>
      </c>
      <c r="F213" s="82">
        <f t="shared" si="7"/>
        <v>0</v>
      </c>
      <c r="G213" s="61"/>
      <c r="H213" s="58"/>
      <c r="I213" s="67"/>
      <c r="J213" s="73"/>
    </row>
    <row r="214" spans="1:16" ht="15">
      <c r="B214" s="51">
        <v>11</v>
      </c>
      <c r="C214" s="54"/>
      <c r="D214" s="55"/>
      <c r="E214" s="82">
        <f t="shared" si="6"/>
        <v>3.4106051316484809E-13</v>
      </c>
      <c r="F214" s="82">
        <f t="shared" si="7"/>
        <v>0</v>
      </c>
      <c r="G214" s="61"/>
      <c r="H214" s="58"/>
      <c r="I214" s="67"/>
      <c r="J214" s="73"/>
    </row>
    <row r="215" spans="1:16" ht="15">
      <c r="B215" s="51">
        <v>11</v>
      </c>
      <c r="C215" s="54"/>
      <c r="D215" s="55"/>
      <c r="E215" s="82">
        <f t="shared" si="6"/>
        <v>3.4106051316484809E-13</v>
      </c>
      <c r="F215" s="82">
        <f t="shared" si="7"/>
        <v>0</v>
      </c>
      <c r="G215" s="61"/>
      <c r="H215" s="58"/>
      <c r="I215" s="67"/>
      <c r="J215" s="73"/>
    </row>
    <row r="216" spans="1:16" ht="15">
      <c r="B216" s="51">
        <v>11</v>
      </c>
      <c r="C216" s="54"/>
      <c r="D216" s="55"/>
      <c r="E216" s="82">
        <f t="shared" si="6"/>
        <v>3.4106051316484809E-13</v>
      </c>
      <c r="F216" s="82">
        <f t="shared" si="7"/>
        <v>0</v>
      </c>
      <c r="G216" s="61"/>
      <c r="H216" s="58"/>
      <c r="I216" s="67"/>
      <c r="J216" s="73"/>
    </row>
    <row r="217" spans="1:16" ht="15">
      <c r="B217" s="51">
        <v>11</v>
      </c>
      <c r="C217" s="54"/>
      <c r="D217" s="55"/>
      <c r="E217" s="82">
        <f t="shared" si="6"/>
        <v>3.4106051316484809E-13</v>
      </c>
      <c r="F217" s="82">
        <f t="shared" si="7"/>
        <v>0</v>
      </c>
      <c r="G217" s="61"/>
      <c r="H217" s="58"/>
      <c r="I217" s="67"/>
      <c r="J217" s="73"/>
    </row>
    <row r="218" spans="1:16" ht="15">
      <c r="B218" s="51">
        <v>11</v>
      </c>
      <c r="C218" s="54"/>
      <c r="D218" s="55"/>
      <c r="E218" s="82">
        <f t="shared" si="6"/>
        <v>3.4106051316484809E-13</v>
      </c>
      <c r="F218" s="82">
        <f t="shared" si="7"/>
        <v>0</v>
      </c>
      <c r="G218" s="61"/>
      <c r="H218" s="58"/>
      <c r="I218" s="67"/>
      <c r="J218" s="73"/>
    </row>
    <row r="219" spans="1:16" ht="15">
      <c r="B219" s="51">
        <v>11</v>
      </c>
      <c r="C219" s="54"/>
      <c r="D219" s="55"/>
      <c r="E219" s="82">
        <f t="shared" si="6"/>
        <v>3.4106051316484809E-13</v>
      </c>
      <c r="F219" s="82">
        <f t="shared" si="7"/>
        <v>0</v>
      </c>
      <c r="G219" s="61"/>
      <c r="H219" s="58"/>
      <c r="I219" s="67"/>
      <c r="J219" s="73"/>
    </row>
    <row r="220" spans="1:16" ht="15">
      <c r="B220" s="51">
        <v>11</v>
      </c>
      <c r="C220" s="54"/>
      <c r="D220" s="55"/>
      <c r="E220" s="82">
        <f t="shared" si="6"/>
        <v>3.4106051316484809E-13</v>
      </c>
      <c r="F220" s="82">
        <f t="shared" si="7"/>
        <v>0</v>
      </c>
      <c r="G220" s="61"/>
      <c r="H220" s="58"/>
      <c r="I220" s="67"/>
      <c r="J220" s="73"/>
    </row>
    <row r="221" spans="1:16" ht="15">
      <c r="B221" s="51">
        <v>11</v>
      </c>
      <c r="C221" s="54"/>
      <c r="D221" s="55"/>
      <c r="E221" s="82">
        <f t="shared" si="6"/>
        <v>3.4106051316484809E-13</v>
      </c>
      <c r="F221" s="82">
        <f t="shared" si="7"/>
        <v>0</v>
      </c>
      <c r="G221" s="61"/>
      <c r="H221" s="58"/>
      <c r="I221" s="67"/>
      <c r="J221" s="73"/>
    </row>
    <row r="222" spans="1:16" ht="15">
      <c r="B222" s="51">
        <v>11</v>
      </c>
      <c r="C222" s="54"/>
      <c r="D222" s="55"/>
      <c r="E222" s="82">
        <f t="shared" si="6"/>
        <v>3.4106051316484809E-13</v>
      </c>
      <c r="F222" s="82">
        <f t="shared" si="7"/>
        <v>0</v>
      </c>
      <c r="G222" s="61"/>
      <c r="H222" s="58"/>
      <c r="I222" s="67"/>
      <c r="J222" s="73"/>
    </row>
    <row r="223" spans="1:16" ht="15">
      <c r="B223" s="51">
        <v>11</v>
      </c>
      <c r="C223" s="54"/>
      <c r="D223" s="55"/>
      <c r="E223" s="82">
        <f t="shared" si="6"/>
        <v>3.4106051316484809E-13</v>
      </c>
      <c r="F223" s="82">
        <f t="shared" si="7"/>
        <v>0</v>
      </c>
      <c r="G223" s="61"/>
      <c r="H223" s="58"/>
      <c r="I223" s="67"/>
      <c r="J223" s="73"/>
    </row>
    <row r="224" spans="1:16" ht="15">
      <c r="B224" s="51">
        <v>11</v>
      </c>
      <c r="C224" s="54"/>
      <c r="D224" s="55"/>
      <c r="E224" s="82">
        <f t="shared" si="6"/>
        <v>3.4106051316484809E-13</v>
      </c>
      <c r="F224" s="82">
        <f t="shared" si="7"/>
        <v>0</v>
      </c>
      <c r="G224" s="61"/>
      <c r="H224" s="58"/>
      <c r="I224" s="67"/>
      <c r="J224" s="73"/>
    </row>
    <row r="225" spans="2:10" ht="15">
      <c r="B225" s="51">
        <v>11</v>
      </c>
      <c r="C225" s="54"/>
      <c r="D225" s="55"/>
      <c r="E225" s="82">
        <f t="shared" si="6"/>
        <v>3.4106051316484809E-13</v>
      </c>
      <c r="F225" s="82">
        <f t="shared" si="7"/>
        <v>0</v>
      </c>
      <c r="G225" s="61"/>
      <c r="H225" s="58"/>
      <c r="I225" s="67"/>
      <c r="J225" s="73"/>
    </row>
    <row r="226" spans="2:10" ht="15">
      <c r="B226" s="51">
        <v>11</v>
      </c>
      <c r="C226" s="54"/>
      <c r="D226" s="55"/>
      <c r="E226" s="82">
        <f t="shared" si="6"/>
        <v>3.4106051316484809E-13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>
    <tabColor rgb="FFFF0000"/>
  </sheetPr>
  <dimension ref="A1:R210"/>
  <sheetViews>
    <sheetView workbookViewId="0">
      <pane ySplit="8" topLeftCell="A9" activePane="bottomLeft" state="frozen"/>
      <selection activeCell="A9" sqref="A9"/>
      <selection pane="bottomLeft" activeCell="G17" sqref="G17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>
        <v>86</v>
      </c>
      <c r="M2" s="1">
        <v>83.5</v>
      </c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126</v>
      </c>
      <c r="F4" s="166"/>
      <c r="G4" s="166"/>
      <c r="H4" s="166"/>
      <c r="I4" s="166"/>
      <c r="J4" s="166"/>
      <c r="K4" s="167"/>
      <c r="L4" s="49">
        <v>98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4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5</v>
      </c>
      <c r="B6" s="156"/>
      <c r="C6" s="157" t="s">
        <v>43</v>
      </c>
      <c r="D6" s="158"/>
      <c r="E6" s="159" t="s">
        <v>32</v>
      </c>
      <c r="F6" s="160"/>
      <c r="G6" s="157" t="s">
        <v>44</v>
      </c>
      <c r="H6" s="158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/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115</v>
      </c>
      <c r="B8" s="19"/>
      <c r="C8" s="20"/>
      <c r="D8" s="21"/>
      <c r="E8" s="76">
        <v>2806.36</v>
      </c>
      <c r="F8" s="75">
        <v>85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2</v>
      </c>
      <c r="C9" s="54"/>
      <c r="D9" s="55"/>
      <c r="E9" s="82">
        <f>E8-G9+C9</f>
        <v>2769.6400000000003</v>
      </c>
      <c r="F9" s="82">
        <f>F8-H9+D9</f>
        <v>84</v>
      </c>
      <c r="G9" s="56">
        <v>36.72</v>
      </c>
      <c r="H9" s="57">
        <v>1</v>
      </c>
      <c r="I9" s="77">
        <v>167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4</v>
      </c>
      <c r="C10" s="54"/>
      <c r="D10" s="55"/>
      <c r="E10" s="82">
        <f t="shared" ref="E10:E74" si="0">E9-G10+C10</f>
        <v>2642.13</v>
      </c>
      <c r="F10" s="82">
        <f t="shared" ref="F10:F74" si="1">F9-H10+D10</f>
        <v>80</v>
      </c>
      <c r="G10" s="56">
        <v>127.51</v>
      </c>
      <c r="H10" s="57">
        <v>4</v>
      </c>
      <c r="I10" s="77">
        <v>180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4</v>
      </c>
      <c r="C11" s="54"/>
      <c r="D11" s="55"/>
      <c r="E11" s="82">
        <f t="shared" si="0"/>
        <v>2437.7000000000003</v>
      </c>
      <c r="F11" s="82">
        <f t="shared" si="1"/>
        <v>74</v>
      </c>
      <c r="G11" s="56">
        <v>204.43</v>
      </c>
      <c r="H11" s="57">
        <v>6</v>
      </c>
      <c r="I11" s="77">
        <v>180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4</v>
      </c>
      <c r="C12" s="54"/>
      <c r="D12" s="55"/>
      <c r="E12" s="82">
        <f t="shared" si="0"/>
        <v>2103.7300000000005</v>
      </c>
      <c r="F12" s="82">
        <f t="shared" si="1"/>
        <v>64</v>
      </c>
      <c r="G12" s="56">
        <v>333.97</v>
      </c>
      <c r="H12" s="57">
        <v>10</v>
      </c>
      <c r="I12" s="77">
        <v>182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4</v>
      </c>
      <c r="C13" s="54"/>
      <c r="D13" s="55"/>
      <c r="E13" s="82">
        <f t="shared" si="0"/>
        <v>1111.4300000000005</v>
      </c>
      <c r="F13" s="82">
        <f t="shared" si="1"/>
        <v>34</v>
      </c>
      <c r="G13" s="56">
        <v>992.3</v>
      </c>
      <c r="H13" s="57">
        <v>30</v>
      </c>
      <c r="I13" s="77">
        <v>184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6</v>
      </c>
      <c r="C14" s="54"/>
      <c r="D14" s="55"/>
      <c r="E14" s="82">
        <f t="shared" si="0"/>
        <v>266.5800000000005</v>
      </c>
      <c r="F14" s="82">
        <f t="shared" si="1"/>
        <v>8</v>
      </c>
      <c r="G14" s="56">
        <v>844.85</v>
      </c>
      <c r="H14" s="57">
        <v>26</v>
      </c>
      <c r="I14" s="77">
        <v>202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6</v>
      </c>
      <c r="C15" s="54"/>
      <c r="D15" s="55"/>
      <c r="E15" s="82">
        <f t="shared" si="0"/>
        <v>101.27000000000049</v>
      </c>
      <c r="F15" s="82">
        <f t="shared" si="1"/>
        <v>3</v>
      </c>
      <c r="G15" s="56">
        <v>165.31</v>
      </c>
      <c r="H15" s="57">
        <v>5</v>
      </c>
      <c r="I15" s="77">
        <v>203</v>
      </c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13</v>
      </c>
      <c r="C16" s="55"/>
      <c r="D16" s="55"/>
      <c r="E16" s="82">
        <f t="shared" si="0"/>
        <v>4.9737991503207013E-13</v>
      </c>
      <c r="F16" s="82">
        <f t="shared" si="1"/>
        <v>0</v>
      </c>
      <c r="G16" s="56">
        <v>101.27</v>
      </c>
      <c r="H16" s="57">
        <v>3</v>
      </c>
      <c r="I16" s="77">
        <v>265</v>
      </c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4.9737991503207013E-13</v>
      </c>
      <c r="F17" s="82">
        <f t="shared" si="1"/>
        <v>0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/>
      <c r="B18" s="52"/>
      <c r="C18" s="54"/>
      <c r="D18" s="55"/>
      <c r="E18" s="82">
        <f t="shared" si="0"/>
        <v>4.9737991503207013E-13</v>
      </c>
      <c r="F18" s="82">
        <f t="shared" si="1"/>
        <v>0</v>
      </c>
      <c r="G18" s="56"/>
      <c r="H18" s="57"/>
      <c r="I18" s="77"/>
      <c r="J18" s="68"/>
      <c r="K18" s="7"/>
      <c r="L18" s="8"/>
      <c r="M18" s="8"/>
      <c r="N18" s="12"/>
      <c r="O18" s="12"/>
      <c r="P18" s="12"/>
    </row>
    <row r="19" spans="1:16" ht="15">
      <c r="A19" s="50">
        <v>10</v>
      </c>
      <c r="B19" s="52"/>
      <c r="C19" s="54"/>
      <c r="D19" s="55"/>
      <c r="E19" s="82">
        <f t="shared" si="0"/>
        <v>4.9737991503207013E-13</v>
      </c>
      <c r="F19" s="82">
        <f t="shared" si="1"/>
        <v>0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11</v>
      </c>
      <c r="B20" s="52"/>
      <c r="C20" s="54"/>
      <c r="D20" s="55"/>
      <c r="E20" s="82">
        <f t="shared" si="0"/>
        <v>4.9737991503207013E-13</v>
      </c>
      <c r="F20" s="82">
        <f t="shared" si="1"/>
        <v>0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12</v>
      </c>
      <c r="B21" s="52"/>
      <c r="C21" s="54"/>
      <c r="D21" s="55"/>
      <c r="E21" s="82">
        <f t="shared" si="0"/>
        <v>4.9737991503207013E-13</v>
      </c>
      <c r="F21" s="82">
        <f t="shared" si="1"/>
        <v>0</v>
      </c>
      <c r="G21" s="56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13</v>
      </c>
      <c r="B22" s="52"/>
      <c r="C22" s="54"/>
      <c r="D22" s="55"/>
      <c r="E22" s="82">
        <f t="shared" si="0"/>
        <v>4.9737991503207013E-13</v>
      </c>
      <c r="F22" s="82">
        <f t="shared" si="1"/>
        <v>0</v>
      </c>
      <c r="G22" s="56"/>
      <c r="H22" s="57"/>
      <c r="I22" s="77"/>
      <c r="J22" s="68"/>
      <c r="K22" s="7"/>
      <c r="L22" s="8">
        <v>0</v>
      </c>
      <c r="M22" s="8"/>
      <c r="N22" s="12"/>
      <c r="O22" s="12"/>
      <c r="P22" s="12"/>
    </row>
    <row r="23" spans="1:16" ht="15">
      <c r="A23" s="50">
        <v>14</v>
      </c>
      <c r="B23" s="52"/>
      <c r="C23" s="54"/>
      <c r="D23" s="55"/>
      <c r="E23" s="82">
        <f t="shared" si="0"/>
        <v>4.9737991503207013E-13</v>
      </c>
      <c r="F23" s="82">
        <f t="shared" si="1"/>
        <v>0</v>
      </c>
      <c r="G23" s="56"/>
      <c r="H23" s="57"/>
      <c r="I23" s="77"/>
      <c r="J23" s="68"/>
      <c r="K23" s="65"/>
      <c r="L23" s="8">
        <v>0</v>
      </c>
      <c r="M23" s="8"/>
      <c r="N23" s="12"/>
      <c r="O23" s="12"/>
      <c r="P23" s="12"/>
    </row>
    <row r="24" spans="1:16" ht="15">
      <c r="A24" s="50">
        <v>15</v>
      </c>
      <c r="B24" s="52"/>
      <c r="C24" s="54"/>
      <c r="D24" s="55"/>
      <c r="E24" s="82">
        <f t="shared" si="0"/>
        <v>4.9737991503207013E-13</v>
      </c>
      <c r="F24" s="82">
        <f t="shared" si="1"/>
        <v>0</v>
      </c>
      <c r="G24" s="56"/>
      <c r="H24" s="57"/>
      <c r="I24" s="7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16</v>
      </c>
      <c r="B25" s="52"/>
      <c r="C25" s="54"/>
      <c r="D25" s="55"/>
      <c r="E25" s="82">
        <f t="shared" si="0"/>
        <v>4.9737991503207013E-13</v>
      </c>
      <c r="F25" s="82">
        <f t="shared" si="1"/>
        <v>0</v>
      </c>
      <c r="G25" s="56"/>
      <c r="H25" s="57"/>
      <c r="I25" s="77"/>
      <c r="J25" s="70"/>
      <c r="K25" s="7"/>
      <c r="L25" s="8">
        <v>0</v>
      </c>
      <c r="M25" s="8"/>
      <c r="N25" s="12"/>
      <c r="O25" s="12"/>
      <c r="P25" s="12"/>
    </row>
    <row r="26" spans="1:16" ht="15">
      <c r="A26" s="50">
        <v>17</v>
      </c>
      <c r="B26" s="52"/>
      <c r="C26" s="54"/>
      <c r="D26" s="55"/>
      <c r="E26" s="82">
        <f t="shared" si="0"/>
        <v>4.9737991503207013E-13</v>
      </c>
      <c r="F26" s="82">
        <f t="shared" si="1"/>
        <v>0</v>
      </c>
      <c r="G26" s="56"/>
      <c r="H26" s="57"/>
      <c r="I26" s="77"/>
      <c r="J26" s="71"/>
      <c r="K26" s="7"/>
      <c r="L26" s="8">
        <v>0</v>
      </c>
      <c r="M26" s="8"/>
      <c r="N26" s="12"/>
      <c r="O26" s="12"/>
      <c r="P26" s="12"/>
    </row>
    <row r="27" spans="1:16" ht="15">
      <c r="A27" s="50">
        <v>18</v>
      </c>
      <c r="B27" s="52"/>
      <c r="C27" s="54"/>
      <c r="D27" s="55"/>
      <c r="E27" s="82">
        <f t="shared" si="0"/>
        <v>4.9737991503207013E-13</v>
      </c>
      <c r="F27" s="82">
        <f t="shared" si="1"/>
        <v>0</v>
      </c>
      <c r="G27" s="56"/>
      <c r="H27" s="57"/>
      <c r="I27" s="77"/>
      <c r="J27" s="71"/>
      <c r="K27" s="66"/>
      <c r="L27" s="8">
        <v>0</v>
      </c>
      <c r="M27" s="8"/>
      <c r="N27" s="12"/>
      <c r="O27" s="12"/>
      <c r="P27" s="12"/>
    </row>
    <row r="28" spans="1:16" ht="15">
      <c r="A28" s="50">
        <v>19</v>
      </c>
      <c r="B28" s="52"/>
      <c r="C28" s="54"/>
      <c r="D28" s="55"/>
      <c r="E28" s="82">
        <f t="shared" si="0"/>
        <v>4.9737991503207013E-13</v>
      </c>
      <c r="F28" s="82">
        <f t="shared" si="1"/>
        <v>0</v>
      </c>
      <c r="G28" s="56"/>
      <c r="H28" s="57"/>
      <c r="I28" s="7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20</v>
      </c>
      <c r="B29" s="52"/>
      <c r="C29" s="54"/>
      <c r="D29" s="55"/>
      <c r="E29" s="82">
        <f t="shared" si="0"/>
        <v>4.9737991503207013E-13</v>
      </c>
      <c r="F29" s="82">
        <f t="shared" si="1"/>
        <v>0</v>
      </c>
      <c r="G29" s="56"/>
      <c r="H29" s="57"/>
      <c r="I29" s="77"/>
      <c r="J29" s="71"/>
      <c r="K29" s="7"/>
      <c r="L29" s="8">
        <v>0</v>
      </c>
      <c r="M29" s="8"/>
      <c r="N29" s="12"/>
      <c r="O29" s="12"/>
      <c r="P29" s="12"/>
    </row>
    <row r="30" spans="1:16" ht="15">
      <c r="A30" s="50">
        <v>21</v>
      </c>
      <c r="B30" s="52"/>
      <c r="C30" s="54"/>
      <c r="D30" s="55"/>
      <c r="E30" s="82">
        <f t="shared" si="0"/>
        <v>4.9737991503207013E-13</v>
      </c>
      <c r="F30" s="82">
        <f t="shared" si="1"/>
        <v>0</v>
      </c>
      <c r="G30" s="56"/>
      <c r="H30" s="57"/>
      <c r="I30" s="77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22</v>
      </c>
      <c r="B31" s="52"/>
      <c r="C31" s="54"/>
      <c r="D31" s="55"/>
      <c r="E31" s="82">
        <f t="shared" si="0"/>
        <v>4.9737991503207013E-13</v>
      </c>
      <c r="F31" s="82">
        <f t="shared" si="1"/>
        <v>0</v>
      </c>
      <c r="G31" s="56"/>
      <c r="H31" s="57"/>
      <c r="I31" s="77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23</v>
      </c>
      <c r="B32" s="52"/>
      <c r="C32" s="54"/>
      <c r="D32" s="55"/>
      <c r="E32" s="82">
        <f t="shared" si="0"/>
        <v>4.9737991503207013E-13</v>
      </c>
      <c r="F32" s="82">
        <f t="shared" si="1"/>
        <v>0</v>
      </c>
      <c r="G32" s="56"/>
      <c r="H32" s="57"/>
      <c r="I32" s="7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24</v>
      </c>
      <c r="B33" s="52"/>
      <c r="C33" s="54"/>
      <c r="D33" s="55"/>
      <c r="E33" s="82">
        <f t="shared" si="0"/>
        <v>4.9737991503207013E-13</v>
      </c>
      <c r="F33" s="82">
        <f t="shared" si="1"/>
        <v>0</v>
      </c>
      <c r="G33" s="56"/>
      <c r="H33" s="57"/>
      <c r="I33" s="7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25</v>
      </c>
      <c r="B34" s="53"/>
      <c r="C34" s="54"/>
      <c r="D34" s="55"/>
      <c r="E34" s="82">
        <f t="shared" si="0"/>
        <v>4.9737991503207013E-13</v>
      </c>
      <c r="F34" s="82">
        <f t="shared" si="1"/>
        <v>0</v>
      </c>
      <c r="G34" s="56"/>
      <c r="H34" s="57"/>
      <c r="I34" s="7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26</v>
      </c>
      <c r="B35" s="53"/>
      <c r="C35" s="54"/>
      <c r="D35" s="55"/>
      <c r="E35" s="82">
        <f t="shared" si="0"/>
        <v>4.9737991503207013E-13</v>
      </c>
      <c r="F35" s="82">
        <f t="shared" si="1"/>
        <v>0</v>
      </c>
      <c r="G35" s="56"/>
      <c r="H35" s="57"/>
      <c r="I35" s="7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27</v>
      </c>
      <c r="B36" s="53"/>
      <c r="C36" s="54"/>
      <c r="D36" s="55"/>
      <c r="E36" s="82">
        <f t="shared" si="0"/>
        <v>4.9737991503207013E-13</v>
      </c>
      <c r="F36" s="82">
        <f t="shared" si="1"/>
        <v>0</v>
      </c>
      <c r="G36" s="56"/>
      <c r="H36" s="57"/>
      <c r="I36" s="7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28</v>
      </c>
      <c r="B37" s="53"/>
      <c r="C37" s="54"/>
      <c r="D37" s="55"/>
      <c r="E37" s="82">
        <f t="shared" si="0"/>
        <v>4.9737991503207013E-13</v>
      </c>
      <c r="F37" s="82">
        <f t="shared" si="1"/>
        <v>0</v>
      </c>
      <c r="G37" s="56"/>
      <c r="H37" s="57"/>
      <c r="I37" s="7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29</v>
      </c>
      <c r="B38" s="53"/>
      <c r="C38" s="54"/>
      <c r="D38" s="55"/>
      <c r="E38" s="82">
        <f t="shared" si="0"/>
        <v>4.9737991503207013E-13</v>
      </c>
      <c r="F38" s="82">
        <f t="shared" si="1"/>
        <v>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30</v>
      </c>
      <c r="B39" s="53"/>
      <c r="C39" s="54"/>
      <c r="D39" s="55"/>
      <c r="E39" s="82">
        <f t="shared" si="0"/>
        <v>4.9737991503207013E-13</v>
      </c>
      <c r="F39" s="82">
        <f t="shared" si="1"/>
        <v>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31</v>
      </c>
      <c r="B40" s="53"/>
      <c r="C40" s="54"/>
      <c r="D40" s="55"/>
      <c r="E40" s="82">
        <f t="shared" si="0"/>
        <v>4.9737991503207013E-13</v>
      </c>
      <c r="F40" s="82">
        <f t="shared" si="1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32</v>
      </c>
      <c r="B41" s="53"/>
      <c r="C41" s="54"/>
      <c r="D41" s="55"/>
      <c r="E41" s="82">
        <f t="shared" si="0"/>
        <v>4.9737991503207013E-13</v>
      </c>
      <c r="F41" s="82">
        <f t="shared" si="1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33</v>
      </c>
      <c r="B42" s="53"/>
      <c r="C42" s="54"/>
      <c r="D42" s="55"/>
      <c r="E42" s="82">
        <f t="shared" si="0"/>
        <v>4.9737991503207013E-13</v>
      </c>
      <c r="F42" s="82">
        <f t="shared" si="1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34</v>
      </c>
      <c r="B43" s="53"/>
      <c r="C43" s="54"/>
      <c r="D43" s="55"/>
      <c r="E43" s="82">
        <f t="shared" si="0"/>
        <v>4.9737991503207013E-13</v>
      </c>
      <c r="F43" s="82">
        <f t="shared" si="1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35</v>
      </c>
      <c r="B44" s="53"/>
      <c r="C44" s="54"/>
      <c r="D44" s="55"/>
      <c r="E44" s="82">
        <f t="shared" si="0"/>
        <v>4.9737991503207013E-13</v>
      </c>
      <c r="F44" s="82">
        <f t="shared" si="1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36</v>
      </c>
      <c r="B45" s="53"/>
      <c r="C45" s="54"/>
      <c r="D45" s="55"/>
      <c r="E45" s="82">
        <f t="shared" si="0"/>
        <v>4.9737991503207013E-13</v>
      </c>
      <c r="F45" s="82">
        <f t="shared" si="1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37</v>
      </c>
      <c r="B46" s="53"/>
      <c r="C46" s="54"/>
      <c r="D46" s="55"/>
      <c r="E46" s="82">
        <f t="shared" si="0"/>
        <v>4.9737991503207013E-13</v>
      </c>
      <c r="F46" s="82">
        <f t="shared" si="1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38</v>
      </c>
      <c r="B47" s="53"/>
      <c r="C47" s="54"/>
      <c r="D47" s="55"/>
      <c r="E47" s="82">
        <f t="shared" si="0"/>
        <v>4.9737991503207013E-13</v>
      </c>
      <c r="F47" s="82">
        <f t="shared" si="1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39</v>
      </c>
      <c r="B48" s="53"/>
      <c r="C48" s="54"/>
      <c r="D48" s="55"/>
      <c r="E48" s="82">
        <f t="shared" si="0"/>
        <v>4.9737991503207013E-13</v>
      </c>
      <c r="F48" s="82">
        <f t="shared" si="1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40</v>
      </c>
      <c r="B49" s="53"/>
      <c r="C49" s="54"/>
      <c r="D49" s="55"/>
      <c r="E49" s="82">
        <f t="shared" si="0"/>
        <v>4.9737991503207013E-13</v>
      </c>
      <c r="F49" s="82">
        <f t="shared" si="1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41</v>
      </c>
      <c r="B50" s="53"/>
      <c r="C50" s="54"/>
      <c r="D50" s="55"/>
      <c r="E50" s="82">
        <f t="shared" si="0"/>
        <v>4.9737991503207013E-13</v>
      </c>
      <c r="F50" s="82">
        <f t="shared" si="1"/>
        <v>0</v>
      </c>
      <c r="G50" s="56"/>
      <c r="H50" s="57"/>
      <c r="I50" s="81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42</v>
      </c>
      <c r="B51" s="53"/>
      <c r="C51" s="54"/>
      <c r="D51" s="55"/>
      <c r="E51" s="82">
        <f t="shared" si="0"/>
        <v>4.9737991503207013E-13</v>
      </c>
      <c r="F51" s="82">
        <f t="shared" si="1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43</v>
      </c>
      <c r="B52" s="53"/>
      <c r="C52" s="54"/>
      <c r="D52" s="55"/>
      <c r="E52" s="82">
        <f t="shared" si="0"/>
        <v>4.9737991503207013E-13</v>
      </c>
      <c r="F52" s="82">
        <f t="shared" si="1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44</v>
      </c>
      <c r="B53" s="53"/>
      <c r="C53" s="54"/>
      <c r="D53" s="55"/>
      <c r="E53" s="82">
        <f t="shared" si="0"/>
        <v>4.9737991503207013E-13</v>
      </c>
      <c r="F53" s="82">
        <f t="shared" si="1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45</v>
      </c>
      <c r="B54" s="53"/>
      <c r="C54" s="54"/>
      <c r="D54" s="55"/>
      <c r="E54" s="82">
        <f t="shared" si="0"/>
        <v>4.9737991503207013E-13</v>
      </c>
      <c r="F54" s="82">
        <f t="shared" si="1"/>
        <v>0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46</v>
      </c>
      <c r="B55" s="53"/>
      <c r="C55" s="54"/>
      <c r="D55" s="55"/>
      <c r="E55" s="82">
        <f t="shared" si="0"/>
        <v>4.9737991503207013E-13</v>
      </c>
      <c r="F55" s="82">
        <f t="shared" si="1"/>
        <v>0</v>
      </c>
      <c r="G55" s="56"/>
      <c r="H55" s="57"/>
      <c r="I55" s="67"/>
      <c r="J55" s="72"/>
      <c r="K55" s="10"/>
      <c r="L55" s="8">
        <v>0</v>
      </c>
      <c r="M55" s="8"/>
      <c r="N55" s="12"/>
      <c r="O55" s="12"/>
      <c r="P55" s="12"/>
    </row>
    <row r="56" spans="1:16" ht="15">
      <c r="A56" s="50">
        <v>47</v>
      </c>
      <c r="B56" s="53"/>
      <c r="C56" s="54"/>
      <c r="D56" s="55"/>
      <c r="E56" s="82">
        <f t="shared" si="0"/>
        <v>4.9737991503207013E-13</v>
      </c>
      <c r="F56" s="82">
        <f t="shared" si="1"/>
        <v>0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48</v>
      </c>
      <c r="B57" s="53"/>
      <c r="C57" s="54"/>
      <c r="D57" s="55"/>
      <c r="E57" s="82">
        <f t="shared" si="0"/>
        <v>4.9737991503207013E-13</v>
      </c>
      <c r="F57" s="82">
        <f t="shared" si="1"/>
        <v>0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49</v>
      </c>
      <c r="B58" s="53"/>
      <c r="C58" s="54"/>
      <c r="D58" s="55"/>
      <c r="E58" s="82">
        <f t="shared" si="0"/>
        <v>4.9737991503207013E-13</v>
      </c>
      <c r="F58" s="82">
        <f t="shared" si="1"/>
        <v>0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50</v>
      </c>
      <c r="B59" s="53"/>
      <c r="C59" s="54"/>
      <c r="D59" s="55"/>
      <c r="E59" s="82">
        <f t="shared" si="0"/>
        <v>4.9737991503207013E-13</v>
      </c>
      <c r="F59" s="82">
        <f t="shared" si="1"/>
        <v>0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51</v>
      </c>
      <c r="B60" s="53"/>
      <c r="C60" s="54"/>
      <c r="D60" s="55"/>
      <c r="E60" s="82">
        <f t="shared" si="0"/>
        <v>4.9737991503207013E-13</v>
      </c>
      <c r="F60" s="82">
        <f t="shared" si="1"/>
        <v>0</v>
      </c>
      <c r="G60" s="56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52</v>
      </c>
      <c r="B61" s="53"/>
      <c r="C61" s="54"/>
      <c r="D61" s="55"/>
      <c r="E61" s="82">
        <f t="shared" si="0"/>
        <v>4.9737991503207013E-13</v>
      </c>
      <c r="F61" s="82">
        <f t="shared" si="1"/>
        <v>0</v>
      </c>
      <c r="G61" s="56"/>
      <c r="H61" s="57"/>
      <c r="I61" s="67"/>
      <c r="J61" s="72"/>
      <c r="K61" s="10"/>
      <c r="L61" s="8"/>
      <c r="M61" s="8"/>
      <c r="N61" s="12"/>
      <c r="O61" s="12"/>
      <c r="P61" s="12"/>
    </row>
    <row r="62" spans="1:16" ht="15">
      <c r="A62" s="50">
        <v>53</v>
      </c>
      <c r="B62" s="53"/>
      <c r="C62" s="54"/>
      <c r="D62" s="55"/>
      <c r="E62" s="82">
        <f t="shared" si="0"/>
        <v>4.9737991503207013E-13</v>
      </c>
      <c r="F62" s="82">
        <f t="shared" si="1"/>
        <v>0</v>
      </c>
      <c r="G62" s="56"/>
      <c r="H62" s="57"/>
      <c r="I62" s="67"/>
      <c r="J62" s="72"/>
      <c r="K62" s="10"/>
      <c r="L62" s="8" t="s">
        <v>23</v>
      </c>
      <c r="M62" s="8"/>
      <c r="N62" s="12"/>
      <c r="O62" s="12"/>
      <c r="P62" s="12"/>
    </row>
    <row r="63" spans="1:16" ht="15">
      <c r="A63" s="50">
        <v>54</v>
      </c>
      <c r="B63" s="53"/>
      <c r="C63" s="54"/>
      <c r="D63" s="55"/>
      <c r="E63" s="82">
        <f t="shared" si="0"/>
        <v>4.9737991503207013E-13</v>
      </c>
      <c r="F63" s="82">
        <f t="shared" si="1"/>
        <v>0</v>
      </c>
      <c r="G63" s="56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55</v>
      </c>
      <c r="B64" s="53"/>
      <c r="C64" s="54"/>
      <c r="D64" s="55"/>
      <c r="E64" s="82">
        <f t="shared" si="0"/>
        <v>4.9737991503207013E-13</v>
      </c>
      <c r="F64" s="82">
        <f t="shared" si="1"/>
        <v>0</v>
      </c>
      <c r="G64" s="56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56</v>
      </c>
      <c r="B65" s="53"/>
      <c r="C65" s="54"/>
      <c r="D65" s="55"/>
      <c r="E65" s="82">
        <f t="shared" si="0"/>
        <v>4.9737991503207013E-13</v>
      </c>
      <c r="F65" s="82">
        <f t="shared" si="1"/>
        <v>0</v>
      </c>
      <c r="G65" s="56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57</v>
      </c>
      <c r="B66" s="53"/>
      <c r="C66" s="54"/>
      <c r="D66" s="55"/>
      <c r="E66" s="82">
        <f t="shared" si="0"/>
        <v>4.9737991503207013E-13</v>
      </c>
      <c r="F66" s="82">
        <f t="shared" si="1"/>
        <v>0</v>
      </c>
      <c r="G66" s="56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58</v>
      </c>
      <c r="B67" s="53"/>
      <c r="C67" s="54"/>
      <c r="D67" s="55"/>
      <c r="E67" s="82">
        <f t="shared" si="0"/>
        <v>4.9737991503207013E-13</v>
      </c>
      <c r="F67" s="82">
        <f t="shared" si="1"/>
        <v>0</v>
      </c>
      <c r="G67" s="56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59</v>
      </c>
      <c r="B68" s="53"/>
      <c r="C68" s="54"/>
      <c r="D68" s="55"/>
      <c r="E68" s="82">
        <f t="shared" si="0"/>
        <v>4.9737991503207013E-13</v>
      </c>
      <c r="F68" s="82">
        <f t="shared" si="1"/>
        <v>0</v>
      </c>
      <c r="G68" s="56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60</v>
      </c>
      <c r="B69" s="53"/>
      <c r="C69" s="54"/>
      <c r="D69" s="55"/>
      <c r="E69" s="82">
        <f t="shared" si="0"/>
        <v>4.9737991503207013E-13</v>
      </c>
      <c r="F69" s="82">
        <f t="shared" si="1"/>
        <v>0</v>
      </c>
      <c r="G69" s="56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61</v>
      </c>
      <c r="B70" s="53"/>
      <c r="C70" s="54"/>
      <c r="D70" s="55"/>
      <c r="E70" s="82">
        <f t="shared" si="0"/>
        <v>4.9737991503207013E-13</v>
      </c>
      <c r="F70" s="82">
        <f t="shared" si="1"/>
        <v>0</v>
      </c>
      <c r="G70" s="56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62</v>
      </c>
      <c r="B71" s="53"/>
      <c r="C71" s="54"/>
      <c r="D71" s="55"/>
      <c r="E71" s="82">
        <f t="shared" si="0"/>
        <v>4.9737991503207013E-13</v>
      </c>
      <c r="F71" s="82">
        <f t="shared" si="1"/>
        <v>0</v>
      </c>
      <c r="G71" s="56"/>
      <c r="H71" s="57"/>
      <c r="I71" s="67"/>
      <c r="J71" s="71"/>
      <c r="K71" s="10"/>
      <c r="L71" s="8" t="s">
        <v>23</v>
      </c>
      <c r="M71" s="8"/>
      <c r="N71" s="12"/>
      <c r="O71" s="12"/>
      <c r="P71" s="12"/>
    </row>
    <row r="72" spans="1:16" ht="15">
      <c r="A72" s="50">
        <v>63</v>
      </c>
      <c r="B72" s="53"/>
      <c r="C72" s="54"/>
      <c r="D72" s="55"/>
      <c r="E72" s="82">
        <f t="shared" si="0"/>
        <v>4.9737991503207013E-13</v>
      </c>
      <c r="F72" s="82">
        <f t="shared" si="1"/>
        <v>0</v>
      </c>
      <c r="G72" s="56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64</v>
      </c>
      <c r="B73" s="53"/>
      <c r="C73" s="54"/>
      <c r="D73" s="55"/>
      <c r="E73" s="82">
        <f t="shared" si="0"/>
        <v>4.9737991503207013E-13</v>
      </c>
      <c r="F73" s="82">
        <f t="shared" si="1"/>
        <v>0</v>
      </c>
      <c r="G73" s="56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65</v>
      </c>
      <c r="B74" s="53"/>
      <c r="C74" s="54"/>
      <c r="D74" s="55"/>
      <c r="E74" s="82">
        <f t="shared" si="0"/>
        <v>4.9737991503207013E-13</v>
      </c>
      <c r="F74" s="82">
        <f t="shared" si="1"/>
        <v>0</v>
      </c>
      <c r="G74" s="56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66</v>
      </c>
      <c r="B75" s="53"/>
      <c r="C75" s="54"/>
      <c r="D75" s="55"/>
      <c r="E75" s="82">
        <f t="shared" ref="E75:E138" si="2">E74-G75+C75</f>
        <v>4.9737991503207013E-13</v>
      </c>
      <c r="F75" s="82">
        <f t="shared" ref="F75:F138" si="3">F74-H75+D75</f>
        <v>0</v>
      </c>
      <c r="G75" s="56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67</v>
      </c>
      <c r="B76" s="53"/>
      <c r="C76" s="54"/>
      <c r="D76" s="55"/>
      <c r="E76" s="82">
        <f t="shared" si="2"/>
        <v>4.9737991503207013E-13</v>
      </c>
      <c r="F76" s="82">
        <f t="shared" si="3"/>
        <v>0</v>
      </c>
      <c r="G76" s="56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68</v>
      </c>
      <c r="B77" s="53"/>
      <c r="C77" s="54"/>
      <c r="D77" s="55"/>
      <c r="E77" s="82">
        <f t="shared" si="2"/>
        <v>4.9737991503207013E-13</v>
      </c>
      <c r="F77" s="82">
        <f t="shared" si="3"/>
        <v>0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69</v>
      </c>
      <c r="B78" s="53"/>
      <c r="C78" s="54"/>
      <c r="D78" s="55"/>
      <c r="E78" s="82">
        <f t="shared" si="2"/>
        <v>4.9737991503207013E-13</v>
      </c>
      <c r="F78" s="82">
        <f t="shared" si="3"/>
        <v>0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70</v>
      </c>
      <c r="B79" s="53"/>
      <c r="C79" s="54"/>
      <c r="D79" s="55"/>
      <c r="E79" s="82">
        <f t="shared" si="2"/>
        <v>4.9737991503207013E-13</v>
      </c>
      <c r="F79" s="82">
        <f t="shared" si="3"/>
        <v>0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71</v>
      </c>
      <c r="B80" s="53"/>
      <c r="C80" s="54"/>
      <c r="D80" s="55"/>
      <c r="E80" s="82">
        <f t="shared" si="2"/>
        <v>4.9737991503207013E-13</v>
      </c>
      <c r="F80" s="82">
        <f t="shared" si="3"/>
        <v>0</v>
      </c>
      <c r="G80" s="56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72</v>
      </c>
      <c r="B81" s="53"/>
      <c r="C81" s="54"/>
      <c r="D81" s="55"/>
      <c r="E81" s="82">
        <f t="shared" si="2"/>
        <v>4.9737991503207013E-13</v>
      </c>
      <c r="F81" s="82">
        <f t="shared" si="3"/>
        <v>0</v>
      </c>
      <c r="G81" s="56"/>
      <c r="H81" s="57"/>
      <c r="I81" s="67"/>
      <c r="J81" s="71"/>
      <c r="K81" s="7"/>
      <c r="L81" s="4" t="s">
        <v>23</v>
      </c>
      <c r="M81" s="4"/>
      <c r="N81" s="5"/>
      <c r="O81" s="5"/>
      <c r="P81" s="5"/>
    </row>
    <row r="82" spans="1:16" ht="15">
      <c r="A82" s="50">
        <v>73</v>
      </c>
      <c r="B82" s="53"/>
      <c r="C82" s="54"/>
      <c r="D82" s="55"/>
      <c r="E82" s="82">
        <f t="shared" si="2"/>
        <v>4.9737991503207013E-13</v>
      </c>
      <c r="F82" s="82">
        <f t="shared" si="3"/>
        <v>0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74</v>
      </c>
      <c r="B83" s="53"/>
      <c r="C83" s="54"/>
      <c r="D83" s="55"/>
      <c r="E83" s="82">
        <f t="shared" si="2"/>
        <v>4.9737991503207013E-13</v>
      </c>
      <c r="F83" s="82">
        <f t="shared" si="3"/>
        <v>0</v>
      </c>
      <c r="G83" s="56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75</v>
      </c>
      <c r="B84" s="53"/>
      <c r="C84" s="54"/>
      <c r="D84" s="55"/>
      <c r="E84" s="82">
        <f t="shared" si="2"/>
        <v>4.9737991503207013E-13</v>
      </c>
      <c r="F84" s="82">
        <f t="shared" si="3"/>
        <v>0</v>
      </c>
      <c r="G84" s="56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76</v>
      </c>
      <c r="B85" s="53"/>
      <c r="C85" s="54"/>
      <c r="D85" s="55"/>
      <c r="E85" s="82">
        <f t="shared" si="2"/>
        <v>4.9737991503207013E-13</v>
      </c>
      <c r="F85" s="82">
        <f t="shared" si="3"/>
        <v>0</v>
      </c>
      <c r="G85" s="56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77</v>
      </c>
      <c r="B86" s="53"/>
      <c r="C86" s="54"/>
      <c r="D86" s="55"/>
      <c r="E86" s="82">
        <f t="shared" si="2"/>
        <v>4.9737991503207013E-13</v>
      </c>
      <c r="F86" s="82">
        <f t="shared" si="3"/>
        <v>0</v>
      </c>
      <c r="G86" s="56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78</v>
      </c>
      <c r="B87" s="53"/>
      <c r="C87" s="54"/>
      <c r="D87" s="55"/>
      <c r="E87" s="82">
        <f t="shared" si="2"/>
        <v>4.9737991503207013E-13</v>
      </c>
      <c r="F87" s="82">
        <f t="shared" si="3"/>
        <v>0</v>
      </c>
      <c r="G87" s="56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79</v>
      </c>
      <c r="B88" s="53"/>
      <c r="C88" s="54"/>
      <c r="D88" s="55"/>
      <c r="E88" s="82">
        <f t="shared" si="2"/>
        <v>4.9737991503207013E-13</v>
      </c>
      <c r="F88" s="82">
        <f t="shared" si="3"/>
        <v>0</v>
      </c>
      <c r="G88" s="56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80</v>
      </c>
      <c r="B89" s="53"/>
      <c r="C89" s="54"/>
      <c r="D89" s="55"/>
      <c r="E89" s="82">
        <f t="shared" si="2"/>
        <v>4.9737991503207013E-13</v>
      </c>
      <c r="F89" s="82">
        <f t="shared" si="3"/>
        <v>0</v>
      </c>
      <c r="G89" s="56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81</v>
      </c>
      <c r="B90" s="53"/>
      <c r="C90" s="54"/>
      <c r="D90" s="55"/>
      <c r="E90" s="82">
        <f t="shared" si="2"/>
        <v>4.9737991503207013E-13</v>
      </c>
      <c r="F90" s="82">
        <f t="shared" si="3"/>
        <v>0</v>
      </c>
      <c r="G90" s="56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82</v>
      </c>
      <c r="B91" s="53"/>
      <c r="C91" s="54"/>
      <c r="D91" s="55"/>
      <c r="E91" s="82">
        <f t="shared" si="2"/>
        <v>4.9737991503207013E-13</v>
      </c>
      <c r="F91" s="82">
        <f t="shared" si="3"/>
        <v>0</v>
      </c>
      <c r="G91" s="56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83</v>
      </c>
      <c r="B92" s="53"/>
      <c r="C92" s="54"/>
      <c r="D92" s="55"/>
      <c r="E92" s="82">
        <f t="shared" si="2"/>
        <v>4.9737991503207013E-13</v>
      </c>
      <c r="F92" s="82">
        <f t="shared" si="3"/>
        <v>0</v>
      </c>
      <c r="G92" s="56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84</v>
      </c>
      <c r="B93" s="53"/>
      <c r="C93" s="54"/>
      <c r="D93" s="55"/>
      <c r="E93" s="82">
        <f t="shared" si="2"/>
        <v>4.9737991503207013E-13</v>
      </c>
      <c r="F93" s="82">
        <f t="shared" si="3"/>
        <v>0</v>
      </c>
      <c r="G93" s="56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85</v>
      </c>
      <c r="B94" s="53"/>
      <c r="C94" s="54"/>
      <c r="D94" s="55"/>
      <c r="E94" s="82">
        <f t="shared" si="2"/>
        <v>4.9737991503207013E-13</v>
      </c>
      <c r="F94" s="82">
        <f t="shared" si="3"/>
        <v>0</v>
      </c>
      <c r="G94" s="56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86</v>
      </c>
      <c r="B95" s="53"/>
      <c r="C95" s="54"/>
      <c r="D95" s="55"/>
      <c r="E95" s="82">
        <f t="shared" si="2"/>
        <v>4.9737991503207013E-13</v>
      </c>
      <c r="F95" s="82">
        <f t="shared" si="3"/>
        <v>0</v>
      </c>
      <c r="G95" s="56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87</v>
      </c>
      <c r="B96" s="53"/>
      <c r="C96" s="54"/>
      <c r="D96" s="55"/>
      <c r="E96" s="82">
        <f t="shared" si="2"/>
        <v>4.9737991503207013E-13</v>
      </c>
      <c r="F96" s="82">
        <f t="shared" si="3"/>
        <v>0</v>
      </c>
      <c r="G96" s="56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88</v>
      </c>
      <c r="B97" s="53"/>
      <c r="C97" s="54"/>
      <c r="D97" s="55"/>
      <c r="E97" s="82">
        <f t="shared" si="2"/>
        <v>4.9737991503207013E-13</v>
      </c>
      <c r="F97" s="82">
        <f t="shared" si="3"/>
        <v>0</v>
      </c>
      <c r="G97" s="56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89</v>
      </c>
      <c r="B98" s="53"/>
      <c r="C98" s="54"/>
      <c r="D98" s="55"/>
      <c r="E98" s="82">
        <f t="shared" si="2"/>
        <v>4.9737991503207013E-13</v>
      </c>
      <c r="F98" s="82">
        <f t="shared" si="3"/>
        <v>0</v>
      </c>
      <c r="G98" s="56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90</v>
      </c>
      <c r="B99" s="53"/>
      <c r="C99" s="54"/>
      <c r="D99" s="55"/>
      <c r="E99" s="82">
        <f t="shared" si="2"/>
        <v>4.9737991503207013E-13</v>
      </c>
      <c r="F99" s="82">
        <f t="shared" si="3"/>
        <v>0</v>
      </c>
      <c r="G99" s="56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91</v>
      </c>
      <c r="B100" s="53"/>
      <c r="C100" s="54"/>
      <c r="D100" s="55"/>
      <c r="E100" s="82">
        <f t="shared" si="2"/>
        <v>4.9737991503207013E-13</v>
      </c>
      <c r="F100" s="82">
        <f t="shared" si="3"/>
        <v>0</v>
      </c>
      <c r="G100" s="56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92</v>
      </c>
      <c r="B101" s="53"/>
      <c r="C101" s="54"/>
      <c r="D101" s="55"/>
      <c r="E101" s="82">
        <f t="shared" si="2"/>
        <v>4.9737991503207013E-13</v>
      </c>
      <c r="F101" s="82">
        <f t="shared" si="3"/>
        <v>0</v>
      </c>
      <c r="G101" s="56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93</v>
      </c>
      <c r="B102" s="53"/>
      <c r="C102" s="54"/>
      <c r="D102" s="55"/>
      <c r="E102" s="82">
        <f t="shared" si="2"/>
        <v>4.9737991503207013E-13</v>
      </c>
      <c r="F102" s="82">
        <f t="shared" si="3"/>
        <v>0</v>
      </c>
      <c r="G102" s="56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94</v>
      </c>
      <c r="B103" s="53"/>
      <c r="C103" s="54"/>
      <c r="D103" s="55"/>
      <c r="E103" s="82">
        <f t="shared" si="2"/>
        <v>4.9737991503207013E-13</v>
      </c>
      <c r="F103" s="82">
        <f t="shared" si="3"/>
        <v>0</v>
      </c>
      <c r="G103" s="56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95</v>
      </c>
      <c r="B104" s="53"/>
      <c r="C104" s="54"/>
      <c r="D104" s="55"/>
      <c r="E104" s="82">
        <f t="shared" si="2"/>
        <v>4.9737991503207013E-13</v>
      </c>
      <c r="F104" s="82">
        <f t="shared" si="3"/>
        <v>0</v>
      </c>
      <c r="G104" s="56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96</v>
      </c>
      <c r="B105" s="53"/>
      <c r="C105" s="54"/>
      <c r="D105" s="55"/>
      <c r="E105" s="82">
        <f t="shared" si="2"/>
        <v>4.9737991503207013E-13</v>
      </c>
      <c r="F105" s="82">
        <f t="shared" si="3"/>
        <v>0</v>
      </c>
      <c r="G105" s="56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97</v>
      </c>
      <c r="B106" s="53"/>
      <c r="C106" s="54"/>
      <c r="D106" s="55"/>
      <c r="E106" s="82">
        <f t="shared" si="2"/>
        <v>4.9737991503207013E-13</v>
      </c>
      <c r="F106" s="82">
        <f t="shared" si="3"/>
        <v>0</v>
      </c>
      <c r="G106" s="56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98</v>
      </c>
      <c r="B107" s="53"/>
      <c r="C107" s="54"/>
      <c r="D107" s="55"/>
      <c r="E107" s="82">
        <f t="shared" si="2"/>
        <v>4.9737991503207013E-13</v>
      </c>
      <c r="F107" s="82">
        <f t="shared" si="3"/>
        <v>0</v>
      </c>
      <c r="G107" s="56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99</v>
      </c>
      <c r="B108" s="53"/>
      <c r="C108" s="54"/>
      <c r="D108" s="55"/>
      <c r="E108" s="82">
        <f t="shared" si="2"/>
        <v>4.9737991503207013E-13</v>
      </c>
      <c r="F108" s="82">
        <f t="shared" si="3"/>
        <v>0</v>
      </c>
      <c r="G108" s="56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100</v>
      </c>
      <c r="B109" s="53"/>
      <c r="C109" s="54"/>
      <c r="D109" s="55"/>
      <c r="E109" s="82">
        <f t="shared" si="2"/>
        <v>4.9737991503207013E-13</v>
      </c>
      <c r="F109" s="82">
        <f t="shared" si="3"/>
        <v>0</v>
      </c>
      <c r="G109" s="56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101</v>
      </c>
      <c r="B110" s="53"/>
      <c r="C110" s="54"/>
      <c r="D110" s="55"/>
      <c r="E110" s="82">
        <f t="shared" si="2"/>
        <v>4.9737991503207013E-13</v>
      </c>
      <c r="F110" s="82">
        <f t="shared" si="3"/>
        <v>0</v>
      </c>
      <c r="G110" s="56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102</v>
      </c>
      <c r="B111" s="53"/>
      <c r="C111" s="54"/>
      <c r="D111" s="55"/>
      <c r="E111" s="82">
        <f t="shared" si="2"/>
        <v>4.9737991503207013E-13</v>
      </c>
      <c r="F111" s="82">
        <f t="shared" si="3"/>
        <v>0</v>
      </c>
      <c r="G111" s="56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103</v>
      </c>
      <c r="B112" s="53"/>
      <c r="C112" s="54"/>
      <c r="D112" s="55"/>
      <c r="E112" s="82">
        <f t="shared" si="2"/>
        <v>4.9737991503207013E-13</v>
      </c>
      <c r="F112" s="82">
        <f t="shared" si="3"/>
        <v>0</v>
      </c>
      <c r="G112" s="56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104</v>
      </c>
      <c r="B113" s="53"/>
      <c r="C113" s="54"/>
      <c r="D113" s="55"/>
      <c r="E113" s="82">
        <f t="shared" si="2"/>
        <v>4.9737991503207013E-13</v>
      </c>
      <c r="F113" s="82">
        <f t="shared" si="3"/>
        <v>0</v>
      </c>
      <c r="G113" s="56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105</v>
      </c>
      <c r="B114" s="53"/>
      <c r="C114" s="54"/>
      <c r="D114" s="55"/>
      <c r="E114" s="82">
        <f t="shared" si="2"/>
        <v>4.9737991503207013E-13</v>
      </c>
      <c r="F114" s="82">
        <f t="shared" si="3"/>
        <v>0</v>
      </c>
      <c r="G114" s="56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106</v>
      </c>
      <c r="B115" s="53"/>
      <c r="C115" s="54"/>
      <c r="D115" s="55"/>
      <c r="E115" s="82">
        <f t="shared" si="2"/>
        <v>4.9737991503207013E-13</v>
      </c>
      <c r="F115" s="82">
        <f t="shared" si="3"/>
        <v>0</v>
      </c>
      <c r="G115" s="56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107</v>
      </c>
      <c r="B116" s="53"/>
      <c r="C116" s="54"/>
      <c r="D116" s="55"/>
      <c r="E116" s="82">
        <f t="shared" si="2"/>
        <v>4.9737991503207013E-13</v>
      </c>
      <c r="F116" s="82">
        <f t="shared" si="3"/>
        <v>0</v>
      </c>
      <c r="G116" s="56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108</v>
      </c>
      <c r="B117" s="53"/>
      <c r="C117" s="54"/>
      <c r="D117" s="55"/>
      <c r="E117" s="82">
        <f t="shared" si="2"/>
        <v>4.9737991503207013E-13</v>
      </c>
      <c r="F117" s="82">
        <f t="shared" si="3"/>
        <v>0</v>
      </c>
      <c r="G117" s="56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109</v>
      </c>
      <c r="B118" s="53"/>
      <c r="C118" s="54"/>
      <c r="D118" s="55"/>
      <c r="E118" s="82">
        <f t="shared" si="2"/>
        <v>4.9737991503207013E-13</v>
      </c>
      <c r="F118" s="82">
        <f t="shared" si="3"/>
        <v>0</v>
      </c>
      <c r="G118" s="56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110</v>
      </c>
      <c r="B119" s="53"/>
      <c r="C119" s="54"/>
      <c r="D119" s="55"/>
      <c r="E119" s="82">
        <f t="shared" si="2"/>
        <v>4.9737991503207013E-13</v>
      </c>
      <c r="F119" s="82">
        <f t="shared" si="3"/>
        <v>0</v>
      </c>
      <c r="G119" s="56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111</v>
      </c>
      <c r="B120" s="53"/>
      <c r="C120" s="54"/>
      <c r="D120" s="55"/>
      <c r="E120" s="82">
        <f t="shared" si="2"/>
        <v>4.9737991503207013E-13</v>
      </c>
      <c r="F120" s="82">
        <f t="shared" si="3"/>
        <v>0</v>
      </c>
      <c r="G120" s="56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112</v>
      </c>
      <c r="B121" s="53"/>
      <c r="C121" s="54"/>
      <c r="D121" s="55"/>
      <c r="E121" s="82">
        <f t="shared" si="2"/>
        <v>4.9737991503207013E-13</v>
      </c>
      <c r="F121" s="82">
        <f t="shared" si="3"/>
        <v>0</v>
      </c>
      <c r="G121" s="56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113</v>
      </c>
      <c r="B122" s="53"/>
      <c r="C122" s="54"/>
      <c r="D122" s="55"/>
      <c r="E122" s="82">
        <f t="shared" si="2"/>
        <v>4.9737991503207013E-13</v>
      </c>
      <c r="F122" s="82">
        <f t="shared" si="3"/>
        <v>0</v>
      </c>
      <c r="G122" s="56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114</v>
      </c>
      <c r="B123" s="53"/>
      <c r="C123" s="54"/>
      <c r="D123" s="55"/>
      <c r="E123" s="82">
        <f t="shared" si="2"/>
        <v>4.9737991503207013E-13</v>
      </c>
      <c r="F123" s="82">
        <f t="shared" si="3"/>
        <v>0</v>
      </c>
      <c r="G123" s="56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115</v>
      </c>
      <c r="B124" s="53"/>
      <c r="C124" s="54"/>
      <c r="D124" s="55"/>
      <c r="E124" s="82">
        <f t="shared" si="2"/>
        <v>4.9737991503207013E-13</v>
      </c>
      <c r="F124" s="82">
        <f t="shared" si="3"/>
        <v>0</v>
      </c>
      <c r="G124" s="56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116</v>
      </c>
      <c r="B125" s="53"/>
      <c r="C125" s="54"/>
      <c r="D125" s="55"/>
      <c r="E125" s="82">
        <f t="shared" si="2"/>
        <v>4.9737991503207013E-13</v>
      </c>
      <c r="F125" s="82">
        <f t="shared" si="3"/>
        <v>0</v>
      </c>
      <c r="G125" s="56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117</v>
      </c>
      <c r="B126" s="53"/>
      <c r="C126" s="54"/>
      <c r="D126" s="55"/>
      <c r="E126" s="82">
        <f t="shared" si="2"/>
        <v>4.9737991503207013E-13</v>
      </c>
      <c r="F126" s="82">
        <f t="shared" si="3"/>
        <v>0</v>
      </c>
      <c r="G126" s="56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118</v>
      </c>
      <c r="B127" s="53"/>
      <c r="C127" s="54"/>
      <c r="D127" s="55"/>
      <c r="E127" s="82">
        <f t="shared" si="2"/>
        <v>4.9737991503207013E-13</v>
      </c>
      <c r="F127" s="82">
        <f t="shared" si="3"/>
        <v>0</v>
      </c>
      <c r="G127" s="56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119</v>
      </c>
      <c r="B128" s="53"/>
      <c r="C128" s="54"/>
      <c r="D128" s="55"/>
      <c r="E128" s="82">
        <f t="shared" si="2"/>
        <v>4.9737991503207013E-13</v>
      </c>
      <c r="F128" s="82">
        <f t="shared" si="3"/>
        <v>0</v>
      </c>
      <c r="G128" s="56"/>
      <c r="H128" s="57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120</v>
      </c>
      <c r="B129" s="53"/>
      <c r="C129" s="54"/>
      <c r="D129" s="55"/>
      <c r="E129" s="82">
        <f t="shared" si="2"/>
        <v>4.9737991503207013E-13</v>
      </c>
      <c r="F129" s="82">
        <f t="shared" si="3"/>
        <v>0</v>
      </c>
      <c r="G129" s="56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121</v>
      </c>
      <c r="B130" s="53"/>
      <c r="C130" s="54"/>
      <c r="D130" s="55"/>
      <c r="E130" s="82">
        <f t="shared" si="2"/>
        <v>4.9737991503207013E-13</v>
      </c>
      <c r="F130" s="82">
        <f t="shared" si="3"/>
        <v>0</v>
      </c>
      <c r="G130" s="56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122</v>
      </c>
      <c r="B131" s="53"/>
      <c r="C131" s="54"/>
      <c r="D131" s="55"/>
      <c r="E131" s="82">
        <f t="shared" si="2"/>
        <v>4.9737991503207013E-13</v>
      </c>
      <c r="F131" s="82">
        <f t="shared" si="3"/>
        <v>0</v>
      </c>
      <c r="G131" s="56"/>
      <c r="H131" s="57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123</v>
      </c>
      <c r="B132" s="53"/>
      <c r="C132" s="54"/>
      <c r="D132" s="55"/>
      <c r="E132" s="82">
        <f t="shared" si="2"/>
        <v>4.9737991503207013E-13</v>
      </c>
      <c r="F132" s="82">
        <f t="shared" si="3"/>
        <v>0</v>
      </c>
      <c r="G132" s="56"/>
      <c r="H132" s="57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124</v>
      </c>
      <c r="B133" s="53"/>
      <c r="C133" s="54"/>
      <c r="D133" s="55"/>
      <c r="E133" s="82">
        <f t="shared" si="2"/>
        <v>4.9737991503207013E-13</v>
      </c>
      <c r="F133" s="82">
        <f t="shared" si="3"/>
        <v>0</v>
      </c>
      <c r="G133" s="56"/>
      <c r="H133" s="57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125</v>
      </c>
      <c r="B134" s="53"/>
      <c r="C134" s="54"/>
      <c r="D134" s="55"/>
      <c r="E134" s="82">
        <f t="shared" si="2"/>
        <v>4.9737991503207013E-13</v>
      </c>
      <c r="F134" s="82">
        <f t="shared" si="3"/>
        <v>0</v>
      </c>
      <c r="G134" s="56"/>
      <c r="H134" s="57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126</v>
      </c>
      <c r="B135" s="53"/>
      <c r="C135" s="54"/>
      <c r="D135" s="55"/>
      <c r="E135" s="82">
        <f t="shared" si="2"/>
        <v>4.9737991503207013E-13</v>
      </c>
      <c r="F135" s="82">
        <f t="shared" si="3"/>
        <v>0</v>
      </c>
      <c r="G135" s="56"/>
      <c r="H135" s="57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127</v>
      </c>
      <c r="B136" s="53"/>
      <c r="C136" s="54"/>
      <c r="D136" s="55"/>
      <c r="E136" s="82">
        <f t="shared" si="2"/>
        <v>4.9737991503207013E-13</v>
      </c>
      <c r="F136" s="82">
        <f t="shared" si="3"/>
        <v>0</v>
      </c>
      <c r="G136" s="56"/>
      <c r="H136" s="57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128</v>
      </c>
      <c r="B137" s="53"/>
      <c r="C137" s="54"/>
      <c r="D137" s="55"/>
      <c r="E137" s="82">
        <f t="shared" si="2"/>
        <v>4.9737991503207013E-13</v>
      </c>
      <c r="F137" s="82">
        <f t="shared" si="3"/>
        <v>0</v>
      </c>
      <c r="G137" s="56"/>
      <c r="H137" s="57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129</v>
      </c>
      <c r="B138" s="53"/>
      <c r="C138" s="54"/>
      <c r="D138" s="55"/>
      <c r="E138" s="82">
        <f t="shared" si="2"/>
        <v>4.9737991503207013E-13</v>
      </c>
      <c r="F138" s="82">
        <f t="shared" si="3"/>
        <v>0</v>
      </c>
      <c r="G138" s="56"/>
      <c r="H138" s="57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130</v>
      </c>
      <c r="B139" s="53"/>
      <c r="C139" s="54"/>
      <c r="D139" s="55"/>
      <c r="E139" s="82">
        <f t="shared" ref="E139:E202" si="4">E138-G139+C139</f>
        <v>4.9737991503207013E-13</v>
      </c>
      <c r="F139" s="82">
        <f t="shared" ref="F139:F202" si="5">F138-H139+D139</f>
        <v>0</v>
      </c>
      <c r="G139" s="56"/>
      <c r="H139" s="57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131</v>
      </c>
      <c r="B140" s="53"/>
      <c r="C140" s="54"/>
      <c r="D140" s="55"/>
      <c r="E140" s="82">
        <f t="shared" si="4"/>
        <v>4.9737991503207013E-13</v>
      </c>
      <c r="F140" s="82">
        <f t="shared" si="5"/>
        <v>0</v>
      </c>
      <c r="G140" s="56"/>
      <c r="H140" s="57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132</v>
      </c>
      <c r="B141" s="53"/>
      <c r="C141" s="54"/>
      <c r="D141" s="55"/>
      <c r="E141" s="82">
        <f t="shared" si="4"/>
        <v>4.9737991503207013E-13</v>
      </c>
      <c r="F141" s="82">
        <f t="shared" si="5"/>
        <v>0</v>
      </c>
      <c r="G141" s="56"/>
      <c r="H141" s="57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133</v>
      </c>
      <c r="B142" s="53"/>
      <c r="C142" s="54"/>
      <c r="D142" s="55"/>
      <c r="E142" s="82">
        <f t="shared" si="4"/>
        <v>4.9737991503207013E-13</v>
      </c>
      <c r="F142" s="82">
        <f t="shared" si="5"/>
        <v>0</v>
      </c>
      <c r="G142" s="56"/>
      <c r="H142" s="57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134</v>
      </c>
      <c r="B143" s="53"/>
      <c r="C143" s="54"/>
      <c r="D143" s="55"/>
      <c r="E143" s="82">
        <f t="shared" si="4"/>
        <v>4.9737991503207013E-13</v>
      </c>
      <c r="F143" s="82">
        <f t="shared" si="5"/>
        <v>0</v>
      </c>
      <c r="G143" s="56"/>
      <c r="H143" s="57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135</v>
      </c>
      <c r="B144" s="53"/>
      <c r="C144" s="54"/>
      <c r="D144" s="55"/>
      <c r="E144" s="82">
        <f t="shared" si="4"/>
        <v>4.9737991503207013E-13</v>
      </c>
      <c r="F144" s="82">
        <f t="shared" si="5"/>
        <v>0</v>
      </c>
      <c r="G144" s="56"/>
      <c r="H144" s="57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136</v>
      </c>
      <c r="B145" s="53"/>
      <c r="C145" s="54"/>
      <c r="D145" s="55"/>
      <c r="E145" s="82">
        <f t="shared" si="4"/>
        <v>4.9737991503207013E-13</v>
      </c>
      <c r="F145" s="82">
        <f t="shared" si="5"/>
        <v>0</v>
      </c>
      <c r="G145" s="56"/>
      <c r="H145" s="57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137</v>
      </c>
      <c r="B146" s="53"/>
      <c r="C146" s="54"/>
      <c r="D146" s="55"/>
      <c r="E146" s="82">
        <f t="shared" si="4"/>
        <v>4.9737991503207013E-13</v>
      </c>
      <c r="F146" s="82">
        <f t="shared" si="5"/>
        <v>0</v>
      </c>
      <c r="G146" s="56"/>
      <c r="H146" s="57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138</v>
      </c>
      <c r="B147" s="53"/>
      <c r="C147" s="54"/>
      <c r="D147" s="55"/>
      <c r="E147" s="82">
        <f t="shared" si="4"/>
        <v>4.9737991503207013E-13</v>
      </c>
      <c r="F147" s="82">
        <f t="shared" si="5"/>
        <v>0</v>
      </c>
      <c r="G147" s="56"/>
      <c r="H147" s="57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139</v>
      </c>
      <c r="B148" s="53"/>
      <c r="C148" s="54"/>
      <c r="D148" s="55"/>
      <c r="E148" s="82">
        <f t="shared" si="4"/>
        <v>4.9737991503207013E-13</v>
      </c>
      <c r="F148" s="82">
        <f t="shared" si="5"/>
        <v>0</v>
      </c>
      <c r="G148" s="56"/>
      <c r="H148" s="57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140</v>
      </c>
      <c r="B149" s="53"/>
      <c r="C149" s="54"/>
      <c r="D149" s="55"/>
      <c r="E149" s="82">
        <f t="shared" si="4"/>
        <v>4.9737991503207013E-13</v>
      </c>
      <c r="F149" s="82">
        <f t="shared" si="5"/>
        <v>0</v>
      </c>
      <c r="G149" s="56"/>
      <c r="H149" s="57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141</v>
      </c>
      <c r="B150" s="53"/>
      <c r="C150" s="54"/>
      <c r="D150" s="55"/>
      <c r="E150" s="82">
        <f t="shared" si="4"/>
        <v>4.9737991503207013E-13</v>
      </c>
      <c r="F150" s="82">
        <f t="shared" si="5"/>
        <v>0</v>
      </c>
      <c r="G150" s="56"/>
      <c r="H150" s="57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142</v>
      </c>
      <c r="B151" s="53"/>
      <c r="C151" s="54"/>
      <c r="D151" s="55"/>
      <c r="E151" s="82">
        <f t="shared" si="4"/>
        <v>4.9737991503207013E-13</v>
      </c>
      <c r="F151" s="82">
        <f t="shared" si="5"/>
        <v>0</v>
      </c>
      <c r="G151" s="56"/>
      <c r="H151" s="57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143</v>
      </c>
      <c r="B152" s="53"/>
      <c r="C152" s="54"/>
      <c r="D152" s="55"/>
      <c r="E152" s="82">
        <f t="shared" si="4"/>
        <v>4.9737991503207013E-13</v>
      </c>
      <c r="F152" s="82">
        <f t="shared" si="5"/>
        <v>0</v>
      </c>
      <c r="G152" s="56"/>
      <c r="H152" s="57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144</v>
      </c>
      <c r="B153" s="53"/>
      <c r="C153" s="54"/>
      <c r="D153" s="55"/>
      <c r="E153" s="82">
        <f t="shared" si="4"/>
        <v>4.9737991503207013E-13</v>
      </c>
      <c r="F153" s="82">
        <f t="shared" si="5"/>
        <v>0</v>
      </c>
      <c r="G153" s="56"/>
      <c r="H153" s="57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145</v>
      </c>
      <c r="B154" s="53"/>
      <c r="C154" s="54"/>
      <c r="D154" s="55"/>
      <c r="E154" s="82">
        <f t="shared" si="4"/>
        <v>4.9737991503207013E-13</v>
      </c>
      <c r="F154" s="82">
        <f t="shared" si="5"/>
        <v>0</v>
      </c>
      <c r="G154" s="56"/>
      <c r="H154" s="57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146</v>
      </c>
      <c r="B155" s="53"/>
      <c r="C155" s="54"/>
      <c r="D155" s="55"/>
      <c r="E155" s="82">
        <f t="shared" si="4"/>
        <v>4.9737991503207013E-13</v>
      </c>
      <c r="F155" s="82">
        <f t="shared" si="5"/>
        <v>0</v>
      </c>
      <c r="G155" s="56"/>
      <c r="H155" s="57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147</v>
      </c>
      <c r="B156" s="53"/>
      <c r="C156" s="54"/>
      <c r="D156" s="55"/>
      <c r="E156" s="82">
        <f t="shared" si="4"/>
        <v>4.9737991503207013E-13</v>
      </c>
      <c r="F156" s="82">
        <f t="shared" si="5"/>
        <v>0</v>
      </c>
      <c r="G156" s="56"/>
      <c r="H156" s="57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148</v>
      </c>
      <c r="B157" s="53"/>
      <c r="C157" s="54"/>
      <c r="D157" s="55"/>
      <c r="E157" s="82">
        <f t="shared" si="4"/>
        <v>4.9737991503207013E-13</v>
      </c>
      <c r="F157" s="82">
        <f t="shared" si="5"/>
        <v>0</v>
      </c>
      <c r="G157" s="56"/>
      <c r="H157" s="57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149</v>
      </c>
      <c r="B158" s="53"/>
      <c r="C158" s="54"/>
      <c r="D158" s="55"/>
      <c r="E158" s="82">
        <f t="shared" si="4"/>
        <v>4.9737991503207013E-13</v>
      </c>
      <c r="F158" s="82">
        <f t="shared" si="5"/>
        <v>0</v>
      </c>
      <c r="G158" s="56"/>
      <c r="H158" s="57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150</v>
      </c>
      <c r="B159" s="53"/>
      <c r="C159" s="54"/>
      <c r="D159" s="55"/>
      <c r="E159" s="82">
        <f t="shared" si="4"/>
        <v>4.9737991503207013E-13</v>
      </c>
      <c r="F159" s="82">
        <f t="shared" si="5"/>
        <v>0</v>
      </c>
      <c r="G159" s="56"/>
      <c r="H159" s="57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151</v>
      </c>
      <c r="B160" s="53"/>
      <c r="C160" s="54"/>
      <c r="D160" s="55"/>
      <c r="E160" s="82">
        <f t="shared" si="4"/>
        <v>4.9737991503207013E-13</v>
      </c>
      <c r="F160" s="82">
        <f t="shared" si="5"/>
        <v>0</v>
      </c>
      <c r="G160" s="56"/>
      <c r="H160" s="57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152</v>
      </c>
      <c r="B161" s="53"/>
      <c r="C161" s="54"/>
      <c r="D161" s="55"/>
      <c r="E161" s="82">
        <f t="shared" si="4"/>
        <v>4.9737991503207013E-13</v>
      </c>
      <c r="F161" s="82">
        <f t="shared" si="5"/>
        <v>0</v>
      </c>
      <c r="G161" s="56"/>
      <c r="H161" s="57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153</v>
      </c>
      <c r="B162" s="53"/>
      <c r="C162" s="54"/>
      <c r="D162" s="55"/>
      <c r="E162" s="82">
        <f t="shared" si="4"/>
        <v>4.9737991503207013E-13</v>
      </c>
      <c r="F162" s="82">
        <f t="shared" si="5"/>
        <v>0</v>
      </c>
      <c r="G162" s="56"/>
      <c r="H162" s="57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154</v>
      </c>
      <c r="B163" s="53"/>
      <c r="C163" s="54"/>
      <c r="D163" s="55"/>
      <c r="E163" s="82">
        <f t="shared" si="4"/>
        <v>4.9737991503207013E-13</v>
      </c>
      <c r="F163" s="82">
        <f t="shared" si="5"/>
        <v>0</v>
      </c>
      <c r="G163" s="56"/>
      <c r="H163" s="57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155</v>
      </c>
      <c r="B164" s="53"/>
      <c r="C164" s="54"/>
      <c r="D164" s="55"/>
      <c r="E164" s="82">
        <f t="shared" si="4"/>
        <v>4.9737991503207013E-13</v>
      </c>
      <c r="F164" s="82">
        <f t="shared" si="5"/>
        <v>0</v>
      </c>
      <c r="G164" s="56"/>
      <c r="H164" s="57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156</v>
      </c>
      <c r="B165" s="53"/>
      <c r="C165" s="54"/>
      <c r="D165" s="55"/>
      <c r="E165" s="82">
        <f t="shared" si="4"/>
        <v>4.9737991503207013E-13</v>
      </c>
      <c r="F165" s="82">
        <f t="shared" si="5"/>
        <v>0</v>
      </c>
      <c r="G165" s="56"/>
      <c r="H165" s="57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157</v>
      </c>
      <c r="B166" s="53"/>
      <c r="C166" s="54"/>
      <c r="D166" s="55"/>
      <c r="E166" s="82">
        <f t="shared" si="4"/>
        <v>4.9737991503207013E-13</v>
      </c>
      <c r="F166" s="82">
        <f t="shared" si="5"/>
        <v>0</v>
      </c>
      <c r="G166" s="56"/>
      <c r="H166" s="57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158</v>
      </c>
      <c r="B167" s="53"/>
      <c r="C167" s="54"/>
      <c r="D167" s="55"/>
      <c r="E167" s="82">
        <f t="shared" si="4"/>
        <v>4.9737991503207013E-13</v>
      </c>
      <c r="F167" s="82">
        <f t="shared" si="5"/>
        <v>0</v>
      </c>
      <c r="G167" s="56"/>
      <c r="H167" s="57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159</v>
      </c>
      <c r="B168" s="53"/>
      <c r="C168" s="54"/>
      <c r="D168" s="55"/>
      <c r="E168" s="82">
        <f t="shared" si="4"/>
        <v>4.9737991503207013E-13</v>
      </c>
      <c r="F168" s="82">
        <f t="shared" si="5"/>
        <v>0</v>
      </c>
      <c r="G168" s="56"/>
      <c r="H168" s="57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160</v>
      </c>
      <c r="B169" s="53"/>
      <c r="C169" s="54"/>
      <c r="D169" s="55"/>
      <c r="E169" s="82">
        <f t="shared" si="4"/>
        <v>4.9737991503207013E-13</v>
      </c>
      <c r="F169" s="82">
        <f t="shared" si="5"/>
        <v>0</v>
      </c>
      <c r="G169" s="56"/>
      <c r="H169" s="57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161</v>
      </c>
      <c r="B170" s="53"/>
      <c r="C170" s="54"/>
      <c r="D170" s="55"/>
      <c r="E170" s="82">
        <f t="shared" si="4"/>
        <v>4.9737991503207013E-13</v>
      </c>
      <c r="F170" s="82">
        <f t="shared" si="5"/>
        <v>0</v>
      </c>
      <c r="G170" s="56"/>
      <c r="H170" s="57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162</v>
      </c>
      <c r="B171" s="53"/>
      <c r="C171" s="54"/>
      <c r="D171" s="55"/>
      <c r="E171" s="82">
        <f t="shared" si="4"/>
        <v>4.9737991503207013E-13</v>
      </c>
      <c r="F171" s="82">
        <f t="shared" si="5"/>
        <v>0</v>
      </c>
      <c r="G171" s="56"/>
      <c r="H171" s="57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163</v>
      </c>
      <c r="B172" s="53"/>
      <c r="C172" s="54"/>
      <c r="D172" s="55"/>
      <c r="E172" s="82">
        <f t="shared" si="4"/>
        <v>4.9737991503207013E-13</v>
      </c>
      <c r="F172" s="82">
        <f t="shared" si="5"/>
        <v>0</v>
      </c>
      <c r="G172" s="56"/>
      <c r="H172" s="57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164</v>
      </c>
      <c r="B173" s="53"/>
      <c r="C173" s="54"/>
      <c r="D173" s="55"/>
      <c r="E173" s="82">
        <f t="shared" si="4"/>
        <v>4.9737991503207013E-13</v>
      </c>
      <c r="F173" s="82">
        <f t="shared" si="5"/>
        <v>0</v>
      </c>
      <c r="G173" s="56"/>
      <c r="H173" s="57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165</v>
      </c>
      <c r="B174" s="53"/>
      <c r="C174" s="54"/>
      <c r="D174" s="55"/>
      <c r="E174" s="82">
        <f t="shared" si="4"/>
        <v>4.9737991503207013E-13</v>
      </c>
      <c r="F174" s="82">
        <f t="shared" si="5"/>
        <v>0</v>
      </c>
      <c r="G174" s="56"/>
      <c r="H174" s="57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166</v>
      </c>
      <c r="B175" s="53"/>
      <c r="C175" s="54"/>
      <c r="D175" s="55"/>
      <c r="E175" s="82">
        <f t="shared" si="4"/>
        <v>4.9737991503207013E-13</v>
      </c>
      <c r="F175" s="82">
        <f t="shared" si="5"/>
        <v>0</v>
      </c>
      <c r="G175" s="56"/>
      <c r="H175" s="57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167</v>
      </c>
      <c r="B176" s="53"/>
      <c r="C176" s="54"/>
      <c r="D176" s="55"/>
      <c r="E176" s="82">
        <f t="shared" si="4"/>
        <v>4.9737991503207013E-13</v>
      </c>
      <c r="F176" s="82">
        <f t="shared" si="5"/>
        <v>0</v>
      </c>
      <c r="G176" s="56"/>
      <c r="H176" s="57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168</v>
      </c>
      <c r="B177" s="53"/>
      <c r="C177" s="54"/>
      <c r="D177" s="55"/>
      <c r="E177" s="82">
        <f t="shared" si="4"/>
        <v>4.9737991503207013E-13</v>
      </c>
      <c r="F177" s="82">
        <f t="shared" si="5"/>
        <v>0</v>
      </c>
      <c r="G177" s="56"/>
      <c r="H177" s="57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169</v>
      </c>
      <c r="B178" s="53"/>
      <c r="C178" s="54"/>
      <c r="D178" s="55"/>
      <c r="E178" s="82">
        <f t="shared" si="4"/>
        <v>4.9737991503207013E-13</v>
      </c>
      <c r="F178" s="82">
        <f t="shared" si="5"/>
        <v>0</v>
      </c>
      <c r="G178" s="56"/>
      <c r="H178" s="57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170</v>
      </c>
      <c r="B179" s="53"/>
      <c r="C179" s="54"/>
      <c r="D179" s="55"/>
      <c r="E179" s="82">
        <f t="shared" si="4"/>
        <v>4.9737991503207013E-13</v>
      </c>
      <c r="F179" s="82">
        <f t="shared" si="5"/>
        <v>0</v>
      </c>
      <c r="G179" s="56"/>
      <c r="H179" s="57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171</v>
      </c>
      <c r="B180" s="53"/>
      <c r="C180" s="54"/>
      <c r="D180" s="55"/>
      <c r="E180" s="82">
        <f t="shared" si="4"/>
        <v>4.9737991503207013E-13</v>
      </c>
      <c r="F180" s="82">
        <f t="shared" si="5"/>
        <v>0</v>
      </c>
      <c r="G180" s="56"/>
      <c r="H180" s="57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172</v>
      </c>
      <c r="B181" s="53"/>
      <c r="C181" s="54"/>
      <c r="D181" s="55"/>
      <c r="E181" s="82">
        <f t="shared" si="4"/>
        <v>4.9737991503207013E-13</v>
      </c>
      <c r="F181" s="82">
        <f t="shared" si="5"/>
        <v>0</v>
      </c>
      <c r="G181" s="56"/>
      <c r="H181" s="57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173</v>
      </c>
      <c r="B182" s="53"/>
      <c r="C182" s="54"/>
      <c r="D182" s="55"/>
      <c r="E182" s="82">
        <f t="shared" si="4"/>
        <v>4.9737991503207013E-13</v>
      </c>
      <c r="F182" s="82">
        <f t="shared" si="5"/>
        <v>0</v>
      </c>
      <c r="G182" s="56"/>
      <c r="H182" s="57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174</v>
      </c>
      <c r="B183" s="53"/>
      <c r="C183" s="54"/>
      <c r="D183" s="55"/>
      <c r="E183" s="82">
        <f t="shared" si="4"/>
        <v>4.9737991503207013E-13</v>
      </c>
      <c r="F183" s="82">
        <f t="shared" si="5"/>
        <v>0</v>
      </c>
      <c r="G183" s="56"/>
      <c r="H183" s="57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175</v>
      </c>
      <c r="B184" s="53"/>
      <c r="C184" s="54"/>
      <c r="D184" s="55"/>
      <c r="E184" s="82">
        <f t="shared" si="4"/>
        <v>4.9737991503207013E-13</v>
      </c>
      <c r="F184" s="82">
        <f t="shared" si="5"/>
        <v>0</v>
      </c>
      <c r="G184" s="56"/>
      <c r="H184" s="57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176</v>
      </c>
      <c r="B185" s="53"/>
      <c r="C185" s="54"/>
      <c r="D185" s="55"/>
      <c r="E185" s="82">
        <f t="shared" si="4"/>
        <v>4.9737991503207013E-13</v>
      </c>
      <c r="F185" s="82">
        <f t="shared" si="5"/>
        <v>0</v>
      </c>
      <c r="G185" s="56"/>
      <c r="H185" s="57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177</v>
      </c>
      <c r="B186" s="53"/>
      <c r="C186" s="54"/>
      <c r="D186" s="55"/>
      <c r="E186" s="82">
        <f t="shared" si="4"/>
        <v>4.9737991503207013E-13</v>
      </c>
      <c r="F186" s="82">
        <f t="shared" si="5"/>
        <v>0</v>
      </c>
      <c r="G186" s="56"/>
      <c r="H186" s="57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178</v>
      </c>
      <c r="B187" s="53"/>
      <c r="C187" s="54"/>
      <c r="D187" s="55"/>
      <c r="E187" s="82">
        <f t="shared" si="4"/>
        <v>4.9737991503207013E-13</v>
      </c>
      <c r="F187" s="82">
        <f t="shared" si="5"/>
        <v>0</v>
      </c>
      <c r="G187" s="56"/>
      <c r="H187" s="57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179</v>
      </c>
      <c r="B188" s="53"/>
      <c r="C188" s="54"/>
      <c r="D188" s="55"/>
      <c r="E188" s="82">
        <f t="shared" si="4"/>
        <v>4.9737991503207013E-13</v>
      </c>
      <c r="F188" s="82">
        <f t="shared" si="5"/>
        <v>0</v>
      </c>
      <c r="G188" s="56"/>
      <c r="H188" s="57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180</v>
      </c>
      <c r="B189" s="53"/>
      <c r="C189" s="54"/>
      <c r="D189" s="55"/>
      <c r="E189" s="82">
        <f t="shared" si="4"/>
        <v>4.9737991503207013E-13</v>
      </c>
      <c r="F189" s="82">
        <f t="shared" si="5"/>
        <v>0</v>
      </c>
      <c r="G189" s="56"/>
      <c r="H189" s="57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181</v>
      </c>
      <c r="B190" s="53"/>
      <c r="C190" s="54"/>
      <c r="D190" s="55"/>
      <c r="E190" s="82">
        <f t="shared" si="4"/>
        <v>4.9737991503207013E-13</v>
      </c>
      <c r="F190" s="82">
        <f t="shared" si="5"/>
        <v>0</v>
      </c>
      <c r="G190" s="56"/>
      <c r="H190" s="57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182</v>
      </c>
      <c r="B191" s="53"/>
      <c r="C191" s="54"/>
      <c r="D191" s="55"/>
      <c r="E191" s="82">
        <f t="shared" si="4"/>
        <v>4.9737991503207013E-13</v>
      </c>
      <c r="F191" s="82">
        <f t="shared" si="5"/>
        <v>0</v>
      </c>
      <c r="G191" s="56"/>
      <c r="H191" s="57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183</v>
      </c>
      <c r="B192" s="53"/>
      <c r="C192" s="54"/>
      <c r="D192" s="55"/>
      <c r="E192" s="82">
        <f t="shared" si="4"/>
        <v>4.9737991503207013E-13</v>
      </c>
      <c r="F192" s="82">
        <f t="shared" si="5"/>
        <v>0</v>
      </c>
      <c r="G192" s="56"/>
      <c r="H192" s="57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184</v>
      </c>
      <c r="B193" s="53"/>
      <c r="C193" s="54"/>
      <c r="D193" s="55"/>
      <c r="E193" s="82">
        <f t="shared" si="4"/>
        <v>4.9737991503207013E-13</v>
      </c>
      <c r="F193" s="82">
        <f t="shared" si="5"/>
        <v>0</v>
      </c>
      <c r="G193" s="56"/>
      <c r="H193" s="57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185</v>
      </c>
      <c r="B194" s="53"/>
      <c r="C194" s="54"/>
      <c r="D194" s="55"/>
      <c r="E194" s="82">
        <f t="shared" si="4"/>
        <v>4.9737991503207013E-13</v>
      </c>
      <c r="F194" s="82">
        <f t="shared" si="5"/>
        <v>0</v>
      </c>
      <c r="G194" s="56"/>
      <c r="H194" s="57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186</v>
      </c>
      <c r="B195" s="53"/>
      <c r="C195" s="54"/>
      <c r="D195" s="55"/>
      <c r="E195" s="82">
        <f t="shared" si="4"/>
        <v>4.9737991503207013E-13</v>
      </c>
      <c r="F195" s="82">
        <f t="shared" si="5"/>
        <v>0</v>
      </c>
      <c r="G195" s="56"/>
      <c r="H195" s="57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187</v>
      </c>
      <c r="B196" s="53"/>
      <c r="C196" s="54"/>
      <c r="D196" s="55"/>
      <c r="E196" s="82">
        <f t="shared" si="4"/>
        <v>4.9737991503207013E-13</v>
      </c>
      <c r="F196" s="82">
        <f t="shared" si="5"/>
        <v>0</v>
      </c>
      <c r="G196" s="56"/>
      <c r="H196" s="57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188</v>
      </c>
      <c r="B197" s="53"/>
      <c r="C197" s="54"/>
      <c r="D197" s="55"/>
      <c r="E197" s="82">
        <f t="shared" si="4"/>
        <v>4.9737991503207013E-13</v>
      </c>
      <c r="F197" s="82">
        <f t="shared" si="5"/>
        <v>0</v>
      </c>
      <c r="G197" s="56"/>
      <c r="H197" s="57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189</v>
      </c>
      <c r="B198" s="53"/>
      <c r="C198" s="54"/>
      <c r="D198" s="55"/>
      <c r="E198" s="82">
        <f t="shared" si="4"/>
        <v>4.9737991503207013E-13</v>
      </c>
      <c r="F198" s="82">
        <f t="shared" si="5"/>
        <v>0</v>
      </c>
      <c r="G198" s="56"/>
      <c r="H198" s="57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190</v>
      </c>
      <c r="B199" s="53"/>
      <c r="C199" s="54"/>
      <c r="D199" s="55"/>
      <c r="E199" s="82">
        <f t="shared" si="4"/>
        <v>4.9737991503207013E-13</v>
      </c>
      <c r="F199" s="82">
        <f t="shared" si="5"/>
        <v>0</v>
      </c>
      <c r="G199" s="56"/>
      <c r="H199" s="57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191</v>
      </c>
      <c r="B200" s="53"/>
      <c r="C200" s="54"/>
      <c r="D200" s="55"/>
      <c r="E200" s="82">
        <f t="shared" si="4"/>
        <v>4.9737991503207013E-13</v>
      </c>
      <c r="F200" s="82">
        <f t="shared" si="5"/>
        <v>0</v>
      </c>
      <c r="G200" s="56"/>
      <c r="H200" s="57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192</v>
      </c>
      <c r="B201" s="53"/>
      <c r="C201" s="54"/>
      <c r="D201" s="55"/>
      <c r="E201" s="82">
        <f t="shared" si="4"/>
        <v>4.9737991503207013E-13</v>
      </c>
      <c r="F201" s="82">
        <f t="shared" si="5"/>
        <v>0</v>
      </c>
      <c r="G201" s="56"/>
      <c r="H201" s="57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193</v>
      </c>
      <c r="B202" s="53"/>
      <c r="C202" s="54"/>
      <c r="D202" s="55"/>
      <c r="E202" s="82">
        <f t="shared" si="4"/>
        <v>4.9737991503207013E-13</v>
      </c>
      <c r="F202" s="82">
        <f t="shared" si="5"/>
        <v>0</v>
      </c>
      <c r="G202" s="56"/>
      <c r="H202" s="57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194</v>
      </c>
      <c r="B203" s="53"/>
      <c r="C203" s="54"/>
      <c r="D203" s="55"/>
      <c r="E203" s="82">
        <f t="shared" ref="E203:E210" si="6">E202-G203+C203</f>
        <v>4.9737991503207013E-13</v>
      </c>
      <c r="F203" s="82">
        <f t="shared" ref="F203:F210" si="7">F202-H203+D203</f>
        <v>0</v>
      </c>
      <c r="G203" s="56"/>
      <c r="H203" s="57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195</v>
      </c>
      <c r="B204" s="53"/>
      <c r="C204" s="54"/>
      <c r="D204" s="55"/>
      <c r="E204" s="82">
        <f t="shared" si="6"/>
        <v>4.9737991503207013E-13</v>
      </c>
      <c r="F204" s="82">
        <f t="shared" si="7"/>
        <v>0</v>
      </c>
      <c r="G204" s="56"/>
      <c r="H204" s="57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196</v>
      </c>
      <c r="B205" s="53"/>
      <c r="C205" s="54"/>
      <c r="D205" s="55"/>
      <c r="E205" s="82">
        <f t="shared" si="6"/>
        <v>4.9737991503207013E-13</v>
      </c>
      <c r="F205" s="82">
        <f t="shared" si="7"/>
        <v>0</v>
      </c>
      <c r="G205" s="56"/>
      <c r="H205" s="57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197</v>
      </c>
      <c r="B206" s="53"/>
      <c r="C206" s="54"/>
      <c r="D206" s="55"/>
      <c r="E206" s="82">
        <f t="shared" si="6"/>
        <v>4.9737991503207013E-13</v>
      </c>
      <c r="F206" s="82">
        <f t="shared" si="7"/>
        <v>0</v>
      </c>
      <c r="G206" s="56"/>
      <c r="H206" s="57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5">
      <c r="A207" s="50">
        <v>198</v>
      </c>
      <c r="B207" s="53"/>
      <c r="C207" s="54"/>
      <c r="D207" s="55"/>
      <c r="E207" s="82">
        <f t="shared" si="6"/>
        <v>4.9737991503207013E-13</v>
      </c>
      <c r="F207" s="82">
        <f t="shared" si="7"/>
        <v>0</v>
      </c>
      <c r="G207" s="56"/>
      <c r="H207" s="57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199</v>
      </c>
      <c r="B208" s="53"/>
      <c r="C208" s="54"/>
      <c r="D208" s="55"/>
      <c r="E208" s="82">
        <f t="shared" si="6"/>
        <v>4.9737991503207013E-13</v>
      </c>
      <c r="F208" s="82">
        <f t="shared" si="7"/>
        <v>0</v>
      </c>
      <c r="G208" s="56"/>
      <c r="H208" s="57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200</v>
      </c>
      <c r="B209" s="53"/>
      <c r="C209" s="54"/>
      <c r="D209" s="55"/>
      <c r="E209" s="82">
        <f t="shared" si="6"/>
        <v>4.9737991503207013E-13</v>
      </c>
      <c r="F209" s="82">
        <f t="shared" si="7"/>
        <v>0</v>
      </c>
      <c r="G209" s="56"/>
      <c r="H209" s="57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A210" s="50">
        <v>201</v>
      </c>
      <c r="B210" s="53"/>
      <c r="C210" s="54"/>
      <c r="D210" s="55"/>
      <c r="E210" s="82">
        <f t="shared" si="6"/>
        <v>4.9737991503207013E-13</v>
      </c>
      <c r="F210" s="82">
        <f t="shared" si="7"/>
        <v>0</v>
      </c>
      <c r="G210" s="56"/>
      <c r="H210" s="57"/>
      <c r="I210" s="67"/>
      <c r="J210" s="73"/>
      <c r="K210" s="1"/>
      <c r="L210" s="4" t="s">
        <v>23</v>
      </c>
      <c r="M210" s="1"/>
      <c r="N210" s="1"/>
      <c r="O210" s="1"/>
      <c r="P210" s="5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>
    <tabColor theme="5" tint="-0.249977111117893"/>
  </sheetPr>
  <dimension ref="A1:R209"/>
  <sheetViews>
    <sheetView workbookViewId="0">
      <pane ySplit="8" topLeftCell="A9" activePane="bottomLeft" state="frozen"/>
      <selection pane="bottomLeft" activeCell="I16" sqref="I16"/>
    </sheetView>
  </sheetViews>
  <sheetFormatPr baseColWidth="10" defaultRowHeight="11.25"/>
  <cols>
    <col min="1" max="1" width="4" style="94" customWidth="1"/>
    <col min="5" max="5" width="14.1640625" bestFit="1" customWidth="1"/>
    <col min="7" max="7" width="14.1640625" bestFit="1" customWidth="1"/>
  </cols>
  <sheetData>
    <row r="1" spans="1:18" ht="4.5" customHeight="1">
      <c r="A1" s="9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9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>
        <v>45.8</v>
      </c>
      <c r="M2" s="1"/>
      <c r="N2" s="1"/>
      <c r="O2" s="1"/>
      <c r="P2" s="1"/>
      <c r="Q2" s="1"/>
      <c r="R2" s="1"/>
    </row>
    <row r="3" spans="1:18" ht="13.5" thickBot="1">
      <c r="A3" s="9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100</v>
      </c>
      <c r="F4" s="166"/>
      <c r="G4" s="166"/>
      <c r="H4" s="166"/>
      <c r="I4" s="166"/>
      <c r="J4" s="166"/>
      <c r="K4" s="167"/>
      <c r="L4" s="49">
        <v>54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39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29</v>
      </c>
      <c r="B6" s="156"/>
      <c r="C6" s="157" t="s">
        <v>43</v>
      </c>
      <c r="D6" s="158"/>
      <c r="E6" s="159" t="s">
        <v>32</v>
      </c>
      <c r="F6" s="160"/>
      <c r="G6" s="157" t="s">
        <v>44</v>
      </c>
      <c r="H6" s="158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103</v>
      </c>
      <c r="B8" s="19"/>
      <c r="C8" s="20"/>
      <c r="D8" s="21"/>
      <c r="E8" s="76">
        <v>1051.8</v>
      </c>
      <c r="F8" s="75">
        <v>42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3</v>
      </c>
      <c r="C9" s="54"/>
      <c r="D9" s="55"/>
      <c r="E9" s="82">
        <f t="shared" ref="E9:F13" si="0">E8-G9+C9</f>
        <v>1003.16</v>
      </c>
      <c r="F9" s="82">
        <f t="shared" si="0"/>
        <v>40</v>
      </c>
      <c r="G9" s="61">
        <v>48.64</v>
      </c>
      <c r="H9" s="57">
        <v>2</v>
      </c>
      <c r="I9" s="77">
        <v>165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4</v>
      </c>
      <c r="C10" s="54"/>
      <c r="D10" s="55"/>
      <c r="E10" s="82">
        <f t="shared" si="0"/>
        <v>953.92</v>
      </c>
      <c r="F10" s="82">
        <f t="shared" si="0"/>
        <v>38</v>
      </c>
      <c r="G10" s="61">
        <v>49.24</v>
      </c>
      <c r="H10" s="57">
        <v>2</v>
      </c>
      <c r="I10" s="77">
        <v>186</v>
      </c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5</v>
      </c>
      <c r="C11" s="54"/>
      <c r="D11" s="55"/>
      <c r="E11" s="82">
        <f t="shared" si="0"/>
        <v>838.45999999999992</v>
      </c>
      <c r="F11" s="82">
        <f t="shared" si="0"/>
        <v>33</v>
      </c>
      <c r="G11" s="61">
        <v>115.46</v>
      </c>
      <c r="H11" s="57">
        <v>5</v>
      </c>
      <c r="I11" s="77">
        <v>198</v>
      </c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9</v>
      </c>
      <c r="C12" s="54"/>
      <c r="D12" s="55"/>
      <c r="E12" s="82">
        <f t="shared" si="0"/>
        <v>740.02</v>
      </c>
      <c r="F12" s="82">
        <f t="shared" si="0"/>
        <v>28</v>
      </c>
      <c r="G12" s="61">
        <v>98.44</v>
      </c>
      <c r="H12" s="57">
        <v>5</v>
      </c>
      <c r="I12" s="77">
        <v>237</v>
      </c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14</v>
      </c>
      <c r="C13" s="54"/>
      <c r="D13" s="55"/>
      <c r="E13" s="82">
        <f t="shared" si="0"/>
        <v>482.82</v>
      </c>
      <c r="F13" s="82">
        <f t="shared" si="0"/>
        <v>18</v>
      </c>
      <c r="G13" s="61">
        <v>257.2</v>
      </c>
      <c r="H13" s="57">
        <v>10</v>
      </c>
      <c r="I13" s="77">
        <v>275</v>
      </c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93">
        <v>6</v>
      </c>
      <c r="B14" s="52">
        <v>24</v>
      </c>
      <c r="C14" s="54">
        <v>625.01</v>
      </c>
      <c r="D14" s="55">
        <v>21</v>
      </c>
      <c r="E14" s="82">
        <f t="shared" ref="E14:E77" si="1">E13-G14+C14</f>
        <v>1107.83</v>
      </c>
      <c r="F14" s="82">
        <f t="shared" ref="F14:F77" si="2">F13-H14+D14</f>
        <v>39</v>
      </c>
      <c r="G14" s="61"/>
      <c r="H14" s="57"/>
      <c r="I14" s="77"/>
      <c r="J14" s="68" t="s">
        <v>143</v>
      </c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93">
        <v>7</v>
      </c>
      <c r="B15" s="52">
        <v>25</v>
      </c>
      <c r="C15" s="54"/>
      <c r="D15" s="55"/>
      <c r="E15" s="82">
        <f t="shared" si="1"/>
        <v>889.28</v>
      </c>
      <c r="F15" s="82">
        <f t="shared" si="2"/>
        <v>31</v>
      </c>
      <c r="G15" s="61">
        <v>218.55</v>
      </c>
      <c r="H15" s="57">
        <v>8</v>
      </c>
      <c r="I15" s="77">
        <v>345</v>
      </c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93">
        <v>8</v>
      </c>
      <c r="B16" s="52"/>
      <c r="C16" s="54"/>
      <c r="D16" s="55"/>
      <c r="E16" s="82">
        <f t="shared" si="1"/>
        <v>889.28</v>
      </c>
      <c r="F16" s="82">
        <f t="shared" si="2"/>
        <v>31</v>
      </c>
      <c r="G16" s="61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93">
        <v>9</v>
      </c>
      <c r="B17" s="52"/>
      <c r="C17" s="54"/>
      <c r="D17" s="55"/>
      <c r="E17" s="82">
        <f t="shared" si="1"/>
        <v>889.28</v>
      </c>
      <c r="F17" s="82">
        <f t="shared" si="2"/>
        <v>31</v>
      </c>
      <c r="G17" s="61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93">
        <v>10</v>
      </c>
      <c r="B18" s="52"/>
      <c r="C18" s="54"/>
      <c r="D18" s="55"/>
      <c r="E18" s="82">
        <f t="shared" si="1"/>
        <v>889.28</v>
      </c>
      <c r="F18" s="82">
        <f t="shared" si="2"/>
        <v>31</v>
      </c>
      <c r="G18" s="61"/>
      <c r="H18" s="57"/>
      <c r="I18" s="77"/>
      <c r="J18" s="69"/>
      <c r="K18" s="7"/>
      <c r="L18" s="8">
        <v>0</v>
      </c>
      <c r="M18" s="8"/>
      <c r="N18" s="12"/>
      <c r="O18" s="12"/>
      <c r="P18" s="12"/>
    </row>
    <row r="19" spans="1:16" ht="15">
      <c r="A19" s="93">
        <v>11</v>
      </c>
      <c r="B19" s="52"/>
      <c r="C19" s="54"/>
      <c r="D19" s="55"/>
      <c r="E19" s="82">
        <f t="shared" si="1"/>
        <v>889.28</v>
      </c>
      <c r="F19" s="82">
        <f t="shared" si="2"/>
        <v>31</v>
      </c>
      <c r="G19" s="61"/>
      <c r="H19" s="57"/>
      <c r="I19" s="77"/>
      <c r="J19" s="70"/>
      <c r="K19" s="7"/>
      <c r="L19" s="8">
        <v>0</v>
      </c>
      <c r="M19" s="8"/>
      <c r="N19" s="12"/>
      <c r="O19" s="12"/>
      <c r="P19" s="12"/>
    </row>
    <row r="20" spans="1:16" ht="15">
      <c r="A20" s="93">
        <v>12</v>
      </c>
      <c r="B20" s="52"/>
      <c r="C20" s="54"/>
      <c r="D20" s="55"/>
      <c r="E20" s="82">
        <f t="shared" si="1"/>
        <v>889.28</v>
      </c>
      <c r="F20" s="82">
        <f t="shared" si="2"/>
        <v>31</v>
      </c>
      <c r="G20" s="61"/>
      <c r="H20" s="57"/>
      <c r="I20" s="77"/>
      <c r="J20" s="70"/>
      <c r="K20" s="7"/>
      <c r="L20" s="8">
        <v>0</v>
      </c>
      <c r="M20" s="8"/>
      <c r="N20" s="12"/>
      <c r="O20" s="12"/>
      <c r="P20" s="12"/>
    </row>
    <row r="21" spans="1:16" ht="15">
      <c r="A21" s="93">
        <v>13</v>
      </c>
      <c r="B21" s="52"/>
      <c r="C21" s="54"/>
      <c r="D21" s="55"/>
      <c r="E21" s="82">
        <f t="shared" si="1"/>
        <v>889.28</v>
      </c>
      <c r="F21" s="82">
        <f t="shared" si="2"/>
        <v>31</v>
      </c>
      <c r="G21" s="61"/>
      <c r="H21" s="57"/>
      <c r="I21" s="79"/>
      <c r="J21" s="70"/>
      <c r="K21" s="7"/>
      <c r="L21" s="8">
        <v>0</v>
      </c>
      <c r="M21" s="8"/>
      <c r="N21" s="12"/>
      <c r="O21" s="12"/>
      <c r="P21" s="12"/>
    </row>
    <row r="22" spans="1:16" ht="15">
      <c r="A22" s="93">
        <v>14</v>
      </c>
      <c r="B22" s="52"/>
      <c r="C22" s="54"/>
      <c r="D22" s="55"/>
      <c r="E22" s="82">
        <f t="shared" si="1"/>
        <v>889.28</v>
      </c>
      <c r="F22" s="82">
        <f t="shared" si="2"/>
        <v>31</v>
      </c>
      <c r="G22" s="61"/>
      <c r="H22" s="57"/>
      <c r="I22" s="79"/>
      <c r="J22" s="70"/>
      <c r="K22" s="65"/>
      <c r="L22" s="8">
        <v>0</v>
      </c>
      <c r="M22" s="8"/>
      <c r="N22" s="12"/>
      <c r="O22" s="12"/>
      <c r="P22" s="12"/>
    </row>
    <row r="23" spans="1:16" ht="15">
      <c r="A23" s="93">
        <v>15</v>
      </c>
      <c r="B23" s="52"/>
      <c r="C23" s="54"/>
      <c r="D23" s="55"/>
      <c r="E23" s="82">
        <f t="shared" si="1"/>
        <v>889.28</v>
      </c>
      <c r="F23" s="82">
        <f t="shared" si="2"/>
        <v>31</v>
      </c>
      <c r="G23" s="61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93">
        <v>16</v>
      </c>
      <c r="B24" s="52"/>
      <c r="C24" s="54"/>
      <c r="D24" s="55"/>
      <c r="E24" s="82">
        <f t="shared" si="1"/>
        <v>889.28</v>
      </c>
      <c r="F24" s="82">
        <f t="shared" si="2"/>
        <v>31</v>
      </c>
      <c r="G24" s="61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93">
        <v>17</v>
      </c>
      <c r="B25" s="52"/>
      <c r="C25" s="54"/>
      <c r="D25" s="55"/>
      <c r="E25" s="82">
        <f t="shared" si="1"/>
        <v>889.28</v>
      </c>
      <c r="F25" s="82">
        <f t="shared" si="2"/>
        <v>31</v>
      </c>
      <c r="G25" s="61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93">
        <v>18</v>
      </c>
      <c r="B26" s="52"/>
      <c r="C26" s="54"/>
      <c r="D26" s="55"/>
      <c r="E26" s="82">
        <f t="shared" si="1"/>
        <v>889.28</v>
      </c>
      <c r="F26" s="82">
        <f t="shared" si="2"/>
        <v>31</v>
      </c>
      <c r="G26" s="61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93">
        <v>19</v>
      </c>
      <c r="B27" s="52"/>
      <c r="C27" s="54"/>
      <c r="D27" s="55"/>
      <c r="E27" s="82">
        <f t="shared" si="1"/>
        <v>889.28</v>
      </c>
      <c r="F27" s="82">
        <f t="shared" si="2"/>
        <v>31</v>
      </c>
      <c r="G27" s="61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93">
        <v>20</v>
      </c>
      <c r="B28" s="52"/>
      <c r="C28" s="54"/>
      <c r="D28" s="55"/>
      <c r="E28" s="82">
        <f t="shared" si="1"/>
        <v>889.28</v>
      </c>
      <c r="F28" s="82">
        <f t="shared" si="2"/>
        <v>31</v>
      </c>
      <c r="G28" s="61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93">
        <v>21</v>
      </c>
      <c r="B29" s="52"/>
      <c r="C29" s="54"/>
      <c r="D29" s="55"/>
      <c r="E29" s="82">
        <f t="shared" si="1"/>
        <v>889.28</v>
      </c>
      <c r="F29" s="82">
        <f t="shared" si="2"/>
        <v>31</v>
      </c>
      <c r="G29" s="61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93">
        <v>22</v>
      </c>
      <c r="B30" s="48"/>
      <c r="C30" s="54"/>
      <c r="D30" s="55"/>
      <c r="E30" s="82">
        <f t="shared" si="1"/>
        <v>889.28</v>
      </c>
      <c r="F30" s="82">
        <f t="shared" si="2"/>
        <v>31</v>
      </c>
      <c r="G30" s="61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93">
        <v>23</v>
      </c>
      <c r="B31" s="53"/>
      <c r="C31" s="54"/>
      <c r="D31" s="55"/>
      <c r="E31" s="82">
        <f t="shared" si="1"/>
        <v>889.28</v>
      </c>
      <c r="F31" s="82">
        <f t="shared" si="2"/>
        <v>31</v>
      </c>
      <c r="G31" s="61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93">
        <v>24</v>
      </c>
      <c r="B32" s="53"/>
      <c r="C32" s="54"/>
      <c r="D32" s="55"/>
      <c r="E32" s="82">
        <f t="shared" si="1"/>
        <v>889.28</v>
      </c>
      <c r="F32" s="82">
        <f t="shared" si="2"/>
        <v>31</v>
      </c>
      <c r="G32" s="61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93">
        <v>25</v>
      </c>
      <c r="B33" s="53"/>
      <c r="C33" s="54"/>
      <c r="D33" s="55"/>
      <c r="E33" s="82">
        <f t="shared" si="1"/>
        <v>889.28</v>
      </c>
      <c r="F33" s="82">
        <f t="shared" si="2"/>
        <v>31</v>
      </c>
      <c r="G33" s="61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93">
        <v>26</v>
      </c>
      <c r="B34" s="53"/>
      <c r="C34" s="54"/>
      <c r="D34" s="55"/>
      <c r="E34" s="82">
        <f t="shared" si="1"/>
        <v>889.28</v>
      </c>
      <c r="F34" s="82">
        <f t="shared" si="2"/>
        <v>31</v>
      </c>
      <c r="G34" s="61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93">
        <v>27</v>
      </c>
      <c r="B35" s="53"/>
      <c r="C35" s="54"/>
      <c r="D35" s="55"/>
      <c r="E35" s="82">
        <f t="shared" si="1"/>
        <v>889.28</v>
      </c>
      <c r="F35" s="82">
        <f t="shared" si="2"/>
        <v>31</v>
      </c>
      <c r="G35" s="61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93">
        <v>28</v>
      </c>
      <c r="B36" s="53"/>
      <c r="C36" s="54"/>
      <c r="D36" s="55"/>
      <c r="E36" s="82">
        <f t="shared" si="1"/>
        <v>889.28</v>
      </c>
      <c r="F36" s="82">
        <f t="shared" si="2"/>
        <v>31</v>
      </c>
      <c r="G36" s="61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93">
        <v>29</v>
      </c>
      <c r="B37" s="53"/>
      <c r="C37" s="54"/>
      <c r="D37" s="55"/>
      <c r="E37" s="82">
        <f t="shared" si="1"/>
        <v>889.28</v>
      </c>
      <c r="F37" s="82">
        <f t="shared" si="2"/>
        <v>31</v>
      </c>
      <c r="G37" s="61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93">
        <v>30</v>
      </c>
      <c r="B38" s="53"/>
      <c r="C38" s="54"/>
      <c r="D38" s="55"/>
      <c r="E38" s="82">
        <f t="shared" si="1"/>
        <v>889.28</v>
      </c>
      <c r="F38" s="82">
        <f t="shared" si="2"/>
        <v>31</v>
      </c>
      <c r="G38" s="61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93">
        <v>31</v>
      </c>
      <c r="B39" s="53"/>
      <c r="C39" s="54"/>
      <c r="D39" s="55"/>
      <c r="E39" s="82">
        <f t="shared" si="1"/>
        <v>889.28</v>
      </c>
      <c r="F39" s="82">
        <f t="shared" si="2"/>
        <v>31</v>
      </c>
      <c r="G39" s="61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93">
        <v>32</v>
      </c>
      <c r="B40" s="53"/>
      <c r="C40" s="54"/>
      <c r="D40" s="55"/>
      <c r="E40" s="82">
        <f t="shared" si="1"/>
        <v>889.28</v>
      </c>
      <c r="F40" s="82">
        <f t="shared" si="2"/>
        <v>31</v>
      </c>
      <c r="G40" s="61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93">
        <v>33</v>
      </c>
      <c r="B41" s="53"/>
      <c r="C41" s="54"/>
      <c r="D41" s="55"/>
      <c r="E41" s="82">
        <f t="shared" si="1"/>
        <v>889.28</v>
      </c>
      <c r="F41" s="82">
        <f t="shared" si="2"/>
        <v>31</v>
      </c>
      <c r="G41" s="61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93">
        <v>34</v>
      </c>
      <c r="B42" s="53"/>
      <c r="C42" s="54"/>
      <c r="D42" s="55"/>
      <c r="E42" s="82">
        <f t="shared" si="1"/>
        <v>889.28</v>
      </c>
      <c r="F42" s="82">
        <f t="shared" si="2"/>
        <v>31</v>
      </c>
      <c r="G42" s="61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93">
        <v>35</v>
      </c>
      <c r="B43" s="53"/>
      <c r="C43" s="54"/>
      <c r="D43" s="55"/>
      <c r="E43" s="82">
        <f t="shared" si="1"/>
        <v>889.28</v>
      </c>
      <c r="F43" s="82">
        <f t="shared" si="2"/>
        <v>31</v>
      </c>
      <c r="G43" s="61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93">
        <v>36</v>
      </c>
      <c r="B44" s="53"/>
      <c r="C44" s="54"/>
      <c r="D44" s="55"/>
      <c r="E44" s="82">
        <f t="shared" si="1"/>
        <v>889.28</v>
      </c>
      <c r="F44" s="82">
        <f t="shared" si="2"/>
        <v>31</v>
      </c>
      <c r="G44" s="61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93">
        <v>37</v>
      </c>
      <c r="B45" s="53"/>
      <c r="C45" s="54"/>
      <c r="D45" s="55"/>
      <c r="E45" s="82">
        <f t="shared" si="1"/>
        <v>889.28</v>
      </c>
      <c r="F45" s="82">
        <f t="shared" si="2"/>
        <v>31</v>
      </c>
      <c r="G45" s="61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93">
        <v>38</v>
      </c>
      <c r="B46" s="53"/>
      <c r="C46" s="54"/>
      <c r="D46" s="55"/>
      <c r="E46" s="82">
        <f t="shared" si="1"/>
        <v>889.28</v>
      </c>
      <c r="F46" s="82">
        <f t="shared" si="2"/>
        <v>31</v>
      </c>
      <c r="G46" s="61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93">
        <v>39</v>
      </c>
      <c r="B47" s="53"/>
      <c r="C47" s="54"/>
      <c r="D47" s="55"/>
      <c r="E47" s="82">
        <f t="shared" si="1"/>
        <v>889.28</v>
      </c>
      <c r="F47" s="82">
        <f t="shared" si="2"/>
        <v>31</v>
      </c>
      <c r="G47" s="61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93">
        <v>40</v>
      </c>
      <c r="B48" s="53"/>
      <c r="C48" s="54"/>
      <c r="D48" s="55"/>
      <c r="E48" s="82">
        <f t="shared" si="1"/>
        <v>889.28</v>
      </c>
      <c r="F48" s="82">
        <f t="shared" si="2"/>
        <v>31</v>
      </c>
      <c r="G48" s="61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93">
        <v>41</v>
      </c>
      <c r="B49" s="53"/>
      <c r="C49" s="54"/>
      <c r="D49" s="55"/>
      <c r="E49" s="82">
        <f t="shared" si="1"/>
        <v>889.28</v>
      </c>
      <c r="F49" s="82">
        <f t="shared" si="2"/>
        <v>31</v>
      </c>
      <c r="G49" s="61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93">
        <v>42</v>
      </c>
      <c r="B50" s="53"/>
      <c r="C50" s="54"/>
      <c r="D50" s="55"/>
      <c r="E50" s="82">
        <f t="shared" si="1"/>
        <v>889.28</v>
      </c>
      <c r="F50" s="82">
        <f t="shared" si="2"/>
        <v>31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93">
        <v>43</v>
      </c>
      <c r="B51" s="53"/>
      <c r="C51" s="54"/>
      <c r="D51" s="55"/>
      <c r="E51" s="82">
        <f t="shared" si="1"/>
        <v>889.28</v>
      </c>
      <c r="F51" s="82">
        <f t="shared" si="2"/>
        <v>31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93">
        <v>44</v>
      </c>
      <c r="B52" s="53"/>
      <c r="C52" s="54"/>
      <c r="D52" s="55"/>
      <c r="E52" s="82">
        <f t="shared" si="1"/>
        <v>889.28</v>
      </c>
      <c r="F52" s="82">
        <f t="shared" si="2"/>
        <v>31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93">
        <v>45</v>
      </c>
      <c r="B53" s="53"/>
      <c r="C53" s="54"/>
      <c r="D53" s="55"/>
      <c r="E53" s="82">
        <f t="shared" si="1"/>
        <v>889.28</v>
      </c>
      <c r="F53" s="82">
        <f t="shared" si="2"/>
        <v>31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93">
        <v>46</v>
      </c>
      <c r="B54" s="53"/>
      <c r="C54" s="54"/>
      <c r="D54" s="55"/>
      <c r="E54" s="82">
        <f t="shared" si="1"/>
        <v>889.28</v>
      </c>
      <c r="F54" s="82">
        <f t="shared" si="2"/>
        <v>31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93">
        <v>47</v>
      </c>
      <c r="B55" s="53"/>
      <c r="C55" s="54"/>
      <c r="D55" s="55"/>
      <c r="E55" s="82">
        <f t="shared" si="1"/>
        <v>889.28</v>
      </c>
      <c r="F55" s="82">
        <f t="shared" si="2"/>
        <v>31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93">
        <v>48</v>
      </c>
      <c r="B56" s="53"/>
      <c r="C56" s="54"/>
      <c r="D56" s="55"/>
      <c r="E56" s="82">
        <f t="shared" si="1"/>
        <v>889.28</v>
      </c>
      <c r="F56" s="82">
        <f t="shared" si="2"/>
        <v>31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93">
        <v>49</v>
      </c>
      <c r="B57" s="53"/>
      <c r="C57" s="54"/>
      <c r="D57" s="55"/>
      <c r="E57" s="82">
        <f t="shared" si="1"/>
        <v>889.28</v>
      </c>
      <c r="F57" s="82">
        <f t="shared" si="2"/>
        <v>31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93">
        <v>50</v>
      </c>
      <c r="B58" s="53"/>
      <c r="C58" s="54"/>
      <c r="D58" s="55"/>
      <c r="E58" s="82">
        <f t="shared" si="1"/>
        <v>889.28</v>
      </c>
      <c r="F58" s="82">
        <f t="shared" si="2"/>
        <v>31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93">
        <v>51</v>
      </c>
      <c r="B59" s="53"/>
      <c r="C59" s="54"/>
      <c r="D59" s="55"/>
      <c r="E59" s="82">
        <f t="shared" si="1"/>
        <v>889.28</v>
      </c>
      <c r="F59" s="82">
        <f t="shared" si="2"/>
        <v>31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93">
        <v>52</v>
      </c>
      <c r="B60" s="53"/>
      <c r="C60" s="54"/>
      <c r="D60" s="55"/>
      <c r="E60" s="82">
        <f t="shared" si="1"/>
        <v>889.28</v>
      </c>
      <c r="F60" s="82">
        <f t="shared" si="2"/>
        <v>31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93">
        <v>53</v>
      </c>
      <c r="B61" s="53"/>
      <c r="C61" s="54"/>
      <c r="D61" s="55"/>
      <c r="E61" s="82">
        <f t="shared" si="1"/>
        <v>889.28</v>
      </c>
      <c r="F61" s="82">
        <f t="shared" si="2"/>
        <v>31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93">
        <v>54</v>
      </c>
      <c r="B62" s="53"/>
      <c r="C62" s="54"/>
      <c r="D62" s="55"/>
      <c r="E62" s="82">
        <f t="shared" si="1"/>
        <v>889.28</v>
      </c>
      <c r="F62" s="82">
        <f t="shared" si="2"/>
        <v>31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93">
        <v>55</v>
      </c>
      <c r="B63" s="53"/>
      <c r="C63" s="54"/>
      <c r="D63" s="55"/>
      <c r="E63" s="82">
        <f t="shared" si="1"/>
        <v>889.28</v>
      </c>
      <c r="F63" s="82">
        <f t="shared" si="2"/>
        <v>31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93">
        <v>56</v>
      </c>
      <c r="B64" s="53"/>
      <c r="C64" s="54"/>
      <c r="D64" s="55"/>
      <c r="E64" s="82">
        <f t="shared" si="1"/>
        <v>889.28</v>
      </c>
      <c r="F64" s="82">
        <f t="shared" si="2"/>
        <v>31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93">
        <v>57</v>
      </c>
      <c r="B65" s="53"/>
      <c r="C65" s="54"/>
      <c r="D65" s="55"/>
      <c r="E65" s="82">
        <f t="shared" si="1"/>
        <v>889.28</v>
      </c>
      <c r="F65" s="82">
        <f t="shared" si="2"/>
        <v>31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93">
        <v>58</v>
      </c>
      <c r="B66" s="53"/>
      <c r="C66" s="54"/>
      <c r="D66" s="55"/>
      <c r="E66" s="82">
        <f t="shared" si="1"/>
        <v>889.28</v>
      </c>
      <c r="F66" s="82">
        <f t="shared" si="2"/>
        <v>31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93">
        <v>59</v>
      </c>
      <c r="B67" s="53"/>
      <c r="C67" s="54"/>
      <c r="D67" s="55"/>
      <c r="E67" s="82">
        <f t="shared" si="1"/>
        <v>889.28</v>
      </c>
      <c r="F67" s="82">
        <f t="shared" si="2"/>
        <v>31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93">
        <v>60</v>
      </c>
      <c r="B68" s="53"/>
      <c r="C68" s="54"/>
      <c r="D68" s="55"/>
      <c r="E68" s="82">
        <f t="shared" si="1"/>
        <v>889.28</v>
      </c>
      <c r="F68" s="82">
        <f t="shared" si="2"/>
        <v>31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93">
        <v>61</v>
      </c>
      <c r="B69" s="53"/>
      <c r="C69" s="54"/>
      <c r="D69" s="55"/>
      <c r="E69" s="82">
        <f t="shared" si="1"/>
        <v>889.28</v>
      </c>
      <c r="F69" s="82">
        <f t="shared" si="2"/>
        <v>31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93">
        <v>62</v>
      </c>
      <c r="B70" s="53"/>
      <c r="C70" s="54"/>
      <c r="D70" s="55"/>
      <c r="E70" s="82">
        <f t="shared" si="1"/>
        <v>889.28</v>
      </c>
      <c r="F70" s="82">
        <f t="shared" si="2"/>
        <v>31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93">
        <v>63</v>
      </c>
      <c r="B71" s="53"/>
      <c r="C71" s="54"/>
      <c r="D71" s="55"/>
      <c r="E71" s="82">
        <f t="shared" si="1"/>
        <v>889.28</v>
      </c>
      <c r="F71" s="82">
        <f t="shared" si="2"/>
        <v>31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93">
        <v>64</v>
      </c>
      <c r="B72" s="53"/>
      <c r="C72" s="54"/>
      <c r="D72" s="55"/>
      <c r="E72" s="82">
        <f t="shared" si="1"/>
        <v>889.28</v>
      </c>
      <c r="F72" s="82">
        <f t="shared" si="2"/>
        <v>31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93">
        <v>65</v>
      </c>
      <c r="B73" s="53"/>
      <c r="C73" s="54"/>
      <c r="D73" s="55"/>
      <c r="E73" s="82">
        <f t="shared" si="1"/>
        <v>889.28</v>
      </c>
      <c r="F73" s="82">
        <f t="shared" si="2"/>
        <v>31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93">
        <v>66</v>
      </c>
      <c r="B74" s="53"/>
      <c r="C74" s="54"/>
      <c r="D74" s="55"/>
      <c r="E74" s="82">
        <f t="shared" si="1"/>
        <v>889.28</v>
      </c>
      <c r="F74" s="82">
        <f t="shared" si="2"/>
        <v>31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93">
        <v>67</v>
      </c>
      <c r="B75" s="53"/>
      <c r="C75" s="54"/>
      <c r="D75" s="55"/>
      <c r="E75" s="82">
        <f t="shared" si="1"/>
        <v>889.28</v>
      </c>
      <c r="F75" s="82">
        <f t="shared" si="2"/>
        <v>31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93">
        <v>68</v>
      </c>
      <c r="B76" s="53"/>
      <c r="C76" s="54"/>
      <c r="D76" s="55"/>
      <c r="E76" s="82">
        <f t="shared" si="1"/>
        <v>889.28</v>
      </c>
      <c r="F76" s="82">
        <f t="shared" si="2"/>
        <v>31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93">
        <v>69</v>
      </c>
      <c r="B77" s="53"/>
      <c r="C77" s="54"/>
      <c r="D77" s="55"/>
      <c r="E77" s="82">
        <f t="shared" si="1"/>
        <v>889.28</v>
      </c>
      <c r="F77" s="82">
        <f t="shared" si="2"/>
        <v>31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93">
        <v>70</v>
      </c>
      <c r="B78" s="53"/>
      <c r="C78" s="54"/>
      <c r="D78" s="55"/>
      <c r="E78" s="82">
        <f t="shared" ref="E78:E141" si="3">E77-G78+C78</f>
        <v>889.28</v>
      </c>
      <c r="F78" s="82">
        <f t="shared" ref="F78:F141" si="4">F77-H78+D78</f>
        <v>31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93">
        <v>71</v>
      </c>
      <c r="B79" s="53"/>
      <c r="C79" s="54"/>
      <c r="D79" s="55"/>
      <c r="E79" s="82">
        <f t="shared" si="3"/>
        <v>889.28</v>
      </c>
      <c r="F79" s="82">
        <f t="shared" si="4"/>
        <v>31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93">
        <v>72</v>
      </c>
      <c r="B80" s="53"/>
      <c r="C80" s="54"/>
      <c r="D80" s="55"/>
      <c r="E80" s="82">
        <f t="shared" si="3"/>
        <v>889.28</v>
      </c>
      <c r="F80" s="82">
        <f t="shared" si="4"/>
        <v>31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93">
        <v>73</v>
      </c>
      <c r="B81" s="53"/>
      <c r="C81" s="54"/>
      <c r="D81" s="55"/>
      <c r="E81" s="82">
        <f t="shared" si="3"/>
        <v>889.28</v>
      </c>
      <c r="F81" s="82">
        <f t="shared" si="4"/>
        <v>31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93">
        <v>74</v>
      </c>
      <c r="B82" s="53"/>
      <c r="C82" s="54"/>
      <c r="D82" s="55"/>
      <c r="E82" s="82">
        <f t="shared" si="3"/>
        <v>889.28</v>
      </c>
      <c r="F82" s="82">
        <f t="shared" si="4"/>
        <v>31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93">
        <v>75</v>
      </c>
      <c r="B83" s="53"/>
      <c r="C83" s="54"/>
      <c r="D83" s="55"/>
      <c r="E83" s="82">
        <f t="shared" si="3"/>
        <v>889.28</v>
      </c>
      <c r="F83" s="82">
        <f t="shared" si="4"/>
        <v>31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93">
        <v>76</v>
      </c>
      <c r="B84" s="53"/>
      <c r="C84" s="54"/>
      <c r="D84" s="55"/>
      <c r="E84" s="82">
        <f t="shared" si="3"/>
        <v>889.28</v>
      </c>
      <c r="F84" s="82">
        <f t="shared" si="4"/>
        <v>31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93">
        <v>77</v>
      </c>
      <c r="B85" s="53"/>
      <c r="C85" s="54"/>
      <c r="D85" s="55"/>
      <c r="E85" s="82">
        <f t="shared" si="3"/>
        <v>889.28</v>
      </c>
      <c r="F85" s="82">
        <f t="shared" si="4"/>
        <v>31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93">
        <v>78</v>
      </c>
      <c r="B86" s="53"/>
      <c r="C86" s="54"/>
      <c r="D86" s="55"/>
      <c r="E86" s="82">
        <f t="shared" si="3"/>
        <v>889.28</v>
      </c>
      <c r="F86" s="82">
        <f t="shared" si="4"/>
        <v>31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93">
        <v>79</v>
      </c>
      <c r="B87" s="53"/>
      <c r="C87" s="54"/>
      <c r="D87" s="55"/>
      <c r="E87" s="82">
        <f t="shared" si="3"/>
        <v>889.28</v>
      </c>
      <c r="F87" s="82">
        <f t="shared" si="4"/>
        <v>31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93">
        <v>80</v>
      </c>
      <c r="B88" s="53"/>
      <c r="C88" s="54"/>
      <c r="D88" s="55"/>
      <c r="E88" s="82">
        <f t="shared" si="3"/>
        <v>889.28</v>
      </c>
      <c r="F88" s="82">
        <f t="shared" si="4"/>
        <v>31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93">
        <v>81</v>
      </c>
      <c r="B89" s="53"/>
      <c r="C89" s="54"/>
      <c r="D89" s="55"/>
      <c r="E89" s="82">
        <f t="shared" si="3"/>
        <v>889.28</v>
      </c>
      <c r="F89" s="82">
        <f t="shared" si="4"/>
        <v>31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93">
        <v>82</v>
      </c>
      <c r="B90" s="53"/>
      <c r="C90" s="54"/>
      <c r="D90" s="55"/>
      <c r="E90" s="82">
        <f t="shared" si="3"/>
        <v>889.28</v>
      </c>
      <c r="F90" s="82">
        <f t="shared" si="4"/>
        <v>31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93">
        <v>83</v>
      </c>
      <c r="B91" s="53"/>
      <c r="C91" s="54"/>
      <c r="D91" s="55"/>
      <c r="E91" s="82">
        <f t="shared" si="3"/>
        <v>889.28</v>
      </c>
      <c r="F91" s="82">
        <f t="shared" si="4"/>
        <v>31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93">
        <v>84</v>
      </c>
      <c r="B92" s="53"/>
      <c r="C92" s="54"/>
      <c r="D92" s="55"/>
      <c r="E92" s="82">
        <f t="shared" si="3"/>
        <v>889.28</v>
      </c>
      <c r="F92" s="82">
        <f t="shared" si="4"/>
        <v>31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93">
        <v>85</v>
      </c>
      <c r="B93" s="53"/>
      <c r="C93" s="54"/>
      <c r="D93" s="55"/>
      <c r="E93" s="82">
        <f t="shared" si="3"/>
        <v>889.28</v>
      </c>
      <c r="F93" s="82">
        <f t="shared" si="4"/>
        <v>31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93">
        <v>86</v>
      </c>
      <c r="B94" s="53"/>
      <c r="C94" s="54"/>
      <c r="D94" s="55"/>
      <c r="E94" s="82">
        <f t="shared" si="3"/>
        <v>889.28</v>
      </c>
      <c r="F94" s="82">
        <f t="shared" si="4"/>
        <v>31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93">
        <v>87</v>
      </c>
      <c r="B95" s="53"/>
      <c r="C95" s="54"/>
      <c r="D95" s="55"/>
      <c r="E95" s="82">
        <f t="shared" si="3"/>
        <v>889.28</v>
      </c>
      <c r="F95" s="82">
        <f t="shared" si="4"/>
        <v>31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93">
        <v>88</v>
      </c>
      <c r="B96" s="53"/>
      <c r="C96" s="54"/>
      <c r="D96" s="55"/>
      <c r="E96" s="82">
        <f t="shared" si="3"/>
        <v>889.28</v>
      </c>
      <c r="F96" s="82">
        <f t="shared" si="4"/>
        <v>31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93">
        <v>89</v>
      </c>
      <c r="B97" s="53"/>
      <c r="C97" s="54"/>
      <c r="D97" s="55"/>
      <c r="E97" s="82">
        <f t="shared" si="3"/>
        <v>889.28</v>
      </c>
      <c r="F97" s="82">
        <f t="shared" si="4"/>
        <v>31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93">
        <v>90</v>
      </c>
      <c r="B98" s="53"/>
      <c r="C98" s="54"/>
      <c r="D98" s="55"/>
      <c r="E98" s="82">
        <f t="shared" si="3"/>
        <v>889.28</v>
      </c>
      <c r="F98" s="82">
        <f t="shared" si="4"/>
        <v>31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93">
        <v>91</v>
      </c>
      <c r="B99" s="53"/>
      <c r="C99" s="54"/>
      <c r="D99" s="55"/>
      <c r="E99" s="82">
        <f t="shared" si="3"/>
        <v>889.28</v>
      </c>
      <c r="F99" s="82">
        <f t="shared" si="4"/>
        <v>31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93">
        <v>92</v>
      </c>
      <c r="B100" s="53"/>
      <c r="C100" s="54"/>
      <c r="D100" s="55"/>
      <c r="E100" s="82">
        <f t="shared" si="3"/>
        <v>889.28</v>
      </c>
      <c r="F100" s="82">
        <f t="shared" si="4"/>
        <v>31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93">
        <v>93</v>
      </c>
      <c r="B101" s="53"/>
      <c r="C101" s="54"/>
      <c r="D101" s="55"/>
      <c r="E101" s="82">
        <f t="shared" si="3"/>
        <v>889.28</v>
      </c>
      <c r="F101" s="82">
        <f t="shared" si="4"/>
        <v>31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93">
        <v>94</v>
      </c>
      <c r="B102" s="53"/>
      <c r="C102" s="54"/>
      <c r="D102" s="55"/>
      <c r="E102" s="82">
        <f t="shared" si="3"/>
        <v>889.28</v>
      </c>
      <c r="F102" s="82">
        <f t="shared" si="4"/>
        <v>31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93">
        <v>95</v>
      </c>
      <c r="B103" s="53"/>
      <c r="C103" s="54"/>
      <c r="D103" s="55"/>
      <c r="E103" s="82">
        <f t="shared" si="3"/>
        <v>889.28</v>
      </c>
      <c r="F103" s="82">
        <f t="shared" si="4"/>
        <v>31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93">
        <v>96</v>
      </c>
      <c r="B104" s="53"/>
      <c r="C104" s="54"/>
      <c r="D104" s="55"/>
      <c r="E104" s="82">
        <f t="shared" si="3"/>
        <v>889.28</v>
      </c>
      <c r="F104" s="82">
        <f t="shared" si="4"/>
        <v>31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93">
        <v>97</v>
      </c>
      <c r="B105" s="53"/>
      <c r="C105" s="54"/>
      <c r="D105" s="55"/>
      <c r="E105" s="82">
        <f t="shared" si="3"/>
        <v>889.28</v>
      </c>
      <c r="F105" s="82">
        <f t="shared" si="4"/>
        <v>31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93">
        <v>98</v>
      </c>
      <c r="B106" s="53"/>
      <c r="C106" s="54"/>
      <c r="D106" s="55"/>
      <c r="E106" s="82">
        <f t="shared" si="3"/>
        <v>889.28</v>
      </c>
      <c r="F106" s="82">
        <f t="shared" si="4"/>
        <v>31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93">
        <v>99</v>
      </c>
      <c r="B107" s="53"/>
      <c r="C107" s="54"/>
      <c r="D107" s="55"/>
      <c r="E107" s="82">
        <f t="shared" si="3"/>
        <v>889.28</v>
      </c>
      <c r="F107" s="82">
        <f t="shared" si="4"/>
        <v>31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93">
        <v>100</v>
      </c>
      <c r="B108" s="53"/>
      <c r="C108" s="54"/>
      <c r="D108" s="55"/>
      <c r="E108" s="82">
        <f t="shared" si="3"/>
        <v>889.28</v>
      </c>
      <c r="F108" s="82">
        <f t="shared" si="4"/>
        <v>31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93">
        <v>101</v>
      </c>
      <c r="B109" s="53"/>
      <c r="C109" s="54"/>
      <c r="D109" s="55"/>
      <c r="E109" s="82">
        <f t="shared" si="3"/>
        <v>889.28</v>
      </c>
      <c r="F109" s="82">
        <f t="shared" si="4"/>
        <v>31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93">
        <v>102</v>
      </c>
      <c r="B110" s="53"/>
      <c r="C110" s="54"/>
      <c r="D110" s="55"/>
      <c r="E110" s="82">
        <f t="shared" si="3"/>
        <v>889.28</v>
      </c>
      <c r="F110" s="82">
        <f t="shared" si="4"/>
        <v>31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93">
        <v>103</v>
      </c>
      <c r="B111" s="53"/>
      <c r="C111" s="54"/>
      <c r="D111" s="55"/>
      <c r="E111" s="82">
        <f t="shared" si="3"/>
        <v>889.28</v>
      </c>
      <c r="F111" s="82">
        <f t="shared" si="4"/>
        <v>31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93">
        <v>104</v>
      </c>
      <c r="B112" s="53"/>
      <c r="C112" s="54"/>
      <c r="D112" s="55"/>
      <c r="E112" s="82">
        <f t="shared" si="3"/>
        <v>889.28</v>
      </c>
      <c r="F112" s="82">
        <f t="shared" si="4"/>
        <v>31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93">
        <v>105</v>
      </c>
      <c r="B113" s="53"/>
      <c r="C113" s="54"/>
      <c r="D113" s="55"/>
      <c r="E113" s="82">
        <f t="shared" si="3"/>
        <v>889.28</v>
      </c>
      <c r="F113" s="82">
        <f t="shared" si="4"/>
        <v>31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93">
        <v>106</v>
      </c>
      <c r="B114" s="53"/>
      <c r="C114" s="54"/>
      <c r="D114" s="55"/>
      <c r="E114" s="82">
        <f t="shared" si="3"/>
        <v>889.28</v>
      </c>
      <c r="F114" s="82">
        <f t="shared" si="4"/>
        <v>31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93">
        <v>107</v>
      </c>
      <c r="B115" s="53"/>
      <c r="C115" s="54"/>
      <c r="D115" s="55"/>
      <c r="E115" s="82">
        <f t="shared" si="3"/>
        <v>889.28</v>
      </c>
      <c r="F115" s="82">
        <f t="shared" si="4"/>
        <v>31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93">
        <v>108</v>
      </c>
      <c r="B116" s="53"/>
      <c r="C116" s="54"/>
      <c r="D116" s="55"/>
      <c r="E116" s="82">
        <f t="shared" si="3"/>
        <v>889.28</v>
      </c>
      <c r="F116" s="82">
        <f t="shared" si="4"/>
        <v>31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93">
        <v>109</v>
      </c>
      <c r="B117" s="53"/>
      <c r="C117" s="54"/>
      <c r="D117" s="55"/>
      <c r="E117" s="82">
        <f t="shared" si="3"/>
        <v>889.28</v>
      </c>
      <c r="F117" s="82">
        <f t="shared" si="4"/>
        <v>31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93">
        <v>110</v>
      </c>
      <c r="B118" s="53"/>
      <c r="C118" s="54"/>
      <c r="D118" s="55"/>
      <c r="E118" s="82">
        <f t="shared" si="3"/>
        <v>889.28</v>
      </c>
      <c r="F118" s="82">
        <f t="shared" si="4"/>
        <v>31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93">
        <v>111</v>
      </c>
      <c r="B119" s="53"/>
      <c r="C119" s="54"/>
      <c r="D119" s="55"/>
      <c r="E119" s="82">
        <f t="shared" si="3"/>
        <v>889.28</v>
      </c>
      <c r="F119" s="82">
        <f t="shared" si="4"/>
        <v>31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93">
        <v>112</v>
      </c>
      <c r="B120" s="53"/>
      <c r="C120" s="54"/>
      <c r="D120" s="55"/>
      <c r="E120" s="82">
        <f t="shared" si="3"/>
        <v>889.28</v>
      </c>
      <c r="F120" s="82">
        <f t="shared" si="4"/>
        <v>31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93">
        <v>113</v>
      </c>
      <c r="B121" s="53"/>
      <c r="C121" s="54"/>
      <c r="D121" s="55"/>
      <c r="E121" s="82">
        <f t="shared" si="3"/>
        <v>889.28</v>
      </c>
      <c r="F121" s="82">
        <f t="shared" si="4"/>
        <v>31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93">
        <v>114</v>
      </c>
      <c r="B122" s="53"/>
      <c r="C122" s="54"/>
      <c r="D122" s="55"/>
      <c r="E122" s="82">
        <f t="shared" si="3"/>
        <v>889.28</v>
      </c>
      <c r="F122" s="82">
        <f t="shared" si="4"/>
        <v>31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93">
        <v>115</v>
      </c>
      <c r="B123" s="53"/>
      <c r="C123" s="54"/>
      <c r="D123" s="55"/>
      <c r="E123" s="82">
        <f t="shared" si="3"/>
        <v>889.28</v>
      </c>
      <c r="F123" s="82">
        <f t="shared" si="4"/>
        <v>31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93">
        <v>116</v>
      </c>
      <c r="B124" s="53"/>
      <c r="C124" s="54"/>
      <c r="D124" s="55"/>
      <c r="E124" s="82">
        <f t="shared" si="3"/>
        <v>889.28</v>
      </c>
      <c r="F124" s="82">
        <f t="shared" si="4"/>
        <v>31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93">
        <v>117</v>
      </c>
      <c r="B125" s="53"/>
      <c r="C125" s="54"/>
      <c r="D125" s="55"/>
      <c r="E125" s="82">
        <f t="shared" si="3"/>
        <v>889.28</v>
      </c>
      <c r="F125" s="82">
        <f t="shared" si="4"/>
        <v>31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93">
        <v>118</v>
      </c>
      <c r="B126" s="53"/>
      <c r="C126" s="54"/>
      <c r="D126" s="55"/>
      <c r="E126" s="82">
        <f t="shared" si="3"/>
        <v>889.28</v>
      </c>
      <c r="F126" s="82">
        <f t="shared" si="4"/>
        <v>31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93">
        <v>119</v>
      </c>
      <c r="B127" s="53"/>
      <c r="C127" s="54"/>
      <c r="D127" s="55"/>
      <c r="E127" s="82">
        <f t="shared" si="3"/>
        <v>889.28</v>
      </c>
      <c r="F127" s="82">
        <f t="shared" si="4"/>
        <v>31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93">
        <v>120</v>
      </c>
      <c r="B128" s="53"/>
      <c r="C128" s="54"/>
      <c r="D128" s="55"/>
      <c r="E128" s="82">
        <f t="shared" si="3"/>
        <v>889.28</v>
      </c>
      <c r="F128" s="82">
        <f t="shared" si="4"/>
        <v>31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93">
        <v>121</v>
      </c>
      <c r="B129" s="53"/>
      <c r="C129" s="54"/>
      <c r="D129" s="55"/>
      <c r="E129" s="82">
        <f t="shared" si="3"/>
        <v>889.28</v>
      </c>
      <c r="F129" s="82">
        <f t="shared" si="4"/>
        <v>31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93">
        <v>122</v>
      </c>
      <c r="B130" s="53"/>
      <c r="C130" s="54"/>
      <c r="D130" s="55"/>
      <c r="E130" s="82">
        <f t="shared" si="3"/>
        <v>889.28</v>
      </c>
      <c r="F130" s="82">
        <f t="shared" si="4"/>
        <v>31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93">
        <v>123</v>
      </c>
      <c r="B131" s="53"/>
      <c r="C131" s="54"/>
      <c r="D131" s="55"/>
      <c r="E131" s="82">
        <f t="shared" si="3"/>
        <v>889.28</v>
      </c>
      <c r="F131" s="82">
        <f t="shared" si="4"/>
        <v>31</v>
      </c>
      <c r="G131" s="61"/>
      <c r="H131" s="57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93">
        <v>124</v>
      </c>
      <c r="B132" s="53"/>
      <c r="C132" s="54"/>
      <c r="D132" s="55"/>
      <c r="E132" s="82">
        <f t="shared" si="3"/>
        <v>889.28</v>
      </c>
      <c r="F132" s="82">
        <f t="shared" si="4"/>
        <v>31</v>
      </c>
      <c r="G132" s="61"/>
      <c r="H132" s="57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93">
        <v>125</v>
      </c>
      <c r="B133" s="53"/>
      <c r="C133" s="54"/>
      <c r="D133" s="55"/>
      <c r="E133" s="82">
        <f t="shared" si="3"/>
        <v>889.28</v>
      </c>
      <c r="F133" s="82">
        <f t="shared" si="4"/>
        <v>31</v>
      </c>
      <c r="G133" s="61"/>
      <c r="H133" s="57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93">
        <v>126</v>
      </c>
      <c r="B134" s="53"/>
      <c r="C134" s="54"/>
      <c r="D134" s="55"/>
      <c r="E134" s="82">
        <f t="shared" si="3"/>
        <v>889.28</v>
      </c>
      <c r="F134" s="82">
        <f t="shared" si="4"/>
        <v>31</v>
      </c>
      <c r="G134" s="61"/>
      <c r="H134" s="57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93">
        <v>127</v>
      </c>
      <c r="B135" s="53"/>
      <c r="C135" s="54"/>
      <c r="D135" s="55"/>
      <c r="E135" s="82">
        <f t="shared" si="3"/>
        <v>889.28</v>
      </c>
      <c r="F135" s="82">
        <f t="shared" si="4"/>
        <v>31</v>
      </c>
      <c r="G135" s="61"/>
      <c r="H135" s="57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93">
        <v>128</v>
      </c>
      <c r="B136" s="53"/>
      <c r="C136" s="54"/>
      <c r="D136" s="55"/>
      <c r="E136" s="82">
        <f t="shared" si="3"/>
        <v>889.28</v>
      </c>
      <c r="F136" s="82">
        <f t="shared" si="4"/>
        <v>31</v>
      </c>
      <c r="G136" s="61"/>
      <c r="H136" s="57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93">
        <v>129</v>
      </c>
      <c r="B137" s="53"/>
      <c r="C137" s="54"/>
      <c r="D137" s="55"/>
      <c r="E137" s="82">
        <f t="shared" si="3"/>
        <v>889.28</v>
      </c>
      <c r="F137" s="82">
        <f t="shared" si="4"/>
        <v>31</v>
      </c>
      <c r="G137" s="61"/>
      <c r="H137" s="57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93">
        <v>130</v>
      </c>
      <c r="B138" s="53"/>
      <c r="C138" s="54"/>
      <c r="D138" s="55"/>
      <c r="E138" s="82">
        <f t="shared" si="3"/>
        <v>889.28</v>
      </c>
      <c r="F138" s="82">
        <f t="shared" si="4"/>
        <v>31</v>
      </c>
      <c r="G138" s="61"/>
      <c r="H138" s="57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93">
        <v>131</v>
      </c>
      <c r="B139" s="53"/>
      <c r="C139" s="54"/>
      <c r="D139" s="55"/>
      <c r="E139" s="82">
        <f t="shared" si="3"/>
        <v>889.28</v>
      </c>
      <c r="F139" s="82">
        <f t="shared" si="4"/>
        <v>31</v>
      </c>
      <c r="G139" s="61"/>
      <c r="H139" s="57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93">
        <v>132</v>
      </c>
      <c r="B140" s="53"/>
      <c r="C140" s="54"/>
      <c r="D140" s="55"/>
      <c r="E140" s="82">
        <f t="shared" si="3"/>
        <v>889.28</v>
      </c>
      <c r="F140" s="82">
        <f t="shared" si="4"/>
        <v>31</v>
      </c>
      <c r="G140" s="61"/>
      <c r="H140" s="57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93">
        <v>133</v>
      </c>
      <c r="B141" s="53"/>
      <c r="C141" s="54"/>
      <c r="D141" s="55"/>
      <c r="E141" s="82">
        <f t="shared" si="3"/>
        <v>889.28</v>
      </c>
      <c r="F141" s="82">
        <f t="shared" si="4"/>
        <v>31</v>
      </c>
      <c r="G141" s="61"/>
      <c r="H141" s="57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93">
        <v>134</v>
      </c>
      <c r="B142" s="53"/>
      <c r="C142" s="54"/>
      <c r="D142" s="55"/>
      <c r="E142" s="82">
        <f t="shared" ref="E142:E205" si="5">E141-G142+C142</f>
        <v>889.28</v>
      </c>
      <c r="F142" s="82">
        <f t="shared" ref="F142:F205" si="6">F141-H142+D142</f>
        <v>31</v>
      </c>
      <c r="G142" s="61"/>
      <c r="H142" s="57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93">
        <v>135</v>
      </c>
      <c r="B143" s="53"/>
      <c r="C143" s="54"/>
      <c r="D143" s="55"/>
      <c r="E143" s="82">
        <f t="shared" si="5"/>
        <v>889.28</v>
      </c>
      <c r="F143" s="82">
        <f t="shared" si="6"/>
        <v>31</v>
      </c>
      <c r="G143" s="61"/>
      <c r="H143" s="57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93">
        <v>136</v>
      </c>
      <c r="B144" s="53"/>
      <c r="C144" s="54"/>
      <c r="D144" s="55"/>
      <c r="E144" s="82">
        <f t="shared" si="5"/>
        <v>889.28</v>
      </c>
      <c r="F144" s="82">
        <f t="shared" si="6"/>
        <v>31</v>
      </c>
      <c r="G144" s="61"/>
      <c r="H144" s="57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93">
        <v>137</v>
      </c>
      <c r="B145" s="53"/>
      <c r="C145" s="54"/>
      <c r="D145" s="55"/>
      <c r="E145" s="82">
        <f t="shared" si="5"/>
        <v>889.28</v>
      </c>
      <c r="F145" s="82">
        <f t="shared" si="6"/>
        <v>31</v>
      </c>
      <c r="G145" s="61"/>
      <c r="H145" s="57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93">
        <v>138</v>
      </c>
      <c r="B146" s="53"/>
      <c r="C146" s="54"/>
      <c r="D146" s="55"/>
      <c r="E146" s="82">
        <f t="shared" si="5"/>
        <v>889.28</v>
      </c>
      <c r="F146" s="82">
        <f t="shared" si="6"/>
        <v>31</v>
      </c>
      <c r="G146" s="61"/>
      <c r="H146" s="57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93">
        <v>139</v>
      </c>
      <c r="B147" s="53"/>
      <c r="C147" s="54"/>
      <c r="D147" s="55"/>
      <c r="E147" s="82">
        <f t="shared" si="5"/>
        <v>889.28</v>
      </c>
      <c r="F147" s="82">
        <f t="shared" si="6"/>
        <v>31</v>
      </c>
      <c r="G147" s="61"/>
      <c r="H147" s="57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93">
        <v>140</v>
      </c>
      <c r="B148" s="53"/>
      <c r="C148" s="54"/>
      <c r="D148" s="55"/>
      <c r="E148" s="82">
        <f t="shared" si="5"/>
        <v>889.28</v>
      </c>
      <c r="F148" s="82">
        <f t="shared" si="6"/>
        <v>31</v>
      </c>
      <c r="G148" s="61"/>
      <c r="H148" s="57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93">
        <v>141</v>
      </c>
      <c r="B149" s="53"/>
      <c r="C149" s="54"/>
      <c r="D149" s="55"/>
      <c r="E149" s="82">
        <f t="shared" si="5"/>
        <v>889.28</v>
      </c>
      <c r="F149" s="82">
        <f t="shared" si="6"/>
        <v>31</v>
      </c>
      <c r="G149" s="61"/>
      <c r="H149" s="57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93">
        <v>142</v>
      </c>
      <c r="B150" s="53"/>
      <c r="C150" s="54"/>
      <c r="D150" s="55"/>
      <c r="E150" s="82">
        <f t="shared" si="5"/>
        <v>889.28</v>
      </c>
      <c r="F150" s="82">
        <f t="shared" si="6"/>
        <v>31</v>
      </c>
      <c r="G150" s="61"/>
      <c r="H150" s="57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93">
        <v>143</v>
      </c>
      <c r="B151" s="53"/>
      <c r="C151" s="54"/>
      <c r="D151" s="55"/>
      <c r="E151" s="82">
        <f t="shared" si="5"/>
        <v>889.28</v>
      </c>
      <c r="F151" s="82">
        <f t="shared" si="6"/>
        <v>31</v>
      </c>
      <c r="G151" s="61"/>
      <c r="H151" s="57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93">
        <v>144</v>
      </c>
      <c r="B152" s="53"/>
      <c r="C152" s="54"/>
      <c r="D152" s="55"/>
      <c r="E152" s="82">
        <f t="shared" si="5"/>
        <v>889.28</v>
      </c>
      <c r="F152" s="82">
        <f t="shared" si="6"/>
        <v>31</v>
      </c>
      <c r="G152" s="61"/>
      <c r="H152" s="57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93">
        <v>145</v>
      </c>
      <c r="B153" s="53"/>
      <c r="C153" s="54"/>
      <c r="D153" s="55"/>
      <c r="E153" s="82">
        <f t="shared" si="5"/>
        <v>889.28</v>
      </c>
      <c r="F153" s="82">
        <f t="shared" si="6"/>
        <v>31</v>
      </c>
      <c r="G153" s="61"/>
      <c r="H153" s="57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93">
        <v>146</v>
      </c>
      <c r="B154" s="53"/>
      <c r="C154" s="54"/>
      <c r="D154" s="55"/>
      <c r="E154" s="82">
        <f t="shared" si="5"/>
        <v>889.28</v>
      </c>
      <c r="F154" s="82">
        <f t="shared" si="6"/>
        <v>31</v>
      </c>
      <c r="G154" s="61"/>
      <c r="H154" s="57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93">
        <v>147</v>
      </c>
      <c r="B155" s="53"/>
      <c r="C155" s="54"/>
      <c r="D155" s="55"/>
      <c r="E155" s="82">
        <f t="shared" si="5"/>
        <v>889.28</v>
      </c>
      <c r="F155" s="82">
        <f t="shared" si="6"/>
        <v>31</v>
      </c>
      <c r="G155" s="61"/>
      <c r="H155" s="57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93">
        <v>148</v>
      </c>
      <c r="B156" s="53"/>
      <c r="C156" s="54"/>
      <c r="D156" s="55"/>
      <c r="E156" s="82">
        <f t="shared" si="5"/>
        <v>889.28</v>
      </c>
      <c r="F156" s="82">
        <f t="shared" si="6"/>
        <v>31</v>
      </c>
      <c r="G156" s="61"/>
      <c r="H156" s="57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93">
        <v>149</v>
      </c>
      <c r="B157" s="53"/>
      <c r="C157" s="54"/>
      <c r="D157" s="55"/>
      <c r="E157" s="82">
        <f t="shared" si="5"/>
        <v>889.28</v>
      </c>
      <c r="F157" s="82">
        <f t="shared" si="6"/>
        <v>31</v>
      </c>
      <c r="G157" s="61"/>
      <c r="H157" s="57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93">
        <v>150</v>
      </c>
      <c r="B158" s="53"/>
      <c r="C158" s="54"/>
      <c r="D158" s="55"/>
      <c r="E158" s="82">
        <f t="shared" si="5"/>
        <v>889.28</v>
      </c>
      <c r="F158" s="82">
        <f t="shared" si="6"/>
        <v>31</v>
      </c>
      <c r="G158" s="61"/>
      <c r="H158" s="57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93">
        <v>151</v>
      </c>
      <c r="B159" s="53"/>
      <c r="C159" s="54"/>
      <c r="D159" s="55"/>
      <c r="E159" s="82">
        <f t="shared" si="5"/>
        <v>889.28</v>
      </c>
      <c r="F159" s="82">
        <f t="shared" si="6"/>
        <v>31</v>
      </c>
      <c r="G159" s="61"/>
      <c r="H159" s="57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93">
        <v>152</v>
      </c>
      <c r="B160" s="53"/>
      <c r="C160" s="54"/>
      <c r="D160" s="55"/>
      <c r="E160" s="82">
        <f t="shared" si="5"/>
        <v>889.28</v>
      </c>
      <c r="F160" s="82">
        <f t="shared" si="6"/>
        <v>31</v>
      </c>
      <c r="G160" s="61"/>
      <c r="H160" s="57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93">
        <v>153</v>
      </c>
      <c r="B161" s="53"/>
      <c r="C161" s="54"/>
      <c r="D161" s="55"/>
      <c r="E161" s="82">
        <f t="shared" si="5"/>
        <v>889.28</v>
      </c>
      <c r="F161" s="82">
        <f t="shared" si="6"/>
        <v>31</v>
      </c>
      <c r="G161" s="61"/>
      <c r="H161" s="57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93">
        <v>154</v>
      </c>
      <c r="B162" s="53"/>
      <c r="C162" s="54"/>
      <c r="D162" s="55"/>
      <c r="E162" s="82">
        <f t="shared" si="5"/>
        <v>889.28</v>
      </c>
      <c r="F162" s="82">
        <f t="shared" si="6"/>
        <v>31</v>
      </c>
      <c r="G162" s="61"/>
      <c r="H162" s="57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93">
        <v>155</v>
      </c>
      <c r="B163" s="53"/>
      <c r="C163" s="54"/>
      <c r="D163" s="55"/>
      <c r="E163" s="82">
        <f t="shared" si="5"/>
        <v>889.28</v>
      </c>
      <c r="F163" s="82">
        <f t="shared" si="6"/>
        <v>31</v>
      </c>
      <c r="G163" s="61"/>
      <c r="H163" s="57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93">
        <v>156</v>
      </c>
      <c r="B164" s="53"/>
      <c r="C164" s="54"/>
      <c r="D164" s="55"/>
      <c r="E164" s="82">
        <f t="shared" si="5"/>
        <v>889.28</v>
      </c>
      <c r="F164" s="82">
        <f t="shared" si="6"/>
        <v>31</v>
      </c>
      <c r="G164" s="61"/>
      <c r="H164" s="57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93">
        <v>157</v>
      </c>
      <c r="B165" s="53"/>
      <c r="C165" s="54"/>
      <c r="D165" s="55"/>
      <c r="E165" s="82">
        <f t="shared" si="5"/>
        <v>889.28</v>
      </c>
      <c r="F165" s="82">
        <f t="shared" si="6"/>
        <v>31</v>
      </c>
      <c r="G165" s="61"/>
      <c r="H165" s="57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93">
        <v>158</v>
      </c>
      <c r="B166" s="53"/>
      <c r="C166" s="54"/>
      <c r="D166" s="55"/>
      <c r="E166" s="82">
        <f t="shared" si="5"/>
        <v>889.28</v>
      </c>
      <c r="F166" s="82">
        <f t="shared" si="6"/>
        <v>31</v>
      </c>
      <c r="G166" s="61"/>
      <c r="H166" s="57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93">
        <v>159</v>
      </c>
      <c r="B167" s="53"/>
      <c r="C167" s="54"/>
      <c r="D167" s="55"/>
      <c r="E167" s="82">
        <f t="shared" si="5"/>
        <v>889.28</v>
      </c>
      <c r="F167" s="82">
        <f t="shared" si="6"/>
        <v>31</v>
      </c>
      <c r="G167" s="61"/>
      <c r="H167" s="57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93">
        <v>160</v>
      </c>
      <c r="B168" s="53"/>
      <c r="C168" s="54"/>
      <c r="D168" s="55"/>
      <c r="E168" s="82">
        <f t="shared" si="5"/>
        <v>889.28</v>
      </c>
      <c r="F168" s="82">
        <f t="shared" si="6"/>
        <v>31</v>
      </c>
      <c r="G168" s="61"/>
      <c r="H168" s="57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93">
        <v>161</v>
      </c>
      <c r="B169" s="53"/>
      <c r="C169" s="54"/>
      <c r="D169" s="55"/>
      <c r="E169" s="82">
        <f t="shared" si="5"/>
        <v>889.28</v>
      </c>
      <c r="F169" s="82">
        <f t="shared" si="6"/>
        <v>31</v>
      </c>
      <c r="G169" s="61"/>
      <c r="H169" s="57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93">
        <v>162</v>
      </c>
      <c r="B170" s="53"/>
      <c r="C170" s="54"/>
      <c r="D170" s="55"/>
      <c r="E170" s="82">
        <f t="shared" si="5"/>
        <v>889.28</v>
      </c>
      <c r="F170" s="82">
        <f t="shared" si="6"/>
        <v>31</v>
      </c>
      <c r="G170" s="61"/>
      <c r="H170" s="57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93">
        <v>163</v>
      </c>
      <c r="B171" s="53"/>
      <c r="C171" s="54"/>
      <c r="D171" s="55"/>
      <c r="E171" s="82">
        <f t="shared" si="5"/>
        <v>889.28</v>
      </c>
      <c r="F171" s="82">
        <f t="shared" si="6"/>
        <v>31</v>
      </c>
      <c r="G171" s="61"/>
      <c r="H171" s="57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93">
        <v>164</v>
      </c>
      <c r="B172" s="53"/>
      <c r="C172" s="54"/>
      <c r="D172" s="55"/>
      <c r="E172" s="82">
        <f t="shared" si="5"/>
        <v>889.28</v>
      </c>
      <c r="F172" s="82">
        <f t="shared" si="6"/>
        <v>31</v>
      </c>
      <c r="G172" s="61"/>
      <c r="H172" s="57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93">
        <v>165</v>
      </c>
      <c r="B173" s="53"/>
      <c r="C173" s="54"/>
      <c r="D173" s="55"/>
      <c r="E173" s="82">
        <f t="shared" si="5"/>
        <v>889.28</v>
      </c>
      <c r="F173" s="82">
        <f t="shared" si="6"/>
        <v>31</v>
      </c>
      <c r="G173" s="61"/>
      <c r="H173" s="57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93">
        <v>166</v>
      </c>
      <c r="B174" s="53"/>
      <c r="C174" s="54"/>
      <c r="D174" s="55"/>
      <c r="E174" s="82">
        <f t="shared" si="5"/>
        <v>889.28</v>
      </c>
      <c r="F174" s="82">
        <f t="shared" si="6"/>
        <v>31</v>
      </c>
      <c r="G174" s="61"/>
      <c r="H174" s="57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93">
        <v>167</v>
      </c>
      <c r="B175" s="53"/>
      <c r="C175" s="54"/>
      <c r="D175" s="55"/>
      <c r="E175" s="82">
        <f t="shared" si="5"/>
        <v>889.28</v>
      </c>
      <c r="F175" s="82">
        <f t="shared" si="6"/>
        <v>31</v>
      </c>
      <c r="G175" s="61"/>
      <c r="H175" s="57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93">
        <v>168</v>
      </c>
      <c r="B176" s="53"/>
      <c r="C176" s="54"/>
      <c r="D176" s="55"/>
      <c r="E176" s="82">
        <f t="shared" si="5"/>
        <v>889.28</v>
      </c>
      <c r="F176" s="82">
        <f t="shared" si="6"/>
        <v>31</v>
      </c>
      <c r="G176" s="61"/>
      <c r="H176" s="57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93">
        <v>169</v>
      </c>
      <c r="B177" s="53"/>
      <c r="C177" s="54"/>
      <c r="D177" s="55"/>
      <c r="E177" s="82">
        <f t="shared" si="5"/>
        <v>889.28</v>
      </c>
      <c r="F177" s="82">
        <f t="shared" si="6"/>
        <v>31</v>
      </c>
      <c r="G177" s="61"/>
      <c r="H177" s="57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93">
        <v>170</v>
      </c>
      <c r="B178" s="53"/>
      <c r="C178" s="54"/>
      <c r="D178" s="55"/>
      <c r="E178" s="82">
        <f t="shared" si="5"/>
        <v>889.28</v>
      </c>
      <c r="F178" s="82">
        <f t="shared" si="6"/>
        <v>31</v>
      </c>
      <c r="G178" s="61"/>
      <c r="H178" s="57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93">
        <v>171</v>
      </c>
      <c r="B179" s="53"/>
      <c r="C179" s="54"/>
      <c r="D179" s="55"/>
      <c r="E179" s="82">
        <f t="shared" si="5"/>
        <v>889.28</v>
      </c>
      <c r="F179" s="82">
        <f t="shared" si="6"/>
        <v>31</v>
      </c>
      <c r="G179" s="61"/>
      <c r="H179" s="57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93">
        <v>172</v>
      </c>
      <c r="B180" s="53"/>
      <c r="C180" s="54"/>
      <c r="D180" s="55"/>
      <c r="E180" s="82">
        <f t="shared" si="5"/>
        <v>889.28</v>
      </c>
      <c r="F180" s="82">
        <f t="shared" si="6"/>
        <v>31</v>
      </c>
      <c r="G180" s="61"/>
      <c r="H180" s="57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93">
        <v>173</v>
      </c>
      <c r="B181" s="53"/>
      <c r="C181" s="54"/>
      <c r="D181" s="55"/>
      <c r="E181" s="82">
        <f t="shared" si="5"/>
        <v>889.28</v>
      </c>
      <c r="F181" s="82">
        <f t="shared" si="6"/>
        <v>31</v>
      </c>
      <c r="G181" s="61"/>
      <c r="H181" s="57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93">
        <v>174</v>
      </c>
      <c r="B182" s="53"/>
      <c r="C182" s="54"/>
      <c r="D182" s="55"/>
      <c r="E182" s="82">
        <f t="shared" si="5"/>
        <v>889.28</v>
      </c>
      <c r="F182" s="82">
        <f t="shared" si="6"/>
        <v>31</v>
      </c>
      <c r="G182" s="61"/>
      <c r="H182" s="57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93">
        <v>175</v>
      </c>
      <c r="B183" s="53"/>
      <c r="C183" s="54"/>
      <c r="D183" s="55"/>
      <c r="E183" s="82">
        <f t="shared" si="5"/>
        <v>889.28</v>
      </c>
      <c r="F183" s="82">
        <f t="shared" si="6"/>
        <v>31</v>
      </c>
      <c r="G183" s="61"/>
      <c r="H183" s="57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93">
        <v>176</v>
      </c>
      <c r="B184" s="53"/>
      <c r="C184" s="54"/>
      <c r="D184" s="55"/>
      <c r="E184" s="82">
        <f t="shared" si="5"/>
        <v>889.28</v>
      </c>
      <c r="F184" s="82">
        <f t="shared" si="6"/>
        <v>31</v>
      </c>
      <c r="G184" s="61"/>
      <c r="H184" s="57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93">
        <v>177</v>
      </c>
      <c r="B185" s="53"/>
      <c r="C185" s="54"/>
      <c r="D185" s="55"/>
      <c r="E185" s="82">
        <f t="shared" si="5"/>
        <v>889.28</v>
      </c>
      <c r="F185" s="82">
        <f t="shared" si="6"/>
        <v>31</v>
      </c>
      <c r="G185" s="61"/>
      <c r="H185" s="57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93">
        <v>178</v>
      </c>
      <c r="B186" s="53"/>
      <c r="C186" s="54"/>
      <c r="D186" s="55"/>
      <c r="E186" s="82">
        <f t="shared" si="5"/>
        <v>889.28</v>
      </c>
      <c r="F186" s="82">
        <f t="shared" si="6"/>
        <v>31</v>
      </c>
      <c r="G186" s="61"/>
      <c r="H186" s="57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93">
        <v>179</v>
      </c>
      <c r="B187" s="53"/>
      <c r="C187" s="54"/>
      <c r="D187" s="55"/>
      <c r="E187" s="82">
        <f t="shared" si="5"/>
        <v>889.28</v>
      </c>
      <c r="F187" s="82">
        <f t="shared" si="6"/>
        <v>31</v>
      </c>
      <c r="G187" s="61"/>
      <c r="H187" s="57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93">
        <v>180</v>
      </c>
      <c r="B188" s="53"/>
      <c r="C188" s="54"/>
      <c r="D188" s="55"/>
      <c r="E188" s="82">
        <f t="shared" si="5"/>
        <v>889.28</v>
      </c>
      <c r="F188" s="82">
        <f t="shared" si="6"/>
        <v>31</v>
      </c>
      <c r="G188" s="61"/>
      <c r="H188" s="57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93">
        <v>181</v>
      </c>
      <c r="B189" s="53"/>
      <c r="C189" s="54"/>
      <c r="D189" s="55"/>
      <c r="E189" s="82">
        <f t="shared" si="5"/>
        <v>889.28</v>
      </c>
      <c r="F189" s="82">
        <f t="shared" si="6"/>
        <v>31</v>
      </c>
      <c r="G189" s="61"/>
      <c r="H189" s="57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93">
        <v>182</v>
      </c>
      <c r="B190" s="53"/>
      <c r="C190" s="54"/>
      <c r="D190" s="55"/>
      <c r="E190" s="82">
        <f t="shared" si="5"/>
        <v>889.28</v>
      </c>
      <c r="F190" s="82">
        <f t="shared" si="6"/>
        <v>31</v>
      </c>
      <c r="G190" s="61"/>
      <c r="H190" s="57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93">
        <v>183</v>
      </c>
      <c r="B191" s="53"/>
      <c r="C191" s="54"/>
      <c r="D191" s="55"/>
      <c r="E191" s="82">
        <f t="shared" si="5"/>
        <v>889.28</v>
      </c>
      <c r="F191" s="82">
        <f t="shared" si="6"/>
        <v>31</v>
      </c>
      <c r="G191" s="61"/>
      <c r="H191" s="57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93">
        <v>184</v>
      </c>
      <c r="B192" s="53"/>
      <c r="C192" s="54"/>
      <c r="D192" s="55"/>
      <c r="E192" s="82">
        <f t="shared" si="5"/>
        <v>889.28</v>
      </c>
      <c r="F192" s="82">
        <f t="shared" si="6"/>
        <v>31</v>
      </c>
      <c r="G192" s="61"/>
      <c r="H192" s="57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93">
        <v>185</v>
      </c>
      <c r="B193" s="53"/>
      <c r="C193" s="54"/>
      <c r="D193" s="55"/>
      <c r="E193" s="82">
        <f t="shared" si="5"/>
        <v>889.28</v>
      </c>
      <c r="F193" s="82">
        <f t="shared" si="6"/>
        <v>31</v>
      </c>
      <c r="G193" s="61"/>
      <c r="H193" s="57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93">
        <v>186</v>
      </c>
      <c r="B194" s="53"/>
      <c r="C194" s="54"/>
      <c r="D194" s="55"/>
      <c r="E194" s="82">
        <f t="shared" si="5"/>
        <v>889.28</v>
      </c>
      <c r="F194" s="82">
        <f t="shared" si="6"/>
        <v>31</v>
      </c>
      <c r="G194" s="61"/>
      <c r="H194" s="57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93">
        <v>187</v>
      </c>
      <c r="B195" s="53"/>
      <c r="C195" s="54"/>
      <c r="D195" s="55"/>
      <c r="E195" s="82">
        <f t="shared" si="5"/>
        <v>889.28</v>
      </c>
      <c r="F195" s="82">
        <f t="shared" si="6"/>
        <v>31</v>
      </c>
      <c r="G195" s="61"/>
      <c r="H195" s="57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93">
        <v>188</v>
      </c>
      <c r="B196" s="53"/>
      <c r="C196" s="54"/>
      <c r="D196" s="55"/>
      <c r="E196" s="82">
        <f t="shared" si="5"/>
        <v>889.28</v>
      </c>
      <c r="F196" s="82">
        <f t="shared" si="6"/>
        <v>31</v>
      </c>
      <c r="G196" s="61"/>
      <c r="H196" s="57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93">
        <v>189</v>
      </c>
      <c r="B197" s="53"/>
      <c r="C197" s="54"/>
      <c r="D197" s="55"/>
      <c r="E197" s="82">
        <f t="shared" si="5"/>
        <v>889.28</v>
      </c>
      <c r="F197" s="82">
        <f t="shared" si="6"/>
        <v>31</v>
      </c>
      <c r="G197" s="61"/>
      <c r="H197" s="57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93">
        <v>190</v>
      </c>
      <c r="B198" s="53"/>
      <c r="C198" s="54"/>
      <c r="D198" s="55"/>
      <c r="E198" s="82">
        <f t="shared" si="5"/>
        <v>889.28</v>
      </c>
      <c r="F198" s="82">
        <f t="shared" si="6"/>
        <v>31</v>
      </c>
      <c r="G198" s="61"/>
      <c r="H198" s="57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93">
        <v>191</v>
      </c>
      <c r="B199" s="53"/>
      <c r="C199" s="54"/>
      <c r="D199" s="55"/>
      <c r="E199" s="82">
        <f t="shared" si="5"/>
        <v>889.28</v>
      </c>
      <c r="F199" s="82">
        <f t="shared" si="6"/>
        <v>31</v>
      </c>
      <c r="G199" s="61"/>
      <c r="H199" s="57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93">
        <v>192</v>
      </c>
      <c r="B200" s="53"/>
      <c r="C200" s="54"/>
      <c r="D200" s="55"/>
      <c r="E200" s="82">
        <f t="shared" si="5"/>
        <v>889.28</v>
      </c>
      <c r="F200" s="82">
        <f t="shared" si="6"/>
        <v>31</v>
      </c>
      <c r="G200" s="61"/>
      <c r="H200" s="57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93">
        <v>193</v>
      </c>
      <c r="B201" s="53"/>
      <c r="C201" s="54"/>
      <c r="D201" s="55"/>
      <c r="E201" s="82">
        <f t="shared" si="5"/>
        <v>889.28</v>
      </c>
      <c r="F201" s="82">
        <f t="shared" si="6"/>
        <v>31</v>
      </c>
      <c r="G201" s="61"/>
      <c r="H201" s="57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93">
        <v>194</v>
      </c>
      <c r="B202" s="53"/>
      <c r="C202" s="54"/>
      <c r="D202" s="55"/>
      <c r="E202" s="82">
        <f t="shared" si="5"/>
        <v>889.28</v>
      </c>
      <c r="F202" s="82">
        <f t="shared" si="6"/>
        <v>31</v>
      </c>
      <c r="G202" s="61"/>
      <c r="H202" s="57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93">
        <v>195</v>
      </c>
      <c r="B203" s="53"/>
      <c r="C203" s="54"/>
      <c r="D203" s="55"/>
      <c r="E203" s="82">
        <f t="shared" si="5"/>
        <v>889.28</v>
      </c>
      <c r="F203" s="82">
        <f t="shared" si="6"/>
        <v>31</v>
      </c>
      <c r="G203" s="61"/>
      <c r="H203" s="57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93">
        <v>196</v>
      </c>
      <c r="B204" s="53"/>
      <c r="C204" s="54"/>
      <c r="D204" s="55"/>
      <c r="E204" s="82">
        <f t="shared" si="5"/>
        <v>889.28</v>
      </c>
      <c r="F204" s="82">
        <f t="shared" si="6"/>
        <v>31</v>
      </c>
      <c r="G204" s="61"/>
      <c r="H204" s="57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93">
        <v>197</v>
      </c>
      <c r="B205" s="53"/>
      <c r="C205" s="54"/>
      <c r="D205" s="55"/>
      <c r="E205" s="82">
        <f t="shared" si="5"/>
        <v>889.28</v>
      </c>
      <c r="F205" s="82">
        <f t="shared" si="6"/>
        <v>31</v>
      </c>
      <c r="G205" s="61"/>
      <c r="H205" s="57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93">
        <v>198</v>
      </c>
      <c r="B206" s="53"/>
      <c r="C206" s="54"/>
      <c r="D206" s="55"/>
      <c r="E206" s="82">
        <f t="shared" ref="E206:F209" si="7">E205-G206+C206</f>
        <v>889.28</v>
      </c>
      <c r="F206" s="82">
        <f t="shared" si="7"/>
        <v>31</v>
      </c>
      <c r="G206" s="61"/>
      <c r="H206" s="57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93">
        <v>199</v>
      </c>
      <c r="B207" s="53"/>
      <c r="C207" s="54"/>
      <c r="D207" s="55"/>
      <c r="E207" s="82">
        <f t="shared" si="7"/>
        <v>889.28</v>
      </c>
      <c r="F207" s="82">
        <f t="shared" si="7"/>
        <v>31</v>
      </c>
      <c r="G207" s="61"/>
      <c r="H207" s="57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93">
        <v>200</v>
      </c>
      <c r="B208" s="53"/>
      <c r="C208" s="54"/>
      <c r="D208" s="55"/>
      <c r="E208" s="82">
        <f t="shared" si="7"/>
        <v>889.28</v>
      </c>
      <c r="F208" s="82">
        <f t="shared" si="7"/>
        <v>31</v>
      </c>
      <c r="G208" s="61"/>
      <c r="H208" s="57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93">
        <v>201</v>
      </c>
      <c r="B209" s="53"/>
      <c r="C209" s="54"/>
      <c r="D209" s="55"/>
      <c r="E209" s="82">
        <f t="shared" si="7"/>
        <v>889.28</v>
      </c>
      <c r="F209" s="82">
        <f t="shared" si="7"/>
        <v>31</v>
      </c>
      <c r="G209" s="61"/>
      <c r="H209" s="57"/>
      <c r="I209" s="67"/>
      <c r="J209" s="73"/>
      <c r="K209" s="1"/>
      <c r="L209" s="4" t="s">
        <v>23</v>
      </c>
      <c r="M209" s="1"/>
      <c r="N209" s="1"/>
      <c r="O209" s="1"/>
      <c r="P209" s="5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R226"/>
  <sheetViews>
    <sheetView workbookViewId="0">
      <pane ySplit="8" topLeftCell="A18" activePane="bottomLeft" state="frozen"/>
      <selection activeCell="E21" sqref="E21"/>
      <selection pane="bottomLeft" activeCell="I34" sqref="I34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109</v>
      </c>
      <c r="F4" s="166"/>
      <c r="G4" s="166"/>
      <c r="H4" s="166"/>
      <c r="I4" s="166"/>
      <c r="J4" s="166"/>
      <c r="K4" s="167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39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29</v>
      </c>
      <c r="B6" s="156"/>
      <c r="C6" s="157" t="s">
        <v>43</v>
      </c>
      <c r="D6" s="158"/>
      <c r="E6" s="159" t="s">
        <v>32</v>
      </c>
      <c r="F6" s="160"/>
      <c r="G6" s="157" t="s">
        <v>44</v>
      </c>
      <c r="H6" s="158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55</v>
      </c>
      <c r="B8" s="19" t="s">
        <v>67</v>
      </c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 t="s">
        <v>23</v>
      </c>
      <c r="B9" s="51"/>
      <c r="C9" s="54"/>
      <c r="D9" s="55"/>
      <c r="E9" s="82"/>
      <c r="F9" s="82"/>
      <c r="G9" s="56"/>
      <c r="H9" s="57"/>
      <c r="I9" s="77"/>
      <c r="J9" s="68"/>
      <c r="K9" s="62"/>
      <c r="L9" s="8">
        <f>H9*15.02</f>
        <v>0</v>
      </c>
      <c r="M9" s="8">
        <f>D9*15.02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/>
      <c r="F10" s="82"/>
      <c r="G10" s="56"/>
      <c r="H10" s="57"/>
      <c r="I10" s="77"/>
      <c r="J10" s="68"/>
      <c r="K10" s="63"/>
      <c r="L10" s="8">
        <f t="shared" ref="L10:L54" si="0">H10*15.02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/>
      <c r="F11" s="82"/>
      <c r="G11" s="56"/>
      <c r="H11" s="57"/>
      <c r="I11" s="77"/>
      <c r="J11" s="68"/>
      <c r="K11" s="63"/>
      <c r="L11" s="8">
        <f t="shared" si="0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/>
      <c r="F12" s="82"/>
      <c r="G12" s="56"/>
      <c r="H12" s="57"/>
      <c r="I12" s="77"/>
      <c r="J12" s="68"/>
      <c r="K12" s="63"/>
      <c r="L12" s="8">
        <f t="shared" si="0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/>
      <c r="F13" s="82"/>
      <c r="G13" s="59"/>
      <c r="H13" s="57"/>
      <c r="I13" s="77"/>
      <c r="J13" s="68"/>
      <c r="K13" s="62"/>
      <c r="L13" s="8">
        <f t="shared" si="0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2</v>
      </c>
      <c r="C14" s="54">
        <v>2883.21</v>
      </c>
      <c r="D14" s="55">
        <v>103</v>
      </c>
      <c r="E14" s="82">
        <f t="shared" ref="E14:F24" si="1">E13-G14+C14</f>
        <v>2883.21</v>
      </c>
      <c r="F14" s="82">
        <f t="shared" si="1"/>
        <v>103</v>
      </c>
      <c r="G14" s="60"/>
      <c r="H14" s="57"/>
      <c r="I14" s="77"/>
      <c r="J14" s="68"/>
      <c r="K14" s="64"/>
      <c r="L14" s="8">
        <f t="shared" si="0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4</v>
      </c>
      <c r="C15" s="54"/>
      <c r="D15" s="55"/>
      <c r="E15" s="82">
        <f t="shared" si="1"/>
        <v>2256.9899999999998</v>
      </c>
      <c r="F15" s="82">
        <f t="shared" si="1"/>
        <v>83</v>
      </c>
      <c r="G15" s="60">
        <v>626.22</v>
      </c>
      <c r="H15" s="57">
        <v>20</v>
      </c>
      <c r="I15" s="77">
        <v>182</v>
      </c>
      <c r="J15" s="68"/>
      <c r="K15" s="65"/>
      <c r="L15" s="8">
        <f t="shared" si="0"/>
        <v>300.39999999999998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6</v>
      </c>
      <c r="C16" s="54"/>
      <c r="D16" s="55"/>
      <c r="E16" s="82">
        <f t="shared" si="1"/>
        <v>1999.5299999999997</v>
      </c>
      <c r="F16" s="82">
        <f t="shared" si="1"/>
        <v>73</v>
      </c>
      <c r="G16" s="60">
        <v>257.45999999999998</v>
      </c>
      <c r="H16" s="57">
        <v>10</v>
      </c>
      <c r="I16" s="77">
        <v>201</v>
      </c>
      <c r="J16" s="68"/>
      <c r="K16" s="7"/>
      <c r="L16" s="8">
        <f t="shared" si="0"/>
        <v>150.19999999999999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6</v>
      </c>
      <c r="C17" s="54"/>
      <c r="D17" s="55"/>
      <c r="E17" s="82">
        <f t="shared" si="1"/>
        <v>1942.7099999999998</v>
      </c>
      <c r="F17" s="82">
        <f t="shared" si="1"/>
        <v>71</v>
      </c>
      <c r="G17" s="61">
        <v>56.82</v>
      </c>
      <c r="H17" s="57">
        <v>2</v>
      </c>
      <c r="I17" s="77">
        <v>203</v>
      </c>
      <c r="J17" s="68"/>
      <c r="K17" s="7"/>
      <c r="L17" s="8">
        <f t="shared" si="0"/>
        <v>30.04</v>
      </c>
      <c r="M17" s="8"/>
      <c r="N17" s="12"/>
      <c r="O17" s="12"/>
      <c r="P17" s="12"/>
    </row>
    <row r="18" spans="1:16" ht="15">
      <c r="A18" s="50">
        <v>10</v>
      </c>
      <c r="B18" s="52">
        <v>6</v>
      </c>
      <c r="C18" s="54"/>
      <c r="D18" s="55"/>
      <c r="E18" s="82">
        <f t="shared" si="1"/>
        <v>1867.9399999999998</v>
      </c>
      <c r="F18" s="82">
        <f t="shared" si="1"/>
        <v>68</v>
      </c>
      <c r="G18" s="61">
        <v>74.77</v>
      </c>
      <c r="H18" s="57">
        <v>3</v>
      </c>
      <c r="I18" s="78">
        <v>204</v>
      </c>
      <c r="J18" s="69"/>
      <c r="K18" s="7"/>
      <c r="L18" s="8">
        <f t="shared" si="0"/>
        <v>45.06</v>
      </c>
      <c r="M18" s="8"/>
      <c r="N18" s="12"/>
      <c r="O18" s="12"/>
      <c r="P18" s="12"/>
    </row>
    <row r="19" spans="1:16" ht="15">
      <c r="A19" s="50">
        <v>11</v>
      </c>
      <c r="B19" s="52">
        <v>7</v>
      </c>
      <c r="C19" s="54"/>
      <c r="D19" s="55"/>
      <c r="E19" s="82">
        <f t="shared" si="1"/>
        <v>1664.9899999999998</v>
      </c>
      <c r="F19" s="82">
        <f t="shared" si="1"/>
        <v>60</v>
      </c>
      <c r="G19" s="61">
        <v>202.95</v>
      </c>
      <c r="H19" s="57">
        <v>8</v>
      </c>
      <c r="I19" s="79">
        <v>220</v>
      </c>
      <c r="J19" s="70"/>
      <c r="K19" s="7"/>
      <c r="L19" s="8">
        <f t="shared" si="0"/>
        <v>120.16</v>
      </c>
      <c r="M19" s="8"/>
      <c r="N19" s="12"/>
      <c r="O19" s="12"/>
      <c r="P19" s="12"/>
    </row>
    <row r="20" spans="1:16" ht="15">
      <c r="A20" s="50">
        <v>12</v>
      </c>
      <c r="B20" s="52">
        <v>7</v>
      </c>
      <c r="C20" s="54"/>
      <c r="D20" s="55"/>
      <c r="E20" s="82">
        <f t="shared" si="1"/>
        <v>1531.4899999999998</v>
      </c>
      <c r="F20" s="82">
        <f t="shared" si="1"/>
        <v>55</v>
      </c>
      <c r="G20" s="61">
        <v>133.5</v>
      </c>
      <c r="H20" s="57">
        <v>5</v>
      </c>
      <c r="I20" s="79">
        <v>221</v>
      </c>
      <c r="J20" s="70"/>
      <c r="K20" s="7"/>
      <c r="L20" s="8">
        <f t="shared" si="0"/>
        <v>75.099999999999994</v>
      </c>
      <c r="M20" s="8"/>
      <c r="N20" s="12"/>
      <c r="O20" s="12"/>
      <c r="P20" s="12"/>
    </row>
    <row r="21" spans="1:16" ht="15">
      <c r="A21" s="50">
        <v>13</v>
      </c>
      <c r="B21" s="52">
        <v>11</v>
      </c>
      <c r="C21" s="54"/>
      <c r="D21" s="55"/>
      <c r="E21" s="82">
        <f t="shared" si="1"/>
        <v>1505.3799999999999</v>
      </c>
      <c r="F21" s="82">
        <f t="shared" si="1"/>
        <v>54</v>
      </c>
      <c r="G21" s="61">
        <v>26.11</v>
      </c>
      <c r="H21" s="57">
        <v>1</v>
      </c>
      <c r="I21" s="79">
        <v>249</v>
      </c>
      <c r="J21" s="70"/>
      <c r="K21" s="7"/>
      <c r="L21" s="8">
        <f t="shared" si="0"/>
        <v>15.02</v>
      </c>
      <c r="M21" s="8"/>
      <c r="N21" s="12"/>
      <c r="O21" s="12"/>
      <c r="P21" s="12"/>
    </row>
    <row r="22" spans="1:16" ht="15">
      <c r="A22" s="50">
        <v>14</v>
      </c>
      <c r="B22" s="52">
        <v>12</v>
      </c>
      <c r="C22" s="54"/>
      <c r="D22" s="55"/>
      <c r="E22" s="82">
        <f t="shared" si="1"/>
        <v>1281.58</v>
      </c>
      <c r="F22" s="82">
        <f t="shared" si="1"/>
        <v>47</v>
      </c>
      <c r="G22" s="61">
        <v>223.8</v>
      </c>
      <c r="H22" s="57">
        <v>7</v>
      </c>
      <c r="I22" s="79">
        <v>253</v>
      </c>
      <c r="J22" s="70" t="s">
        <v>142</v>
      </c>
      <c r="K22" s="65"/>
      <c r="L22" s="8">
        <f t="shared" si="0"/>
        <v>105.14</v>
      </c>
      <c r="M22" s="8"/>
      <c r="N22" s="12"/>
      <c r="O22" s="12"/>
      <c r="P22" s="12"/>
    </row>
    <row r="23" spans="1:16" ht="15">
      <c r="A23" s="50">
        <v>15</v>
      </c>
      <c r="B23" s="52">
        <v>12</v>
      </c>
      <c r="C23" s="54"/>
      <c r="D23" s="55"/>
      <c r="E23" s="82">
        <f t="shared" si="1"/>
        <v>1143.26</v>
      </c>
      <c r="F23" s="82">
        <f t="shared" si="1"/>
        <v>42</v>
      </c>
      <c r="G23" s="61">
        <v>138.32</v>
      </c>
      <c r="H23" s="57">
        <v>5</v>
      </c>
      <c r="I23" s="79">
        <v>260</v>
      </c>
      <c r="J23" s="70" t="s">
        <v>142</v>
      </c>
      <c r="K23" s="7"/>
      <c r="L23" s="8">
        <f t="shared" si="0"/>
        <v>75.099999999999994</v>
      </c>
      <c r="M23" s="8"/>
      <c r="N23" s="12"/>
      <c r="O23" s="12"/>
      <c r="P23" s="12"/>
    </row>
    <row r="24" spans="1:16" ht="14.25">
      <c r="A24" s="50">
        <v>16</v>
      </c>
      <c r="B24" s="52">
        <v>18</v>
      </c>
      <c r="C24" s="54"/>
      <c r="D24" s="55"/>
      <c r="E24" s="82">
        <f t="shared" si="1"/>
        <v>1084.1099999999999</v>
      </c>
      <c r="F24" s="82">
        <f t="shared" si="1"/>
        <v>40</v>
      </c>
      <c r="G24" s="61">
        <v>59.15</v>
      </c>
      <c r="H24" s="58">
        <v>2</v>
      </c>
      <c r="I24" s="79">
        <v>290</v>
      </c>
      <c r="J24" s="70"/>
      <c r="K24" s="7"/>
      <c r="L24" s="8">
        <f t="shared" si="0"/>
        <v>30.04</v>
      </c>
      <c r="M24" s="8"/>
      <c r="N24" s="12"/>
      <c r="O24" s="12"/>
      <c r="P24" s="12"/>
    </row>
    <row r="25" spans="1:16" ht="14.25">
      <c r="A25" s="50">
        <v>17</v>
      </c>
      <c r="B25" s="52">
        <v>19</v>
      </c>
      <c r="C25" s="54"/>
      <c r="D25" s="55"/>
      <c r="E25" s="82">
        <f t="shared" ref="E25:F40" si="2">E24-G25+C25</f>
        <v>653.2299999999999</v>
      </c>
      <c r="F25" s="82">
        <f t="shared" si="2"/>
        <v>25</v>
      </c>
      <c r="G25" s="61">
        <v>430.88</v>
      </c>
      <c r="H25" s="58">
        <v>15</v>
      </c>
      <c r="I25" s="80">
        <v>293</v>
      </c>
      <c r="J25" s="71"/>
      <c r="K25" s="7"/>
      <c r="L25" s="8">
        <f t="shared" si="0"/>
        <v>225.29999999999998</v>
      </c>
      <c r="M25" s="8"/>
      <c r="N25" s="12"/>
      <c r="O25" s="12"/>
      <c r="P25" s="12"/>
    </row>
    <row r="26" spans="1:16" ht="15">
      <c r="A26" s="50">
        <v>18</v>
      </c>
      <c r="B26" s="52">
        <v>19</v>
      </c>
      <c r="C26" s="54"/>
      <c r="D26" s="55"/>
      <c r="E26" s="82">
        <f t="shared" si="2"/>
        <v>538.45999999999992</v>
      </c>
      <c r="F26" s="82">
        <f t="shared" si="2"/>
        <v>20</v>
      </c>
      <c r="G26" s="61">
        <v>114.77</v>
      </c>
      <c r="H26" s="58">
        <v>5</v>
      </c>
      <c r="I26" s="80">
        <v>300</v>
      </c>
      <c r="J26" s="71"/>
      <c r="K26" s="66"/>
      <c r="L26" s="8">
        <f t="shared" si="0"/>
        <v>75.099999999999994</v>
      </c>
      <c r="M26" s="8"/>
      <c r="N26" s="12"/>
      <c r="O26" s="12"/>
      <c r="P26" s="12"/>
    </row>
    <row r="27" spans="1:16" ht="14.25">
      <c r="A27" s="50">
        <v>19</v>
      </c>
      <c r="B27" s="52">
        <v>20</v>
      </c>
      <c r="C27" s="54"/>
      <c r="D27" s="55"/>
      <c r="E27" s="82">
        <f t="shared" si="2"/>
        <v>488.2299999999999</v>
      </c>
      <c r="F27" s="82">
        <f t="shared" si="2"/>
        <v>18</v>
      </c>
      <c r="G27" s="61">
        <v>50.23</v>
      </c>
      <c r="H27" s="58">
        <v>2</v>
      </c>
      <c r="I27" s="80">
        <v>316</v>
      </c>
      <c r="J27" s="71"/>
      <c r="K27" s="7"/>
      <c r="L27" s="8">
        <f t="shared" si="0"/>
        <v>30.04</v>
      </c>
      <c r="M27" s="8"/>
      <c r="N27" s="12"/>
      <c r="O27" s="12"/>
      <c r="P27" s="12"/>
    </row>
    <row r="28" spans="1:16" ht="14.25">
      <c r="A28" s="50">
        <v>20</v>
      </c>
      <c r="B28" s="52">
        <v>23</v>
      </c>
      <c r="C28" s="54"/>
      <c r="D28" s="55"/>
      <c r="E28" s="82">
        <f t="shared" si="2"/>
        <v>270.70999999999992</v>
      </c>
      <c r="F28" s="82">
        <f t="shared" si="2"/>
        <v>10</v>
      </c>
      <c r="G28" s="61">
        <v>217.52</v>
      </c>
      <c r="H28" s="58">
        <v>8</v>
      </c>
      <c r="I28" s="80">
        <v>326</v>
      </c>
      <c r="J28" s="71"/>
      <c r="K28" s="7"/>
      <c r="L28" s="8">
        <f t="shared" si="0"/>
        <v>120.16</v>
      </c>
      <c r="M28" s="8"/>
      <c r="N28" s="12"/>
      <c r="O28" s="12"/>
      <c r="P28" s="12"/>
    </row>
    <row r="29" spans="1:16" ht="14.25">
      <c r="A29" s="50">
        <v>21</v>
      </c>
      <c r="B29" s="52">
        <v>24</v>
      </c>
      <c r="C29" s="54"/>
      <c r="D29" s="55"/>
      <c r="E29" s="82">
        <f t="shared" si="2"/>
        <v>28.169999999999931</v>
      </c>
      <c r="F29" s="82">
        <f t="shared" si="2"/>
        <v>1</v>
      </c>
      <c r="G29" s="61">
        <v>242.54</v>
      </c>
      <c r="H29" s="58">
        <v>9</v>
      </c>
      <c r="I29" s="80">
        <v>339</v>
      </c>
      <c r="J29" s="72"/>
      <c r="K29" s="10"/>
      <c r="L29" s="8">
        <f t="shared" si="0"/>
        <v>135.18</v>
      </c>
      <c r="M29" s="8"/>
      <c r="N29" s="12"/>
      <c r="O29" s="12"/>
      <c r="P29" s="12"/>
    </row>
    <row r="30" spans="1:16" ht="14.25">
      <c r="A30" s="50">
        <v>22</v>
      </c>
      <c r="B30" s="48">
        <v>25</v>
      </c>
      <c r="C30" s="54"/>
      <c r="D30" s="55"/>
      <c r="E30" s="82">
        <f t="shared" si="2"/>
        <v>2.0899999999999324</v>
      </c>
      <c r="F30" s="82">
        <f t="shared" si="2"/>
        <v>0</v>
      </c>
      <c r="G30" s="61">
        <v>26.08</v>
      </c>
      <c r="H30" s="58">
        <v>1</v>
      </c>
      <c r="I30" s="80">
        <v>344</v>
      </c>
      <c r="J30" s="72"/>
      <c r="K30" s="10"/>
      <c r="L30" s="8">
        <f t="shared" si="0"/>
        <v>15.02</v>
      </c>
      <c r="M30" s="8"/>
      <c r="N30" s="12"/>
      <c r="O30" s="12"/>
      <c r="P30" s="12"/>
    </row>
    <row r="31" spans="1:16" ht="14.25">
      <c r="A31" s="50">
        <v>23</v>
      </c>
      <c r="B31" s="53">
        <v>25</v>
      </c>
      <c r="C31" s="54">
        <v>1011.1</v>
      </c>
      <c r="D31" s="55">
        <v>33</v>
      </c>
      <c r="E31" s="82">
        <f t="shared" si="2"/>
        <v>1013.1899999999999</v>
      </c>
      <c r="F31" s="82">
        <f t="shared" si="2"/>
        <v>33</v>
      </c>
      <c r="G31" s="61"/>
      <c r="H31" s="58"/>
      <c r="I31" s="80" t="s">
        <v>144</v>
      </c>
      <c r="J31" s="72"/>
      <c r="K31" s="10"/>
      <c r="L31" s="8">
        <f t="shared" si="0"/>
        <v>0</v>
      </c>
      <c r="M31" s="8"/>
      <c r="N31" s="12"/>
      <c r="O31" s="12"/>
      <c r="P31" s="12"/>
    </row>
    <row r="32" spans="1:16" ht="14.25">
      <c r="A32" s="50">
        <v>24</v>
      </c>
      <c r="B32" s="53">
        <v>26</v>
      </c>
      <c r="C32" s="54"/>
      <c r="D32" s="55"/>
      <c r="E32" s="82">
        <f t="shared" si="2"/>
        <v>808.93999999999994</v>
      </c>
      <c r="F32" s="82">
        <f t="shared" si="2"/>
        <v>26</v>
      </c>
      <c r="G32" s="61">
        <v>204.25</v>
      </c>
      <c r="H32" s="58">
        <v>7</v>
      </c>
      <c r="I32" s="80">
        <v>356</v>
      </c>
      <c r="J32" s="72"/>
      <c r="K32" s="10"/>
      <c r="L32" s="8">
        <f t="shared" si="0"/>
        <v>105.14</v>
      </c>
      <c r="M32" s="8"/>
      <c r="N32" s="12"/>
      <c r="O32" s="12"/>
      <c r="P32" s="12"/>
    </row>
    <row r="33" spans="1:16" ht="14.25">
      <c r="A33" s="50">
        <v>25</v>
      </c>
      <c r="B33" s="53">
        <v>28</v>
      </c>
      <c r="C33" s="54"/>
      <c r="D33" s="55"/>
      <c r="E33" s="82">
        <f t="shared" si="2"/>
        <v>746.19999999999993</v>
      </c>
      <c r="F33" s="82">
        <f t="shared" si="2"/>
        <v>24</v>
      </c>
      <c r="G33" s="61">
        <v>62.74</v>
      </c>
      <c r="H33" s="58">
        <v>2</v>
      </c>
      <c r="I33" s="80">
        <v>367</v>
      </c>
      <c r="J33" s="72"/>
      <c r="K33" s="10"/>
      <c r="L33" s="8">
        <f t="shared" si="0"/>
        <v>30.04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746.19999999999993</v>
      </c>
      <c r="F34" s="82">
        <f t="shared" si="2"/>
        <v>24</v>
      </c>
      <c r="G34" s="61"/>
      <c r="H34" s="58"/>
      <c r="I34" s="80"/>
      <c r="J34" s="72"/>
      <c r="K34" s="10"/>
      <c r="L34" s="8">
        <f t="shared" si="0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746.19999999999993</v>
      </c>
      <c r="F35" s="82">
        <f t="shared" si="2"/>
        <v>24</v>
      </c>
      <c r="G35" s="61"/>
      <c r="H35" s="58"/>
      <c r="I35" s="81"/>
      <c r="J35" s="72"/>
      <c r="K35" s="10"/>
      <c r="L35" s="8">
        <f t="shared" si="0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746.19999999999993</v>
      </c>
      <c r="F36" s="82">
        <f t="shared" si="2"/>
        <v>24</v>
      </c>
      <c r="G36" s="61"/>
      <c r="H36" s="58"/>
      <c r="I36" s="81"/>
      <c r="J36" s="72"/>
      <c r="K36" s="10"/>
      <c r="L36" s="8">
        <f t="shared" si="0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746.19999999999993</v>
      </c>
      <c r="F37" s="82">
        <f t="shared" si="2"/>
        <v>24</v>
      </c>
      <c r="G37" s="61"/>
      <c r="H37" s="58"/>
      <c r="I37" s="81"/>
      <c r="J37" s="72"/>
      <c r="K37" s="10"/>
      <c r="L37" s="8">
        <f t="shared" si="0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746.19999999999993</v>
      </c>
      <c r="F38" s="82">
        <f t="shared" si="2"/>
        <v>24</v>
      </c>
      <c r="G38" s="61"/>
      <c r="H38" s="58"/>
      <c r="I38" s="81"/>
      <c r="J38" s="72"/>
      <c r="K38" s="10"/>
      <c r="L38" s="8">
        <f t="shared" si="0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746.19999999999993</v>
      </c>
      <c r="F39" s="82">
        <f t="shared" si="2"/>
        <v>24</v>
      </c>
      <c r="G39" s="61"/>
      <c r="H39" s="58"/>
      <c r="I39" s="81"/>
      <c r="J39" s="72"/>
      <c r="K39" s="10"/>
      <c r="L39" s="8">
        <f t="shared" si="0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746.19999999999993</v>
      </c>
      <c r="F40" s="82">
        <f t="shared" si="2"/>
        <v>24</v>
      </c>
      <c r="G40" s="61"/>
      <c r="H40" s="58"/>
      <c r="I40" s="81"/>
      <c r="J40" s="72"/>
      <c r="K40" s="10"/>
      <c r="L40" s="8">
        <f t="shared" si="0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746.19999999999993</v>
      </c>
      <c r="F41" s="82">
        <f t="shared" si="3"/>
        <v>24</v>
      </c>
      <c r="G41" s="61"/>
      <c r="H41" s="58"/>
      <c r="I41" s="81"/>
      <c r="J41" s="72"/>
      <c r="K41" s="10"/>
      <c r="L41" s="8">
        <f t="shared" si="0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746.19999999999993</v>
      </c>
      <c r="F42" s="82">
        <f t="shared" si="3"/>
        <v>24</v>
      </c>
      <c r="G42" s="61"/>
      <c r="H42" s="58"/>
      <c r="I42" s="81"/>
      <c r="J42" s="72"/>
      <c r="K42" s="10"/>
      <c r="L42" s="8">
        <f t="shared" si="0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746.19999999999993</v>
      </c>
      <c r="F43" s="82">
        <f t="shared" si="3"/>
        <v>24</v>
      </c>
      <c r="G43" s="61"/>
      <c r="H43" s="58"/>
      <c r="I43" s="81"/>
      <c r="J43" s="72"/>
      <c r="K43" s="10"/>
      <c r="L43" s="8">
        <f t="shared" si="0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746.19999999999993</v>
      </c>
      <c r="F44" s="82">
        <f t="shared" si="3"/>
        <v>24</v>
      </c>
      <c r="G44" s="61"/>
      <c r="H44" s="58"/>
      <c r="I44" s="81"/>
      <c r="J44" s="72"/>
      <c r="K44" s="10"/>
      <c r="L44" s="8">
        <f t="shared" si="0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746.19999999999993</v>
      </c>
      <c r="F45" s="82">
        <f t="shared" si="3"/>
        <v>24</v>
      </c>
      <c r="G45" s="61"/>
      <c r="H45" s="58"/>
      <c r="I45" s="81"/>
      <c r="J45" s="72"/>
      <c r="K45" s="10"/>
      <c r="L45" s="8">
        <f t="shared" si="0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746.19999999999993</v>
      </c>
      <c r="F46" s="82">
        <f t="shared" si="3"/>
        <v>24</v>
      </c>
      <c r="G46" s="61"/>
      <c r="H46" s="58"/>
      <c r="I46" s="81"/>
      <c r="J46" s="72"/>
      <c r="K46" s="10"/>
      <c r="L46" s="8">
        <f t="shared" si="0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746.19999999999993</v>
      </c>
      <c r="F47" s="82">
        <f t="shared" si="3"/>
        <v>24</v>
      </c>
      <c r="G47" s="61"/>
      <c r="H47" s="58"/>
      <c r="I47" s="81"/>
      <c r="J47" s="72"/>
      <c r="K47" s="10"/>
      <c r="L47" s="8">
        <f t="shared" si="0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746.19999999999993</v>
      </c>
      <c r="F48" s="82">
        <f t="shared" si="3"/>
        <v>24</v>
      </c>
      <c r="G48" s="61"/>
      <c r="H48" s="58"/>
      <c r="I48" s="81"/>
      <c r="J48" s="72"/>
      <c r="K48" s="10"/>
      <c r="L48" s="8">
        <f t="shared" si="0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746.19999999999993</v>
      </c>
      <c r="F49" s="82">
        <f t="shared" si="3"/>
        <v>24</v>
      </c>
      <c r="G49" s="61"/>
      <c r="H49" s="58"/>
      <c r="I49" s="81"/>
      <c r="J49" s="72"/>
      <c r="K49" s="10"/>
      <c r="L49" s="8">
        <f t="shared" si="0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746.19999999999993</v>
      </c>
      <c r="F50" s="82">
        <f t="shared" si="3"/>
        <v>24</v>
      </c>
      <c r="G50" s="61"/>
      <c r="H50" s="58"/>
      <c r="I50" s="67"/>
      <c r="J50" s="72"/>
      <c r="K50" s="10"/>
      <c r="L50" s="8">
        <f t="shared" si="0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746.19999999999993</v>
      </c>
      <c r="F51" s="82">
        <f t="shared" si="3"/>
        <v>24</v>
      </c>
      <c r="G51" s="61"/>
      <c r="H51" s="58"/>
      <c r="I51" s="67"/>
      <c r="J51" s="72"/>
      <c r="K51" s="10"/>
      <c r="L51" s="8">
        <f t="shared" si="0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746.19999999999993</v>
      </c>
      <c r="F52" s="82">
        <f t="shared" si="3"/>
        <v>24</v>
      </c>
      <c r="G52" s="61"/>
      <c r="H52" s="58"/>
      <c r="I52" s="67"/>
      <c r="J52" s="72"/>
      <c r="K52" s="10"/>
      <c r="L52" s="8">
        <f t="shared" si="0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746.19999999999993</v>
      </c>
      <c r="F53" s="82">
        <f t="shared" si="3"/>
        <v>24</v>
      </c>
      <c r="G53" s="61"/>
      <c r="H53" s="58"/>
      <c r="I53" s="67"/>
      <c r="J53" s="72"/>
      <c r="K53" s="10"/>
      <c r="L53" s="8">
        <f t="shared" si="0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746.19999999999993</v>
      </c>
      <c r="F54" s="82">
        <f t="shared" si="3"/>
        <v>24</v>
      </c>
      <c r="G54" s="61"/>
      <c r="H54" s="58"/>
      <c r="I54" s="67"/>
      <c r="J54" s="72"/>
      <c r="K54" s="10"/>
      <c r="L54" s="8">
        <f t="shared" si="0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746.19999999999993</v>
      </c>
      <c r="F55" s="82">
        <f t="shared" si="3"/>
        <v>24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746.19999999999993</v>
      </c>
      <c r="F56" s="82">
        <f t="shared" si="3"/>
        <v>24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746.19999999999993</v>
      </c>
      <c r="F57" s="82">
        <f t="shared" si="4"/>
        <v>24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746.19999999999993</v>
      </c>
      <c r="F58" s="82">
        <f t="shared" si="4"/>
        <v>24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746.19999999999993</v>
      </c>
      <c r="F59" s="82">
        <f t="shared" si="4"/>
        <v>24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746.19999999999993</v>
      </c>
      <c r="F60" s="82">
        <f t="shared" si="4"/>
        <v>24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746.19999999999993</v>
      </c>
      <c r="F61" s="82">
        <f t="shared" si="4"/>
        <v>24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746.19999999999993</v>
      </c>
      <c r="F62" s="82">
        <f t="shared" si="4"/>
        <v>24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746.19999999999993</v>
      </c>
      <c r="F63" s="82">
        <f t="shared" si="4"/>
        <v>24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746.19999999999993</v>
      </c>
      <c r="F64" s="82">
        <f t="shared" si="4"/>
        <v>24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746.19999999999993</v>
      </c>
      <c r="F65" s="82">
        <f t="shared" si="4"/>
        <v>24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746.19999999999993</v>
      </c>
      <c r="F66" s="82">
        <f t="shared" si="4"/>
        <v>24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746.19999999999993</v>
      </c>
      <c r="F67" s="82">
        <f t="shared" si="4"/>
        <v>24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746.19999999999993</v>
      </c>
      <c r="F68" s="82">
        <f t="shared" si="4"/>
        <v>24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746.19999999999993</v>
      </c>
      <c r="F69" s="82">
        <f t="shared" si="4"/>
        <v>24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746.19999999999993</v>
      </c>
      <c r="F70" s="82">
        <f t="shared" si="4"/>
        <v>24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746.19999999999993</v>
      </c>
      <c r="F71" s="82">
        <f t="shared" si="4"/>
        <v>24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746.19999999999993</v>
      </c>
      <c r="F72" s="82">
        <f t="shared" si="4"/>
        <v>24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746.19999999999993</v>
      </c>
      <c r="F73" s="82">
        <f t="shared" si="5"/>
        <v>24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746.19999999999993</v>
      </c>
      <c r="F74" s="82">
        <f t="shared" si="5"/>
        <v>24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746.19999999999993</v>
      </c>
      <c r="F75" s="82">
        <f t="shared" si="5"/>
        <v>24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746.19999999999993</v>
      </c>
      <c r="F76" s="82">
        <f t="shared" si="5"/>
        <v>24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746.19999999999993</v>
      </c>
      <c r="F77" s="82">
        <f t="shared" si="5"/>
        <v>24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746.19999999999993</v>
      </c>
      <c r="F78" s="82">
        <f t="shared" si="5"/>
        <v>24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746.19999999999993</v>
      </c>
      <c r="F79" s="82">
        <f t="shared" si="5"/>
        <v>24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746.19999999999993</v>
      </c>
      <c r="F80" s="82">
        <f t="shared" si="5"/>
        <v>24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746.19999999999993</v>
      </c>
      <c r="F81" s="82">
        <f t="shared" si="5"/>
        <v>24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746.19999999999993</v>
      </c>
      <c r="F82" s="82">
        <f t="shared" si="5"/>
        <v>24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746.19999999999993</v>
      </c>
      <c r="F83" s="82">
        <f t="shared" si="5"/>
        <v>24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746.19999999999993</v>
      </c>
      <c r="F84" s="82">
        <f t="shared" si="5"/>
        <v>24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746.19999999999993</v>
      </c>
      <c r="F85" s="82">
        <f t="shared" si="5"/>
        <v>24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746.19999999999993</v>
      </c>
      <c r="F86" s="82">
        <f t="shared" si="5"/>
        <v>24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746.19999999999993</v>
      </c>
      <c r="F87" s="82">
        <f t="shared" si="5"/>
        <v>24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746.19999999999993</v>
      </c>
      <c r="F88" s="82">
        <f t="shared" si="5"/>
        <v>24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746.19999999999993</v>
      </c>
      <c r="F89" s="82">
        <f t="shared" si="6"/>
        <v>24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746.19999999999993</v>
      </c>
      <c r="F90" s="82">
        <f t="shared" si="6"/>
        <v>24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746.19999999999993</v>
      </c>
      <c r="F91" s="82">
        <f t="shared" si="6"/>
        <v>24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746.19999999999993</v>
      </c>
      <c r="F92" s="82">
        <f t="shared" si="6"/>
        <v>24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746.19999999999993</v>
      </c>
      <c r="F93" s="82">
        <f t="shared" si="6"/>
        <v>24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746.19999999999993</v>
      </c>
      <c r="F94" s="82">
        <f t="shared" si="6"/>
        <v>24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746.19999999999993</v>
      </c>
      <c r="F95" s="82">
        <f t="shared" si="6"/>
        <v>24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746.19999999999993</v>
      </c>
      <c r="F96" s="82">
        <f t="shared" si="6"/>
        <v>24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746.19999999999993</v>
      </c>
      <c r="F97" s="82">
        <f t="shared" si="6"/>
        <v>24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746.19999999999993</v>
      </c>
      <c r="F98" s="82">
        <f t="shared" si="6"/>
        <v>24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746.19999999999993</v>
      </c>
      <c r="F99" s="82">
        <f t="shared" si="6"/>
        <v>24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746.19999999999993</v>
      </c>
      <c r="F100" s="82">
        <f t="shared" si="6"/>
        <v>24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746.19999999999993</v>
      </c>
      <c r="F101" s="82">
        <f t="shared" si="6"/>
        <v>24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746.19999999999993</v>
      </c>
      <c r="F102" s="82">
        <f t="shared" si="6"/>
        <v>24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746.19999999999993</v>
      </c>
      <c r="F103" s="82">
        <f t="shared" si="6"/>
        <v>24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746.19999999999993</v>
      </c>
      <c r="F104" s="82">
        <f t="shared" si="6"/>
        <v>24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746.19999999999993</v>
      </c>
      <c r="F105" s="82">
        <f t="shared" si="7"/>
        <v>24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746.19999999999993</v>
      </c>
      <c r="F106" s="82">
        <f t="shared" si="7"/>
        <v>24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746.19999999999993</v>
      </c>
      <c r="F107" s="82">
        <f t="shared" si="7"/>
        <v>24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746.19999999999993</v>
      </c>
      <c r="F108" s="82">
        <f t="shared" si="7"/>
        <v>24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746.19999999999993</v>
      </c>
      <c r="F109" s="82">
        <f t="shared" si="7"/>
        <v>24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746.19999999999993</v>
      </c>
      <c r="F110" s="82">
        <f t="shared" si="7"/>
        <v>24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746.19999999999993</v>
      </c>
      <c r="F111" s="82">
        <f t="shared" si="7"/>
        <v>24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746.19999999999993</v>
      </c>
      <c r="F112" s="82">
        <f t="shared" si="7"/>
        <v>24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746.19999999999993</v>
      </c>
      <c r="F113" s="82">
        <f t="shared" si="7"/>
        <v>24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746.19999999999993</v>
      </c>
      <c r="F114" s="82">
        <f t="shared" si="7"/>
        <v>24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746.19999999999993</v>
      </c>
      <c r="F115" s="82">
        <f t="shared" si="7"/>
        <v>24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746.19999999999993</v>
      </c>
      <c r="F116" s="82">
        <f t="shared" si="7"/>
        <v>24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746.19999999999993</v>
      </c>
      <c r="F117" s="82">
        <f t="shared" si="7"/>
        <v>24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746.19999999999993</v>
      </c>
      <c r="F118" s="82">
        <f t="shared" si="7"/>
        <v>24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746.19999999999993</v>
      </c>
      <c r="F119" s="82">
        <f t="shared" si="7"/>
        <v>24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746.19999999999993</v>
      </c>
      <c r="F120" s="82">
        <f t="shared" si="7"/>
        <v>24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746.19999999999993</v>
      </c>
      <c r="F121" s="82">
        <f t="shared" si="8"/>
        <v>24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746.19999999999993</v>
      </c>
      <c r="F122" s="82">
        <f t="shared" si="8"/>
        <v>24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746.19999999999993</v>
      </c>
      <c r="F123" s="82">
        <f t="shared" si="8"/>
        <v>24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746.19999999999993</v>
      </c>
      <c r="F124" s="82">
        <f t="shared" si="8"/>
        <v>24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746.19999999999993</v>
      </c>
      <c r="F125" s="82">
        <f t="shared" si="8"/>
        <v>24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746.19999999999993</v>
      </c>
      <c r="F126" s="82">
        <f t="shared" si="8"/>
        <v>24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746.19999999999993</v>
      </c>
      <c r="F127" s="82">
        <f t="shared" si="8"/>
        <v>24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746.19999999999993</v>
      </c>
      <c r="F128" s="82">
        <f t="shared" si="8"/>
        <v>24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746.19999999999993</v>
      </c>
      <c r="F129" s="82">
        <f t="shared" si="8"/>
        <v>24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746.19999999999993</v>
      </c>
      <c r="F130" s="82">
        <f t="shared" si="8"/>
        <v>24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746.19999999999993</v>
      </c>
      <c r="F131" s="82">
        <f t="shared" si="8"/>
        <v>24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746.19999999999993</v>
      </c>
      <c r="F132" s="82">
        <f t="shared" si="8"/>
        <v>24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746.19999999999993</v>
      </c>
      <c r="F133" s="82">
        <f t="shared" si="8"/>
        <v>24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746.19999999999993</v>
      </c>
      <c r="F134" s="82">
        <f t="shared" si="8"/>
        <v>24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746.19999999999993</v>
      </c>
      <c r="F135" s="82">
        <f t="shared" si="8"/>
        <v>24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746.19999999999993</v>
      </c>
      <c r="F136" s="82">
        <f t="shared" si="8"/>
        <v>24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746.19999999999993</v>
      </c>
      <c r="F137" s="82">
        <f t="shared" si="9"/>
        <v>24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746.19999999999993</v>
      </c>
      <c r="F138" s="82">
        <f t="shared" si="9"/>
        <v>24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746.19999999999993</v>
      </c>
      <c r="F139" s="82">
        <f t="shared" si="9"/>
        <v>24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746.19999999999993</v>
      </c>
      <c r="F140" s="82">
        <f t="shared" si="9"/>
        <v>24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746.19999999999993</v>
      </c>
      <c r="F141" s="82">
        <f t="shared" si="9"/>
        <v>24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746.19999999999993</v>
      </c>
      <c r="F142" s="82">
        <f t="shared" si="9"/>
        <v>24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746.19999999999993</v>
      </c>
      <c r="F143" s="82">
        <f t="shared" si="9"/>
        <v>24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746.19999999999993</v>
      </c>
      <c r="F144" s="82">
        <f t="shared" si="9"/>
        <v>24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746.19999999999993</v>
      </c>
      <c r="F145" s="82">
        <f t="shared" si="9"/>
        <v>24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746.19999999999993</v>
      </c>
      <c r="F146" s="82">
        <f t="shared" si="9"/>
        <v>24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746.19999999999993</v>
      </c>
      <c r="F147" s="82">
        <f t="shared" si="9"/>
        <v>24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746.19999999999993</v>
      </c>
      <c r="F148" s="82">
        <f t="shared" si="9"/>
        <v>24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746.19999999999993</v>
      </c>
      <c r="F149" s="82">
        <f t="shared" si="9"/>
        <v>24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746.19999999999993</v>
      </c>
      <c r="F150" s="82">
        <f t="shared" si="9"/>
        <v>24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746.19999999999993</v>
      </c>
      <c r="F151" s="82">
        <f t="shared" si="9"/>
        <v>24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746.19999999999993</v>
      </c>
      <c r="F152" s="82">
        <f t="shared" si="9"/>
        <v>24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746.19999999999993</v>
      </c>
      <c r="F153" s="82">
        <f t="shared" si="10"/>
        <v>24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746.19999999999993</v>
      </c>
      <c r="F154" s="82">
        <f t="shared" si="10"/>
        <v>24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746.19999999999993</v>
      </c>
      <c r="F155" s="82">
        <f t="shared" si="10"/>
        <v>24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746.19999999999993</v>
      </c>
      <c r="F156" s="82">
        <f t="shared" si="10"/>
        <v>24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746.19999999999993</v>
      </c>
      <c r="F157" s="82">
        <f t="shared" si="10"/>
        <v>24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746.19999999999993</v>
      </c>
      <c r="F158" s="82">
        <f t="shared" si="10"/>
        <v>24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746.19999999999993</v>
      </c>
      <c r="F159" s="82">
        <f t="shared" si="10"/>
        <v>24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746.19999999999993</v>
      </c>
      <c r="F160" s="82">
        <f t="shared" si="10"/>
        <v>24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746.19999999999993</v>
      </c>
      <c r="F161" s="82">
        <f t="shared" si="10"/>
        <v>24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746.19999999999993</v>
      </c>
      <c r="F162" s="82">
        <f t="shared" si="10"/>
        <v>24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746.19999999999993</v>
      </c>
      <c r="F163" s="82">
        <f t="shared" si="10"/>
        <v>24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746.19999999999993</v>
      </c>
      <c r="F164" s="82">
        <f t="shared" si="10"/>
        <v>24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746.19999999999993</v>
      </c>
      <c r="F165" s="82">
        <f t="shared" si="10"/>
        <v>24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746.19999999999993</v>
      </c>
      <c r="F166" s="82">
        <f t="shared" si="10"/>
        <v>24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746.19999999999993</v>
      </c>
      <c r="F167" s="82">
        <f t="shared" si="10"/>
        <v>24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746.19999999999993</v>
      </c>
      <c r="F168" s="82">
        <f t="shared" si="10"/>
        <v>24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746.19999999999993</v>
      </c>
      <c r="F169" s="82">
        <f t="shared" si="11"/>
        <v>24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746.19999999999993</v>
      </c>
      <c r="F170" s="82">
        <f t="shared" si="11"/>
        <v>24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746.19999999999993</v>
      </c>
      <c r="F171" s="82">
        <f t="shared" si="11"/>
        <v>24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746.19999999999993</v>
      </c>
      <c r="F172" s="82">
        <f t="shared" si="11"/>
        <v>24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746.19999999999993</v>
      </c>
      <c r="F173" s="82">
        <f t="shared" si="11"/>
        <v>24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746.19999999999993</v>
      </c>
      <c r="F174" s="82">
        <f t="shared" si="11"/>
        <v>24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746.19999999999993</v>
      </c>
      <c r="F175" s="82">
        <f t="shared" si="11"/>
        <v>24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746.19999999999993</v>
      </c>
      <c r="F176" s="82">
        <f t="shared" si="11"/>
        <v>24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746.19999999999993</v>
      </c>
      <c r="F177" s="82">
        <f t="shared" si="11"/>
        <v>24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746.19999999999993</v>
      </c>
      <c r="F178" s="82">
        <f t="shared" si="11"/>
        <v>24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746.19999999999993</v>
      </c>
      <c r="F179" s="82">
        <f t="shared" si="11"/>
        <v>24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746.19999999999993</v>
      </c>
      <c r="F180" s="82">
        <f t="shared" si="11"/>
        <v>24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746.19999999999993</v>
      </c>
      <c r="F181" s="82">
        <f t="shared" si="11"/>
        <v>24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746.19999999999993</v>
      </c>
      <c r="F182" s="82">
        <f t="shared" si="11"/>
        <v>24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746.19999999999993</v>
      </c>
      <c r="F183" s="82">
        <f t="shared" si="11"/>
        <v>24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746.19999999999993</v>
      </c>
      <c r="F184" s="82">
        <f t="shared" si="11"/>
        <v>24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746.19999999999993</v>
      </c>
      <c r="F185" s="82">
        <f t="shared" si="12"/>
        <v>24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746.19999999999993</v>
      </c>
      <c r="F186" s="82">
        <f t="shared" si="12"/>
        <v>24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746.19999999999993</v>
      </c>
      <c r="F187" s="82">
        <f t="shared" si="12"/>
        <v>24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746.19999999999993</v>
      </c>
      <c r="F188" s="82">
        <f t="shared" si="12"/>
        <v>24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746.19999999999993</v>
      </c>
      <c r="F189" s="82">
        <f t="shared" si="12"/>
        <v>24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746.19999999999993</v>
      </c>
      <c r="F190" s="82">
        <f t="shared" si="12"/>
        <v>24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746.19999999999993</v>
      </c>
      <c r="F191" s="82">
        <f t="shared" si="12"/>
        <v>24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746.19999999999993</v>
      </c>
      <c r="F192" s="82">
        <f t="shared" si="12"/>
        <v>24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746.19999999999993</v>
      </c>
      <c r="F193" s="82">
        <f t="shared" si="12"/>
        <v>24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746.19999999999993</v>
      </c>
      <c r="F194" s="82">
        <f t="shared" si="12"/>
        <v>24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746.19999999999993</v>
      </c>
      <c r="F195" s="82">
        <f t="shared" si="12"/>
        <v>24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746.19999999999993</v>
      </c>
      <c r="F196" s="82">
        <f t="shared" si="12"/>
        <v>24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746.19999999999993</v>
      </c>
      <c r="F197" s="82">
        <f t="shared" si="12"/>
        <v>24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746.19999999999993</v>
      </c>
      <c r="F198" s="82">
        <f t="shared" si="12"/>
        <v>24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746.19999999999993</v>
      </c>
      <c r="F199" s="82">
        <f t="shared" si="12"/>
        <v>24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746.19999999999993</v>
      </c>
      <c r="F200" s="82">
        <f t="shared" si="12"/>
        <v>24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746.19999999999993</v>
      </c>
      <c r="F201" s="82">
        <f t="shared" si="13"/>
        <v>24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746.19999999999993</v>
      </c>
      <c r="F202" s="82">
        <f t="shared" si="13"/>
        <v>24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746.19999999999993</v>
      </c>
      <c r="F203" s="82">
        <f t="shared" si="13"/>
        <v>24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746.19999999999993</v>
      </c>
      <c r="F204" s="82">
        <f t="shared" si="13"/>
        <v>24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746.19999999999993</v>
      </c>
      <c r="F205" s="82">
        <f t="shared" si="13"/>
        <v>24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746.19999999999993</v>
      </c>
      <c r="F206" s="82">
        <f t="shared" si="13"/>
        <v>24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746.19999999999993</v>
      </c>
      <c r="F207" s="82">
        <f t="shared" si="13"/>
        <v>24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746.19999999999993</v>
      </c>
      <c r="F208" s="82">
        <f t="shared" si="13"/>
        <v>24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746.19999999999993</v>
      </c>
      <c r="F209" s="82">
        <f t="shared" si="13"/>
        <v>24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746.19999999999993</v>
      </c>
      <c r="F210" s="82">
        <f t="shared" si="13"/>
        <v>24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746.19999999999993</v>
      </c>
      <c r="F211" s="82">
        <f t="shared" si="13"/>
        <v>24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746.19999999999993</v>
      </c>
      <c r="F212" s="82">
        <f t="shared" si="13"/>
        <v>24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746.19999999999993</v>
      </c>
      <c r="F213" s="82">
        <f t="shared" si="13"/>
        <v>24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746.19999999999993</v>
      </c>
      <c r="F214" s="82">
        <f t="shared" si="13"/>
        <v>24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746.19999999999993</v>
      </c>
      <c r="F215" s="82">
        <f t="shared" si="13"/>
        <v>24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746.19999999999993</v>
      </c>
      <c r="F216" s="82">
        <f t="shared" si="13"/>
        <v>24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746.19999999999993</v>
      </c>
      <c r="F217" s="82">
        <f t="shared" si="14"/>
        <v>24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746.19999999999993</v>
      </c>
      <c r="F218" s="82">
        <f t="shared" si="14"/>
        <v>24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746.19999999999993</v>
      </c>
      <c r="F219" s="82">
        <f t="shared" si="14"/>
        <v>24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746.19999999999993</v>
      </c>
      <c r="F220" s="82">
        <f t="shared" si="14"/>
        <v>24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746.19999999999993</v>
      </c>
      <c r="F221" s="82">
        <f t="shared" si="14"/>
        <v>24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746.19999999999993</v>
      </c>
      <c r="F222" s="82">
        <f t="shared" si="14"/>
        <v>24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746.19999999999993</v>
      </c>
      <c r="F223" s="82">
        <f t="shared" si="14"/>
        <v>24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746.19999999999993</v>
      </c>
      <c r="F224" s="82">
        <f t="shared" si="14"/>
        <v>24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746.19999999999993</v>
      </c>
      <c r="F225" s="82">
        <f t="shared" si="14"/>
        <v>24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746.19999999999993</v>
      </c>
      <c r="F226" s="82">
        <f t="shared" si="14"/>
        <v>24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-0.499984740745262"/>
  </sheetPr>
  <dimension ref="A1:R226"/>
  <sheetViews>
    <sheetView workbookViewId="0">
      <pane ySplit="8" topLeftCell="A9" activePane="bottomLeft" state="frozen"/>
      <selection activeCell="E21" sqref="E21"/>
      <selection pane="bottomLeft" activeCell="G9" sqref="G9:I9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>
        <v>170</v>
      </c>
      <c r="M2" s="1">
        <v>175</v>
      </c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95</v>
      </c>
      <c r="F4" s="166"/>
      <c r="G4" s="166"/>
      <c r="H4" s="166"/>
      <c r="I4" s="166"/>
      <c r="J4" s="166"/>
      <c r="K4" s="167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39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29</v>
      </c>
      <c r="B6" s="156"/>
      <c r="C6" s="157" t="s">
        <v>43</v>
      </c>
      <c r="D6" s="158"/>
      <c r="E6" s="159" t="s">
        <v>32</v>
      </c>
      <c r="F6" s="160"/>
      <c r="G6" s="157" t="s">
        <v>44</v>
      </c>
      <c r="H6" s="158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115</v>
      </c>
      <c r="B8" s="19"/>
      <c r="C8" s="20"/>
      <c r="D8" s="21"/>
      <c r="E8" s="76"/>
      <c r="F8" s="75"/>
      <c r="G8" s="23"/>
      <c r="H8" s="23"/>
      <c r="I8" s="24"/>
      <c r="J8" s="23"/>
      <c r="K8" s="25"/>
      <c r="L8" s="16">
        <f>F8*10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6</v>
      </c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8"/>
      <c r="I9" s="77"/>
      <c r="J9" s="68"/>
      <c r="K9" s="62"/>
      <c r="L9" s="8">
        <f>H9*10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61"/>
      <c r="H10" s="58"/>
      <c r="I10" s="77"/>
      <c r="J10" s="68"/>
      <c r="K10" s="63"/>
      <c r="L10" s="8">
        <f t="shared" ref="L10:L43" si="1">H10*10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1"/>
      <c r="H11" s="58"/>
      <c r="I11" s="77"/>
      <c r="J11" s="68"/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1"/>
      <c r="H12" s="58"/>
      <c r="I12" s="77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1"/>
      <c r="H13" s="58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1"/>
      <c r="H14" s="58"/>
      <c r="I14" s="77"/>
      <c r="J14" s="68"/>
      <c r="K14" s="64"/>
      <c r="L14" s="8">
        <f t="shared" si="1"/>
        <v>0</v>
      </c>
      <c r="M14" s="13"/>
      <c r="N14" s="12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1"/>
      <c r="H15" s="58"/>
      <c r="I15" s="77"/>
      <c r="J15" s="68"/>
      <c r="K15" s="65"/>
      <c r="L15" s="8">
        <f t="shared" si="1"/>
        <v>0</v>
      </c>
      <c r="M15" s="8"/>
      <c r="N15" s="12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61"/>
      <c r="H16" s="58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61"/>
      <c r="H17" s="58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1"/>
      <c r="H18" s="58"/>
      <c r="I18" s="77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61"/>
      <c r="H19" s="58"/>
      <c r="I19" s="77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61"/>
      <c r="H20" s="58"/>
      <c r="I20" s="77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61"/>
      <c r="H21" s="58"/>
      <c r="I21" s="77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61"/>
      <c r="H22" s="58"/>
      <c r="I22" s="77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61"/>
      <c r="H23" s="58"/>
      <c r="I23" s="77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7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77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77"/>
      <c r="J26" s="71"/>
      <c r="K26" s="66"/>
      <c r="L26" s="8">
        <f t="shared" si="1"/>
        <v>0</v>
      </c>
      <c r="M26" s="8"/>
      <c r="N26" s="12">
        <f>G26*L21</f>
        <v>0</v>
      </c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77"/>
      <c r="J27" s="71"/>
      <c r="K27" s="7"/>
      <c r="L27" s="8">
        <f t="shared" si="1"/>
        <v>0</v>
      </c>
      <c r="M27" s="8"/>
      <c r="N27" s="12">
        <f>G27*L22</f>
        <v>0</v>
      </c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77"/>
      <c r="J28" s="71"/>
      <c r="K28" s="7"/>
      <c r="L28" s="8">
        <f t="shared" si="1"/>
        <v>0</v>
      </c>
      <c r="M28" s="8"/>
      <c r="N28" s="12">
        <f>G28*L23</f>
        <v>0</v>
      </c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77"/>
      <c r="J29" s="72"/>
      <c r="K29" s="10"/>
      <c r="L29" s="8">
        <f t="shared" si="1"/>
        <v>0</v>
      </c>
      <c r="M29" s="8"/>
      <c r="N29" s="12">
        <f>G29*L24</f>
        <v>0</v>
      </c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77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">
    <tabColor rgb="FF00B050"/>
  </sheetPr>
  <dimension ref="A1:R226"/>
  <sheetViews>
    <sheetView workbookViewId="0">
      <pane ySplit="8" topLeftCell="A9" activePane="bottomLeft" state="frozen"/>
      <selection activeCell="E21" sqref="E21"/>
      <selection pane="bottomLeft" activeCell="G15" sqref="G15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>
        <v>170</v>
      </c>
      <c r="M2" s="1">
        <v>175</v>
      </c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88</v>
      </c>
      <c r="F4" s="166"/>
      <c r="G4" s="166"/>
      <c r="H4" s="166"/>
      <c r="I4" s="166"/>
      <c r="J4" s="166"/>
      <c r="K4" s="167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39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29</v>
      </c>
      <c r="B6" s="156"/>
      <c r="C6" s="157" t="s">
        <v>43</v>
      </c>
      <c r="D6" s="158"/>
      <c r="E6" s="159" t="s">
        <v>32</v>
      </c>
      <c r="F6" s="160"/>
      <c r="G6" s="157" t="s">
        <v>44</v>
      </c>
      <c r="H6" s="158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116</v>
      </c>
      <c r="B8" s="19">
        <v>3</v>
      </c>
      <c r="C8" s="20"/>
      <c r="D8" s="21"/>
      <c r="E8" s="76">
        <v>1854.67</v>
      </c>
      <c r="F8" s="75">
        <v>92</v>
      </c>
      <c r="G8" s="23"/>
      <c r="H8" s="23"/>
      <c r="I8" s="24"/>
      <c r="J8" s="23"/>
      <c r="K8" s="25"/>
      <c r="L8" s="16">
        <f>F8*10</f>
        <v>920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4</v>
      </c>
      <c r="C9" s="54"/>
      <c r="D9" s="55"/>
      <c r="E9" s="82">
        <f t="shared" ref="E9:E72" si="0">E8-G9+C9</f>
        <v>1609.47</v>
      </c>
      <c r="F9" s="82">
        <f t="shared" ref="F9:F72" si="1">F8-H9+D9</f>
        <v>82</v>
      </c>
      <c r="G9" s="61">
        <v>245.2</v>
      </c>
      <c r="H9" s="58">
        <v>10</v>
      </c>
      <c r="I9" s="77">
        <v>182</v>
      </c>
      <c r="J9" s="68"/>
      <c r="K9" s="62"/>
      <c r="L9" s="8">
        <f>H9*10</f>
        <v>100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138">
        <v>7</v>
      </c>
      <c r="C10" s="54"/>
      <c r="D10" s="55"/>
      <c r="E10" s="82">
        <f t="shared" si="0"/>
        <v>1406.76</v>
      </c>
      <c r="F10" s="82">
        <f t="shared" si="1"/>
        <v>69</v>
      </c>
      <c r="G10" s="61">
        <v>202.71</v>
      </c>
      <c r="H10" s="58">
        <v>13</v>
      </c>
      <c r="I10" s="77">
        <v>220</v>
      </c>
      <c r="J10" s="68"/>
      <c r="K10" s="63"/>
      <c r="L10" s="8">
        <f t="shared" ref="L10:L43" si="2">H10*10</f>
        <v>130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138">
        <v>7</v>
      </c>
      <c r="C11" s="54"/>
      <c r="D11" s="55"/>
      <c r="E11" s="82">
        <f t="shared" si="0"/>
        <v>1361.87</v>
      </c>
      <c r="F11" s="82">
        <f t="shared" si="1"/>
        <v>67</v>
      </c>
      <c r="G11" s="61">
        <v>44.89</v>
      </c>
      <c r="H11" s="58">
        <v>2</v>
      </c>
      <c r="I11" s="77">
        <v>221</v>
      </c>
      <c r="J11" s="68"/>
      <c r="K11" s="63"/>
      <c r="L11" s="8">
        <f t="shared" si="2"/>
        <v>20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12</v>
      </c>
      <c r="C12" s="54"/>
      <c r="D12" s="55"/>
      <c r="E12" s="82">
        <f t="shared" si="0"/>
        <v>1254.3899999999999</v>
      </c>
      <c r="F12" s="82">
        <f t="shared" si="1"/>
        <v>62</v>
      </c>
      <c r="G12" s="61">
        <v>107.48</v>
      </c>
      <c r="H12" s="58">
        <v>5</v>
      </c>
      <c r="I12" s="77">
        <v>260</v>
      </c>
      <c r="J12" s="68"/>
      <c r="K12" s="63"/>
      <c r="L12" s="8">
        <f t="shared" si="2"/>
        <v>50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13</v>
      </c>
      <c r="C13" s="54"/>
      <c r="D13" s="55"/>
      <c r="E13" s="82">
        <f t="shared" si="0"/>
        <v>1050.9799999999998</v>
      </c>
      <c r="F13" s="82">
        <f t="shared" si="1"/>
        <v>53</v>
      </c>
      <c r="G13" s="61">
        <v>203.41</v>
      </c>
      <c r="H13" s="58">
        <v>9</v>
      </c>
      <c r="I13" s="77">
        <v>262</v>
      </c>
      <c r="J13" s="68"/>
      <c r="K13" s="62"/>
      <c r="L13" s="8">
        <f t="shared" si="2"/>
        <v>90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20</v>
      </c>
      <c r="C14" s="54"/>
      <c r="D14" s="55"/>
      <c r="E14" s="82">
        <f t="shared" si="0"/>
        <v>801.5999999999998</v>
      </c>
      <c r="F14" s="82">
        <f t="shared" si="1"/>
        <v>39</v>
      </c>
      <c r="G14" s="61">
        <v>249.38</v>
      </c>
      <c r="H14" s="58">
        <v>14</v>
      </c>
      <c r="I14" s="77">
        <v>312</v>
      </c>
      <c r="J14" s="68"/>
      <c r="K14" s="64"/>
      <c r="L14" s="8">
        <f t="shared" si="2"/>
        <v>140</v>
      </c>
      <c r="M14" s="13"/>
      <c r="N14" s="12"/>
      <c r="O14" s="14"/>
      <c r="P14" s="14"/>
      <c r="Q14" s="13"/>
      <c r="R14" s="14"/>
    </row>
    <row r="15" spans="1:18" ht="15">
      <c r="A15" s="50">
        <v>7</v>
      </c>
      <c r="B15" s="51">
        <v>23</v>
      </c>
      <c r="C15" s="54"/>
      <c r="D15" s="55"/>
      <c r="E15" s="82">
        <f t="shared" si="0"/>
        <v>613.3499999999998</v>
      </c>
      <c r="F15" s="82">
        <f t="shared" si="1"/>
        <v>30</v>
      </c>
      <c r="G15" s="61">
        <v>188.25</v>
      </c>
      <c r="H15" s="58">
        <v>9</v>
      </c>
      <c r="I15" s="77">
        <v>326</v>
      </c>
      <c r="J15" s="68"/>
      <c r="K15" s="65"/>
      <c r="L15" s="8">
        <f t="shared" si="2"/>
        <v>90</v>
      </c>
      <c r="M15" s="8"/>
      <c r="N15" s="12"/>
      <c r="O15" s="12"/>
      <c r="P15" s="12"/>
      <c r="Q15" s="8"/>
      <c r="R15" s="12"/>
    </row>
    <row r="16" spans="1:18" ht="15">
      <c r="A16" s="50">
        <v>8</v>
      </c>
      <c r="B16" s="51">
        <v>24</v>
      </c>
      <c r="C16" s="54"/>
      <c r="D16" s="55"/>
      <c r="E16" s="82">
        <f t="shared" si="0"/>
        <v>385.01999999999975</v>
      </c>
      <c r="F16" s="82">
        <f t="shared" si="1"/>
        <v>20</v>
      </c>
      <c r="G16" s="61">
        <v>228.33</v>
      </c>
      <c r="H16" s="58">
        <v>10</v>
      </c>
      <c r="I16" s="77">
        <v>339</v>
      </c>
      <c r="J16" s="68"/>
      <c r="K16" s="7"/>
      <c r="L16" s="8">
        <f t="shared" si="2"/>
        <v>100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25</v>
      </c>
      <c r="C17" s="54"/>
      <c r="D17" s="55"/>
      <c r="E17" s="82">
        <f t="shared" si="0"/>
        <v>183.72999999999976</v>
      </c>
      <c r="F17" s="82">
        <f t="shared" si="1"/>
        <v>10</v>
      </c>
      <c r="G17" s="61">
        <v>201.29</v>
      </c>
      <c r="H17" s="58">
        <v>10</v>
      </c>
      <c r="I17" s="77">
        <v>344</v>
      </c>
      <c r="J17" s="68"/>
      <c r="K17" s="7"/>
      <c r="L17" s="8">
        <f t="shared" si="2"/>
        <v>100</v>
      </c>
      <c r="M17" s="8"/>
      <c r="N17" s="12"/>
      <c r="O17" s="12"/>
      <c r="P17" s="12"/>
    </row>
    <row r="18" spans="1:16" ht="15">
      <c r="A18" s="50">
        <v>10</v>
      </c>
      <c r="B18" s="51">
        <v>25</v>
      </c>
      <c r="C18" s="54">
        <v>1012.79</v>
      </c>
      <c r="D18" s="55">
        <v>43</v>
      </c>
      <c r="E18" s="82">
        <f t="shared" si="0"/>
        <v>1196.5199999999998</v>
      </c>
      <c r="F18" s="82">
        <f t="shared" si="1"/>
        <v>53</v>
      </c>
      <c r="G18" s="61"/>
      <c r="H18" s="58"/>
      <c r="I18" s="77" t="s">
        <v>144</v>
      </c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1196.5199999999998</v>
      </c>
      <c r="F19" s="82">
        <f t="shared" si="1"/>
        <v>53</v>
      </c>
      <c r="G19" s="61"/>
      <c r="H19" s="58"/>
      <c r="I19" s="77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1196.5199999999998</v>
      </c>
      <c r="F20" s="82">
        <f t="shared" si="1"/>
        <v>53</v>
      </c>
      <c r="G20" s="61"/>
      <c r="H20" s="58"/>
      <c r="I20" s="77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1196.5199999999998</v>
      </c>
      <c r="F21" s="82">
        <f t="shared" si="1"/>
        <v>53</v>
      </c>
      <c r="G21" s="61"/>
      <c r="H21" s="58"/>
      <c r="I21" s="77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1196.5199999999998</v>
      </c>
      <c r="F22" s="82">
        <f t="shared" si="1"/>
        <v>53</v>
      </c>
      <c r="G22" s="61"/>
      <c r="H22" s="58"/>
      <c r="I22" s="77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1196.5199999999998</v>
      </c>
      <c r="F23" s="82">
        <f t="shared" si="1"/>
        <v>53</v>
      </c>
      <c r="G23" s="61"/>
      <c r="H23" s="58"/>
      <c r="I23" s="77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1196.5199999999998</v>
      </c>
      <c r="F24" s="82">
        <f t="shared" si="1"/>
        <v>53</v>
      </c>
      <c r="G24" s="61"/>
      <c r="H24" s="58"/>
      <c r="I24" s="77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1196.5199999999998</v>
      </c>
      <c r="F25" s="82">
        <f t="shared" si="1"/>
        <v>53</v>
      </c>
      <c r="G25" s="61"/>
      <c r="H25" s="58"/>
      <c r="I25" s="77"/>
      <c r="J25" s="71"/>
      <c r="K25" s="7"/>
      <c r="L25" s="8">
        <f t="shared" si="2"/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1196.5199999999998</v>
      </c>
      <c r="F26" s="82">
        <f t="shared" si="1"/>
        <v>53</v>
      </c>
      <c r="G26" s="61"/>
      <c r="H26" s="58"/>
      <c r="I26" s="77"/>
      <c r="J26" s="71"/>
      <c r="K26" s="66"/>
      <c r="L26" s="8">
        <f t="shared" si="2"/>
        <v>0</v>
      </c>
      <c r="M26" s="8"/>
      <c r="N26" s="12">
        <f>G26*L21</f>
        <v>0</v>
      </c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1196.5199999999998</v>
      </c>
      <c r="F27" s="82">
        <f t="shared" si="1"/>
        <v>53</v>
      </c>
      <c r="G27" s="61"/>
      <c r="H27" s="58"/>
      <c r="I27" s="77"/>
      <c r="J27" s="71"/>
      <c r="K27" s="7"/>
      <c r="L27" s="8">
        <f t="shared" si="2"/>
        <v>0</v>
      </c>
      <c r="M27" s="8"/>
      <c r="N27" s="12">
        <f>G27*L22</f>
        <v>0</v>
      </c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1196.5199999999998</v>
      </c>
      <c r="F28" s="82">
        <f t="shared" si="1"/>
        <v>53</v>
      </c>
      <c r="G28" s="61"/>
      <c r="H28" s="58"/>
      <c r="I28" s="77"/>
      <c r="J28" s="71"/>
      <c r="K28" s="7"/>
      <c r="L28" s="8">
        <f t="shared" si="2"/>
        <v>0</v>
      </c>
      <c r="M28" s="8"/>
      <c r="N28" s="12">
        <f>G28*L23</f>
        <v>0</v>
      </c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1196.5199999999998</v>
      </c>
      <c r="F29" s="82">
        <f t="shared" si="1"/>
        <v>53</v>
      </c>
      <c r="G29" s="61"/>
      <c r="H29" s="58"/>
      <c r="I29" s="77"/>
      <c r="J29" s="72"/>
      <c r="K29" s="10"/>
      <c r="L29" s="8">
        <f t="shared" si="2"/>
        <v>0</v>
      </c>
      <c r="M29" s="8"/>
      <c r="N29" s="12">
        <f>G29*L24</f>
        <v>0</v>
      </c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1196.5199999999998</v>
      </c>
      <c r="F30" s="82">
        <f t="shared" si="1"/>
        <v>53</v>
      </c>
      <c r="G30" s="61"/>
      <c r="H30" s="58"/>
      <c r="I30" s="77"/>
      <c r="J30" s="72"/>
      <c r="K30" s="10"/>
      <c r="L30" s="8">
        <f t="shared" si="2"/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1196.5199999999998</v>
      </c>
      <c r="F31" s="82">
        <f t="shared" si="1"/>
        <v>53</v>
      </c>
      <c r="G31" s="61"/>
      <c r="H31" s="58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1196.5199999999998</v>
      </c>
      <c r="F32" s="82">
        <f t="shared" si="1"/>
        <v>53</v>
      </c>
      <c r="G32" s="61"/>
      <c r="H32" s="58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1196.5199999999998</v>
      </c>
      <c r="F33" s="82">
        <f t="shared" si="1"/>
        <v>53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1196.5199999999998</v>
      </c>
      <c r="F34" s="82">
        <f t="shared" si="1"/>
        <v>53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1196.5199999999998</v>
      </c>
      <c r="F35" s="82">
        <f t="shared" si="1"/>
        <v>53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1196.5199999999998</v>
      </c>
      <c r="F36" s="82">
        <f t="shared" si="1"/>
        <v>53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1196.5199999999998</v>
      </c>
      <c r="F37" s="82">
        <f t="shared" si="1"/>
        <v>53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1196.5199999999998</v>
      </c>
      <c r="F38" s="82">
        <f t="shared" si="1"/>
        <v>53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1196.5199999999998</v>
      </c>
      <c r="F39" s="82">
        <f t="shared" si="1"/>
        <v>53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1196.5199999999998</v>
      </c>
      <c r="F40" s="82">
        <f t="shared" si="1"/>
        <v>53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1196.5199999999998</v>
      </c>
      <c r="F41" s="82">
        <f t="shared" si="1"/>
        <v>53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1196.5199999999998</v>
      </c>
      <c r="F42" s="82">
        <f t="shared" si="1"/>
        <v>53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1196.5199999999998</v>
      </c>
      <c r="F43" s="82">
        <f t="shared" si="1"/>
        <v>53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1196.5199999999998</v>
      </c>
      <c r="F44" s="82">
        <f t="shared" si="1"/>
        <v>53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1196.5199999999998</v>
      </c>
      <c r="F45" s="82">
        <f t="shared" si="1"/>
        <v>53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1196.5199999999998</v>
      </c>
      <c r="F46" s="82">
        <f t="shared" si="1"/>
        <v>53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1196.5199999999998</v>
      </c>
      <c r="F47" s="82">
        <f t="shared" si="1"/>
        <v>53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1196.5199999999998</v>
      </c>
      <c r="F48" s="82">
        <f t="shared" si="1"/>
        <v>53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1196.5199999999998</v>
      </c>
      <c r="F49" s="82">
        <f t="shared" si="1"/>
        <v>53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1196.5199999999998</v>
      </c>
      <c r="F50" s="82">
        <f t="shared" si="1"/>
        <v>53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1196.5199999999998</v>
      </c>
      <c r="F51" s="82">
        <f t="shared" si="1"/>
        <v>53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1196.5199999999998</v>
      </c>
      <c r="F52" s="82">
        <f t="shared" si="1"/>
        <v>53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1196.5199999999998</v>
      </c>
      <c r="F53" s="82">
        <f t="shared" si="1"/>
        <v>53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1196.5199999999998</v>
      </c>
      <c r="F54" s="82">
        <f t="shared" si="1"/>
        <v>53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1196.5199999999998</v>
      </c>
      <c r="F55" s="82">
        <f t="shared" si="1"/>
        <v>53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1196.5199999999998</v>
      </c>
      <c r="F56" s="82">
        <f t="shared" si="1"/>
        <v>53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1196.5199999999998</v>
      </c>
      <c r="F57" s="82">
        <f t="shared" si="1"/>
        <v>53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1196.5199999999998</v>
      </c>
      <c r="F58" s="82">
        <f t="shared" si="1"/>
        <v>53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1196.5199999999998</v>
      </c>
      <c r="F59" s="82">
        <f t="shared" si="1"/>
        <v>53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1196.5199999999998</v>
      </c>
      <c r="F60" s="82">
        <f t="shared" si="1"/>
        <v>53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1196.5199999999998</v>
      </c>
      <c r="F61" s="82">
        <f t="shared" si="1"/>
        <v>53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1196.5199999999998</v>
      </c>
      <c r="F62" s="82">
        <f t="shared" si="1"/>
        <v>53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1196.5199999999998</v>
      </c>
      <c r="F63" s="82">
        <f t="shared" si="1"/>
        <v>53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1196.5199999999998</v>
      </c>
      <c r="F64" s="82">
        <f t="shared" si="1"/>
        <v>53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1196.5199999999998</v>
      </c>
      <c r="F65" s="82">
        <f t="shared" si="1"/>
        <v>53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1196.5199999999998</v>
      </c>
      <c r="F66" s="82">
        <f t="shared" si="1"/>
        <v>53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1196.5199999999998</v>
      </c>
      <c r="F67" s="82">
        <f t="shared" si="1"/>
        <v>53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1196.5199999999998</v>
      </c>
      <c r="F68" s="82">
        <f t="shared" si="1"/>
        <v>53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1196.5199999999998</v>
      </c>
      <c r="F69" s="82">
        <f t="shared" si="1"/>
        <v>53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1196.5199999999998</v>
      </c>
      <c r="F70" s="82">
        <f t="shared" si="1"/>
        <v>53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1196.5199999999998</v>
      </c>
      <c r="F71" s="82">
        <f t="shared" si="1"/>
        <v>53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1196.5199999999998</v>
      </c>
      <c r="F72" s="82">
        <f t="shared" si="1"/>
        <v>53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1196.5199999999998</v>
      </c>
      <c r="F73" s="82">
        <f t="shared" ref="F73:F136" si="4">F72-H73+D73</f>
        <v>53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1196.5199999999998</v>
      </c>
      <c r="F74" s="82">
        <f t="shared" si="4"/>
        <v>53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1196.5199999999998</v>
      </c>
      <c r="F75" s="82">
        <f t="shared" si="4"/>
        <v>53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1196.5199999999998</v>
      </c>
      <c r="F76" s="82">
        <f t="shared" si="4"/>
        <v>53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1196.5199999999998</v>
      </c>
      <c r="F77" s="82">
        <f t="shared" si="4"/>
        <v>53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1196.5199999999998</v>
      </c>
      <c r="F78" s="82">
        <f t="shared" si="4"/>
        <v>53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1196.5199999999998</v>
      </c>
      <c r="F79" s="82">
        <f t="shared" si="4"/>
        <v>53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1196.5199999999998</v>
      </c>
      <c r="F80" s="82">
        <f t="shared" si="4"/>
        <v>53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1196.5199999999998</v>
      </c>
      <c r="F81" s="82">
        <f t="shared" si="4"/>
        <v>53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1196.5199999999998</v>
      </c>
      <c r="F82" s="82">
        <f t="shared" si="4"/>
        <v>53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1196.5199999999998</v>
      </c>
      <c r="F83" s="82">
        <f t="shared" si="4"/>
        <v>53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1196.5199999999998</v>
      </c>
      <c r="F84" s="82">
        <f t="shared" si="4"/>
        <v>53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1196.5199999999998</v>
      </c>
      <c r="F85" s="82">
        <f t="shared" si="4"/>
        <v>53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1196.5199999999998</v>
      </c>
      <c r="F86" s="82">
        <f t="shared" si="4"/>
        <v>53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1196.5199999999998</v>
      </c>
      <c r="F87" s="82">
        <f t="shared" si="4"/>
        <v>53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1196.5199999999998</v>
      </c>
      <c r="F88" s="82">
        <f t="shared" si="4"/>
        <v>53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1196.5199999999998</v>
      </c>
      <c r="F89" s="82">
        <f t="shared" si="4"/>
        <v>53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1196.5199999999998</v>
      </c>
      <c r="F90" s="82">
        <f t="shared" si="4"/>
        <v>53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1196.5199999999998</v>
      </c>
      <c r="F91" s="82">
        <f t="shared" si="4"/>
        <v>53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1196.5199999999998</v>
      </c>
      <c r="F92" s="82">
        <f t="shared" si="4"/>
        <v>53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1196.5199999999998</v>
      </c>
      <c r="F93" s="82">
        <f t="shared" si="4"/>
        <v>53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1196.5199999999998</v>
      </c>
      <c r="F94" s="82">
        <f t="shared" si="4"/>
        <v>53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1196.5199999999998</v>
      </c>
      <c r="F95" s="82">
        <f t="shared" si="4"/>
        <v>53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1196.5199999999998</v>
      </c>
      <c r="F96" s="82">
        <f t="shared" si="4"/>
        <v>53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1196.5199999999998</v>
      </c>
      <c r="F97" s="82">
        <f t="shared" si="4"/>
        <v>53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1196.5199999999998</v>
      </c>
      <c r="F98" s="82">
        <f t="shared" si="4"/>
        <v>53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1196.5199999999998</v>
      </c>
      <c r="F99" s="82">
        <f t="shared" si="4"/>
        <v>53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1196.5199999999998</v>
      </c>
      <c r="F100" s="82">
        <f t="shared" si="4"/>
        <v>53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1196.5199999999998</v>
      </c>
      <c r="F101" s="82">
        <f t="shared" si="4"/>
        <v>53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1196.5199999999998</v>
      </c>
      <c r="F102" s="82">
        <f t="shared" si="4"/>
        <v>53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1196.5199999999998</v>
      </c>
      <c r="F103" s="82">
        <f t="shared" si="4"/>
        <v>53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1196.5199999999998</v>
      </c>
      <c r="F104" s="82">
        <f t="shared" si="4"/>
        <v>53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1196.5199999999998</v>
      </c>
      <c r="F105" s="82">
        <f t="shared" si="4"/>
        <v>53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1196.5199999999998</v>
      </c>
      <c r="F106" s="82">
        <f t="shared" si="4"/>
        <v>53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1196.5199999999998</v>
      </c>
      <c r="F107" s="82">
        <f t="shared" si="4"/>
        <v>53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1196.5199999999998</v>
      </c>
      <c r="F108" s="82">
        <f t="shared" si="4"/>
        <v>53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1196.5199999999998</v>
      </c>
      <c r="F109" s="82">
        <f t="shared" si="4"/>
        <v>53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1196.5199999999998</v>
      </c>
      <c r="F110" s="82">
        <f t="shared" si="4"/>
        <v>53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1196.5199999999998</v>
      </c>
      <c r="F111" s="82">
        <f t="shared" si="4"/>
        <v>53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1196.5199999999998</v>
      </c>
      <c r="F112" s="82">
        <f t="shared" si="4"/>
        <v>53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1196.5199999999998</v>
      </c>
      <c r="F113" s="82">
        <f t="shared" si="4"/>
        <v>53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1196.5199999999998</v>
      </c>
      <c r="F114" s="82">
        <f t="shared" si="4"/>
        <v>53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1196.5199999999998</v>
      </c>
      <c r="F115" s="82">
        <f t="shared" si="4"/>
        <v>53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1196.5199999999998</v>
      </c>
      <c r="F116" s="82">
        <f t="shared" si="4"/>
        <v>53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1196.5199999999998</v>
      </c>
      <c r="F117" s="82">
        <f t="shared" si="4"/>
        <v>53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1196.5199999999998</v>
      </c>
      <c r="F118" s="82">
        <f t="shared" si="4"/>
        <v>53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1196.5199999999998</v>
      </c>
      <c r="F119" s="82">
        <f t="shared" si="4"/>
        <v>53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1196.5199999999998</v>
      </c>
      <c r="F120" s="82">
        <f t="shared" si="4"/>
        <v>53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1196.5199999999998</v>
      </c>
      <c r="F121" s="82">
        <f t="shared" si="4"/>
        <v>53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1196.5199999999998</v>
      </c>
      <c r="F122" s="82">
        <f t="shared" si="4"/>
        <v>53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1196.5199999999998</v>
      </c>
      <c r="F123" s="82">
        <f t="shared" si="4"/>
        <v>53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1196.5199999999998</v>
      </c>
      <c r="F124" s="82">
        <f t="shared" si="4"/>
        <v>53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1196.5199999999998</v>
      </c>
      <c r="F125" s="82">
        <f t="shared" si="4"/>
        <v>53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1196.5199999999998</v>
      </c>
      <c r="F126" s="82">
        <f t="shared" si="4"/>
        <v>53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1196.5199999999998</v>
      </c>
      <c r="F127" s="82">
        <f t="shared" si="4"/>
        <v>53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1196.5199999999998</v>
      </c>
      <c r="F128" s="82">
        <f t="shared" si="4"/>
        <v>53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1196.5199999999998</v>
      </c>
      <c r="F129" s="82">
        <f t="shared" si="4"/>
        <v>53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1196.5199999999998</v>
      </c>
      <c r="F130" s="82">
        <f t="shared" si="4"/>
        <v>53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1196.5199999999998</v>
      </c>
      <c r="F131" s="82">
        <f t="shared" si="4"/>
        <v>53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1196.5199999999998</v>
      </c>
      <c r="F132" s="82">
        <f t="shared" si="4"/>
        <v>53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1196.5199999999998</v>
      </c>
      <c r="F133" s="82">
        <f t="shared" si="4"/>
        <v>53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1196.5199999999998</v>
      </c>
      <c r="F134" s="82">
        <f t="shared" si="4"/>
        <v>53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1196.5199999999998</v>
      </c>
      <c r="F135" s="82">
        <f t="shared" si="4"/>
        <v>53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1196.5199999999998</v>
      </c>
      <c r="F136" s="82">
        <f t="shared" si="4"/>
        <v>53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1196.5199999999998</v>
      </c>
      <c r="F137" s="82">
        <f t="shared" ref="F137:F200" si="6">F136-H137+D137</f>
        <v>53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1196.5199999999998</v>
      </c>
      <c r="F138" s="82">
        <f t="shared" si="6"/>
        <v>53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1196.5199999999998</v>
      </c>
      <c r="F139" s="82">
        <f t="shared" si="6"/>
        <v>53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1196.5199999999998</v>
      </c>
      <c r="F140" s="82">
        <f t="shared" si="6"/>
        <v>53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1196.5199999999998</v>
      </c>
      <c r="F141" s="82">
        <f t="shared" si="6"/>
        <v>53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1196.5199999999998</v>
      </c>
      <c r="F142" s="82">
        <f t="shared" si="6"/>
        <v>53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1196.5199999999998</v>
      </c>
      <c r="F143" s="82">
        <f t="shared" si="6"/>
        <v>53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1196.5199999999998</v>
      </c>
      <c r="F144" s="82">
        <f t="shared" si="6"/>
        <v>53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1196.5199999999998</v>
      </c>
      <c r="F145" s="82">
        <f t="shared" si="6"/>
        <v>53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1196.5199999999998</v>
      </c>
      <c r="F146" s="82">
        <f t="shared" si="6"/>
        <v>53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1196.5199999999998</v>
      </c>
      <c r="F147" s="82">
        <f t="shared" si="6"/>
        <v>53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1196.5199999999998</v>
      </c>
      <c r="F148" s="82">
        <f t="shared" si="6"/>
        <v>53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1196.5199999999998</v>
      </c>
      <c r="F149" s="82">
        <f t="shared" si="6"/>
        <v>53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1196.5199999999998</v>
      </c>
      <c r="F150" s="82">
        <f t="shared" si="6"/>
        <v>53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1196.5199999999998</v>
      </c>
      <c r="F151" s="82">
        <f t="shared" si="6"/>
        <v>53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1196.5199999999998</v>
      </c>
      <c r="F152" s="82">
        <f t="shared" si="6"/>
        <v>53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1196.5199999999998</v>
      </c>
      <c r="F153" s="82">
        <f t="shared" si="6"/>
        <v>53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1196.5199999999998</v>
      </c>
      <c r="F154" s="82">
        <f t="shared" si="6"/>
        <v>53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1196.5199999999998</v>
      </c>
      <c r="F155" s="82">
        <f t="shared" si="6"/>
        <v>53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1196.5199999999998</v>
      </c>
      <c r="F156" s="82">
        <f t="shared" si="6"/>
        <v>53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1196.5199999999998</v>
      </c>
      <c r="F157" s="82">
        <f t="shared" si="6"/>
        <v>53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1196.5199999999998</v>
      </c>
      <c r="F158" s="82">
        <f t="shared" si="6"/>
        <v>53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1196.5199999999998</v>
      </c>
      <c r="F159" s="82">
        <f t="shared" si="6"/>
        <v>53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1196.5199999999998</v>
      </c>
      <c r="F160" s="82">
        <f t="shared" si="6"/>
        <v>53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1196.5199999999998</v>
      </c>
      <c r="F161" s="82">
        <f t="shared" si="6"/>
        <v>53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1196.5199999999998</v>
      </c>
      <c r="F162" s="82">
        <f t="shared" si="6"/>
        <v>53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1196.5199999999998</v>
      </c>
      <c r="F163" s="82">
        <f t="shared" si="6"/>
        <v>53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1196.5199999999998</v>
      </c>
      <c r="F164" s="82">
        <f t="shared" si="6"/>
        <v>53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1196.5199999999998</v>
      </c>
      <c r="F165" s="82">
        <f t="shared" si="6"/>
        <v>53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1196.5199999999998</v>
      </c>
      <c r="F166" s="82">
        <f t="shared" si="6"/>
        <v>53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1196.5199999999998</v>
      </c>
      <c r="F167" s="82">
        <f t="shared" si="6"/>
        <v>53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1196.5199999999998</v>
      </c>
      <c r="F168" s="82">
        <f t="shared" si="6"/>
        <v>53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1196.5199999999998</v>
      </c>
      <c r="F169" s="82">
        <f t="shared" si="6"/>
        <v>53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1196.5199999999998</v>
      </c>
      <c r="F170" s="82">
        <f t="shared" si="6"/>
        <v>53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1196.5199999999998</v>
      </c>
      <c r="F171" s="82">
        <f t="shared" si="6"/>
        <v>53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1196.5199999999998</v>
      </c>
      <c r="F172" s="82">
        <f t="shared" si="6"/>
        <v>53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1196.5199999999998</v>
      </c>
      <c r="F173" s="82">
        <f t="shared" si="6"/>
        <v>53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1196.5199999999998</v>
      </c>
      <c r="F174" s="82">
        <f t="shared" si="6"/>
        <v>53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1196.5199999999998</v>
      </c>
      <c r="F175" s="82">
        <f t="shared" si="6"/>
        <v>53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1196.5199999999998</v>
      </c>
      <c r="F176" s="82">
        <f t="shared" si="6"/>
        <v>53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1196.5199999999998</v>
      </c>
      <c r="F177" s="82">
        <f t="shared" si="6"/>
        <v>53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1196.5199999999998</v>
      </c>
      <c r="F178" s="82">
        <f t="shared" si="6"/>
        <v>53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1196.5199999999998</v>
      </c>
      <c r="F179" s="82">
        <f t="shared" si="6"/>
        <v>53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1196.5199999999998</v>
      </c>
      <c r="F180" s="82">
        <f t="shared" si="6"/>
        <v>53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1196.5199999999998</v>
      </c>
      <c r="F181" s="82">
        <f t="shared" si="6"/>
        <v>53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1196.5199999999998</v>
      </c>
      <c r="F182" s="82">
        <f t="shared" si="6"/>
        <v>53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1196.5199999999998</v>
      </c>
      <c r="F183" s="82">
        <f t="shared" si="6"/>
        <v>53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1196.5199999999998</v>
      </c>
      <c r="F184" s="82">
        <f t="shared" si="6"/>
        <v>53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1196.5199999999998</v>
      </c>
      <c r="F185" s="82">
        <f t="shared" si="6"/>
        <v>53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1196.5199999999998</v>
      </c>
      <c r="F186" s="82">
        <f t="shared" si="6"/>
        <v>53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1196.5199999999998</v>
      </c>
      <c r="F187" s="82">
        <f t="shared" si="6"/>
        <v>53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1196.5199999999998</v>
      </c>
      <c r="F188" s="82">
        <f t="shared" si="6"/>
        <v>53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1196.5199999999998</v>
      </c>
      <c r="F189" s="82">
        <f t="shared" si="6"/>
        <v>53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1196.5199999999998</v>
      </c>
      <c r="F190" s="82">
        <f t="shared" si="6"/>
        <v>53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1196.5199999999998</v>
      </c>
      <c r="F191" s="82">
        <f t="shared" si="6"/>
        <v>53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1196.5199999999998</v>
      </c>
      <c r="F192" s="82">
        <f t="shared" si="6"/>
        <v>53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1196.5199999999998</v>
      </c>
      <c r="F193" s="82">
        <f t="shared" si="6"/>
        <v>53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1196.5199999999998</v>
      </c>
      <c r="F194" s="82">
        <f t="shared" si="6"/>
        <v>53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1196.5199999999998</v>
      </c>
      <c r="F195" s="82">
        <f t="shared" si="6"/>
        <v>53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1196.5199999999998</v>
      </c>
      <c r="F196" s="82">
        <f t="shared" si="6"/>
        <v>53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1196.5199999999998</v>
      </c>
      <c r="F197" s="82">
        <f t="shared" si="6"/>
        <v>53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1196.5199999999998</v>
      </c>
      <c r="F198" s="82">
        <f t="shared" si="6"/>
        <v>53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1196.5199999999998</v>
      </c>
      <c r="F199" s="82">
        <f t="shared" si="6"/>
        <v>53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1196.5199999999998</v>
      </c>
      <c r="F200" s="82">
        <f t="shared" si="6"/>
        <v>53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1196.5199999999998</v>
      </c>
      <c r="F201" s="82">
        <f t="shared" ref="F201:F226" si="8">F200-H201+D201</f>
        <v>53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1196.5199999999998</v>
      </c>
      <c r="F202" s="82">
        <f t="shared" si="8"/>
        <v>53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1196.5199999999998</v>
      </c>
      <c r="F203" s="82">
        <f t="shared" si="8"/>
        <v>53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1196.5199999999998</v>
      </c>
      <c r="F204" s="82">
        <f t="shared" si="8"/>
        <v>53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1196.5199999999998</v>
      </c>
      <c r="F205" s="82">
        <f t="shared" si="8"/>
        <v>53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1196.5199999999998</v>
      </c>
      <c r="F206" s="82">
        <f t="shared" si="8"/>
        <v>53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1196.5199999999998</v>
      </c>
      <c r="F207" s="82">
        <f t="shared" si="8"/>
        <v>53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1196.5199999999998</v>
      </c>
      <c r="F208" s="82">
        <f t="shared" si="8"/>
        <v>53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1196.5199999999998</v>
      </c>
      <c r="F209" s="82">
        <f t="shared" si="8"/>
        <v>53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1196.5199999999998</v>
      </c>
      <c r="F210" s="82">
        <f t="shared" si="8"/>
        <v>53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1196.5199999999998</v>
      </c>
      <c r="F211" s="82">
        <f t="shared" si="8"/>
        <v>53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1196.5199999999998</v>
      </c>
      <c r="F212" s="82">
        <f t="shared" si="8"/>
        <v>53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1196.5199999999998</v>
      </c>
      <c r="F213" s="82">
        <f t="shared" si="8"/>
        <v>53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1196.5199999999998</v>
      </c>
      <c r="F214" s="82">
        <f t="shared" si="8"/>
        <v>53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1196.5199999999998</v>
      </c>
      <c r="F215" s="82">
        <f t="shared" si="8"/>
        <v>53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1196.5199999999998</v>
      </c>
      <c r="F216" s="82">
        <f t="shared" si="8"/>
        <v>53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1196.5199999999998</v>
      </c>
      <c r="F217" s="82">
        <f t="shared" si="8"/>
        <v>53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1196.5199999999998</v>
      </c>
      <c r="F218" s="82">
        <f t="shared" si="8"/>
        <v>53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1196.5199999999998</v>
      </c>
      <c r="F219" s="82">
        <f t="shared" si="8"/>
        <v>53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1196.5199999999998</v>
      </c>
      <c r="F220" s="82">
        <f t="shared" si="8"/>
        <v>53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1196.5199999999998</v>
      </c>
      <c r="F221" s="82">
        <f t="shared" si="8"/>
        <v>53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1196.5199999999998</v>
      </c>
      <c r="F222" s="82">
        <f t="shared" si="8"/>
        <v>53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1196.5199999999998</v>
      </c>
      <c r="F223" s="82">
        <f t="shared" si="8"/>
        <v>53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1196.5199999999998</v>
      </c>
      <c r="F224" s="82">
        <f t="shared" si="8"/>
        <v>53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1196.5199999999998</v>
      </c>
      <c r="F225" s="82">
        <f t="shared" si="8"/>
        <v>53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1196.5199999999998</v>
      </c>
      <c r="F226" s="82">
        <f t="shared" si="8"/>
        <v>53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>
    <tabColor theme="4" tint="0.59999389629810485"/>
  </sheetPr>
  <dimension ref="A1:R226"/>
  <sheetViews>
    <sheetView workbookViewId="0">
      <pane ySplit="8" topLeftCell="A9" activePane="bottomLeft" state="frozen"/>
      <selection activeCell="E21" sqref="E21"/>
      <selection pane="bottomLeft" activeCell="I10" sqref="I10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>
        <v>45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101</v>
      </c>
      <c r="F4" s="166"/>
      <c r="G4" s="166"/>
      <c r="H4" s="166"/>
      <c r="I4" s="166"/>
      <c r="J4" s="166"/>
      <c r="K4" s="167"/>
      <c r="L4" s="49">
        <v>60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4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5</v>
      </c>
      <c r="B6" s="156"/>
      <c r="C6" s="157" t="s">
        <v>43</v>
      </c>
      <c r="D6" s="158"/>
      <c r="E6" s="159" t="s">
        <v>32</v>
      </c>
      <c r="F6" s="160"/>
      <c r="G6" s="157" t="s">
        <v>44</v>
      </c>
      <c r="H6" s="158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120</v>
      </c>
      <c r="B8" s="19"/>
      <c r="C8" s="20"/>
      <c r="D8" s="21"/>
      <c r="E8" s="76">
        <v>25.78</v>
      </c>
      <c r="F8" s="75">
        <v>3</v>
      </c>
      <c r="G8" s="22"/>
      <c r="H8" s="22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4</v>
      </c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>
        <v>25.78</v>
      </c>
      <c r="H9" s="57">
        <v>3</v>
      </c>
      <c r="I9" s="77">
        <v>185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/>
      <c r="J10" s="68"/>
      <c r="K10" s="63"/>
      <c r="L10" s="8"/>
      <c r="M10" s="8">
        <f t="shared" ref="M10:M73" si="2">D10*10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/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/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/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/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/>
      <c r="M15" s="8">
        <f t="shared" si="2"/>
        <v>0</v>
      </c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/>
      <c r="M16" s="8">
        <f t="shared" si="2"/>
        <v>0</v>
      </c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/>
      <c r="M17" s="8">
        <f t="shared" si="2"/>
        <v>0</v>
      </c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7"/>
      <c r="J18" s="69"/>
      <c r="K18" s="7"/>
      <c r="L18" s="8"/>
      <c r="M18" s="8">
        <f t="shared" si="2"/>
        <v>0</v>
      </c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7"/>
      <c r="J19" s="70"/>
      <c r="K19" s="7"/>
      <c r="L19" s="8"/>
      <c r="M19" s="8">
        <f t="shared" si="2"/>
        <v>0</v>
      </c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1"/>
        <v>0</v>
      </c>
      <c r="G20" s="56"/>
      <c r="H20" s="57"/>
      <c r="I20" s="77"/>
      <c r="J20" s="70"/>
      <c r="K20" s="7"/>
      <c r="L20" s="8"/>
      <c r="M20" s="8">
        <f t="shared" si="2"/>
        <v>0</v>
      </c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56"/>
      <c r="H21" s="57"/>
      <c r="I21" s="77"/>
      <c r="J21" s="70"/>
      <c r="K21" s="7"/>
      <c r="L21" s="8"/>
      <c r="M21" s="8">
        <f t="shared" si="2"/>
        <v>0</v>
      </c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56"/>
      <c r="H22" s="57"/>
      <c r="I22" s="77"/>
      <c r="J22" s="70"/>
      <c r="K22" s="65"/>
      <c r="L22" s="8"/>
      <c r="M22" s="8">
        <f t="shared" si="2"/>
        <v>0</v>
      </c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56"/>
      <c r="H23" s="57"/>
      <c r="I23" s="77"/>
      <c r="J23" s="70"/>
      <c r="K23" s="7"/>
      <c r="L23" s="8"/>
      <c r="M23" s="8">
        <f t="shared" si="2"/>
        <v>0</v>
      </c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56"/>
      <c r="H24" s="57"/>
      <c r="I24" s="77"/>
      <c r="J24" s="70"/>
      <c r="K24" s="7"/>
      <c r="L24" s="8"/>
      <c r="M24" s="8">
        <f t="shared" si="2"/>
        <v>0</v>
      </c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56"/>
      <c r="H25" s="57"/>
      <c r="I25" s="77"/>
      <c r="J25" s="71"/>
      <c r="K25" s="7"/>
      <c r="L25" s="8"/>
      <c r="M25" s="8">
        <f t="shared" si="2"/>
        <v>0</v>
      </c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56"/>
      <c r="H26" s="57"/>
      <c r="I26" s="77"/>
      <c r="J26" s="71"/>
      <c r="K26" s="66"/>
      <c r="L26" s="8"/>
      <c r="M26" s="8">
        <f t="shared" si="2"/>
        <v>0</v>
      </c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56"/>
      <c r="H27" s="57"/>
      <c r="I27" s="77"/>
      <c r="J27" s="71"/>
      <c r="K27" s="7"/>
      <c r="L27" s="8"/>
      <c r="M27" s="8">
        <f t="shared" si="2"/>
        <v>0</v>
      </c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56"/>
      <c r="H28" s="57"/>
      <c r="I28" s="77"/>
      <c r="J28" s="71"/>
      <c r="K28" s="7"/>
      <c r="L28" s="8"/>
      <c r="M28" s="8">
        <f t="shared" si="2"/>
        <v>0</v>
      </c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56"/>
      <c r="H29" s="57"/>
      <c r="I29" s="77"/>
      <c r="J29" s="72"/>
      <c r="K29" s="10"/>
      <c r="L29" s="8"/>
      <c r="M29" s="8">
        <f t="shared" si="2"/>
        <v>0</v>
      </c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56"/>
      <c r="H30" s="57"/>
      <c r="I30" s="77"/>
      <c r="J30" s="72"/>
      <c r="K30" s="10"/>
      <c r="L30" s="8"/>
      <c r="M30" s="8">
        <f t="shared" si="2"/>
        <v>0</v>
      </c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56"/>
      <c r="H31" s="57"/>
      <c r="I31" s="77"/>
      <c r="J31" s="72"/>
      <c r="K31" s="10"/>
      <c r="L31" s="8"/>
      <c r="M31" s="8">
        <f t="shared" si="2"/>
        <v>0</v>
      </c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0</v>
      </c>
      <c r="F32" s="82">
        <f t="shared" si="1"/>
        <v>0</v>
      </c>
      <c r="G32" s="56"/>
      <c r="H32" s="57"/>
      <c r="I32" s="80"/>
      <c r="J32" s="72"/>
      <c r="K32" s="10"/>
      <c r="L32" s="8"/>
      <c r="M32" s="8">
        <f t="shared" si="2"/>
        <v>0</v>
      </c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0</v>
      </c>
      <c r="F33" s="82">
        <f t="shared" si="1"/>
        <v>0</v>
      </c>
      <c r="G33" s="56"/>
      <c r="H33" s="57"/>
      <c r="I33" s="80"/>
      <c r="J33" s="72"/>
      <c r="K33" s="10"/>
      <c r="L33" s="8"/>
      <c r="M33" s="8">
        <f t="shared" si="2"/>
        <v>0</v>
      </c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0</v>
      </c>
      <c r="F34" s="82">
        <f t="shared" si="1"/>
        <v>0</v>
      </c>
      <c r="G34" s="56"/>
      <c r="H34" s="57"/>
      <c r="I34" s="80"/>
      <c r="J34" s="72"/>
      <c r="K34" s="10"/>
      <c r="L34" s="8"/>
      <c r="M34" s="8">
        <f t="shared" si="2"/>
        <v>0</v>
      </c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0</v>
      </c>
      <c r="F35" s="82">
        <f t="shared" si="1"/>
        <v>0</v>
      </c>
      <c r="G35" s="56"/>
      <c r="H35" s="57"/>
      <c r="I35" s="81"/>
      <c r="J35" s="72"/>
      <c r="K35" s="10"/>
      <c r="L35" s="8">
        <f t="shared" ref="L35:L73" si="3">H35*10</f>
        <v>0</v>
      </c>
      <c r="M35" s="8">
        <f t="shared" si="2"/>
        <v>0</v>
      </c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0</v>
      </c>
      <c r="F36" s="82">
        <f t="shared" si="1"/>
        <v>0</v>
      </c>
      <c r="G36" s="56"/>
      <c r="H36" s="57"/>
      <c r="I36" s="81"/>
      <c r="J36" s="72"/>
      <c r="K36" s="10"/>
      <c r="L36" s="8">
        <f t="shared" si="3"/>
        <v>0</v>
      </c>
      <c r="M36" s="8">
        <f t="shared" si="2"/>
        <v>0</v>
      </c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0</v>
      </c>
      <c r="F37" s="82">
        <f t="shared" si="1"/>
        <v>0</v>
      </c>
      <c r="G37" s="56"/>
      <c r="H37" s="57"/>
      <c r="I37" s="81"/>
      <c r="J37" s="72"/>
      <c r="K37" s="10"/>
      <c r="L37" s="8">
        <f t="shared" si="3"/>
        <v>0</v>
      </c>
      <c r="M37" s="8">
        <f t="shared" si="2"/>
        <v>0</v>
      </c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0</v>
      </c>
      <c r="F38" s="82">
        <f t="shared" si="1"/>
        <v>0</v>
      </c>
      <c r="G38" s="56"/>
      <c r="H38" s="57"/>
      <c r="I38" s="81"/>
      <c r="J38" s="72"/>
      <c r="K38" s="10"/>
      <c r="L38" s="8">
        <f t="shared" si="3"/>
        <v>0</v>
      </c>
      <c r="M38" s="8">
        <f t="shared" si="2"/>
        <v>0</v>
      </c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0</v>
      </c>
      <c r="F39" s="82">
        <f t="shared" si="1"/>
        <v>0</v>
      </c>
      <c r="G39" s="56"/>
      <c r="H39" s="57"/>
      <c r="I39" s="81"/>
      <c r="J39" s="72"/>
      <c r="K39" s="10"/>
      <c r="L39" s="8">
        <f t="shared" si="3"/>
        <v>0</v>
      </c>
      <c r="M39" s="8">
        <f t="shared" si="2"/>
        <v>0</v>
      </c>
      <c r="N39" s="12"/>
      <c r="O39" s="12"/>
      <c r="P39" s="12"/>
    </row>
    <row r="40" spans="1:16" ht="1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56"/>
      <c r="H40" s="57"/>
      <c r="I40" s="81"/>
      <c r="J40" s="72"/>
      <c r="K40" s="10"/>
      <c r="L40" s="8">
        <f t="shared" si="3"/>
        <v>0</v>
      </c>
      <c r="M40" s="8">
        <f t="shared" si="2"/>
        <v>0</v>
      </c>
      <c r="N40" s="12"/>
      <c r="O40" s="12"/>
      <c r="P40" s="12"/>
    </row>
    <row r="41" spans="1:16" ht="1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56"/>
      <c r="H41" s="57"/>
      <c r="I41" s="81"/>
      <c r="J41" s="72"/>
      <c r="K41" s="10"/>
      <c r="L41" s="8">
        <f t="shared" si="3"/>
        <v>0</v>
      </c>
      <c r="M41" s="8">
        <f t="shared" si="2"/>
        <v>0</v>
      </c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56"/>
      <c r="H42" s="58"/>
      <c r="I42" s="81"/>
      <c r="J42" s="72"/>
      <c r="K42" s="10"/>
      <c r="L42" s="8">
        <f t="shared" si="3"/>
        <v>0</v>
      </c>
      <c r="M42" s="8">
        <f t="shared" si="2"/>
        <v>0</v>
      </c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56"/>
      <c r="H43" s="58"/>
      <c r="I43" s="81"/>
      <c r="J43" s="72"/>
      <c r="K43" s="10"/>
      <c r="L43" s="8">
        <f t="shared" si="3"/>
        <v>0</v>
      </c>
      <c r="M43" s="8">
        <f t="shared" si="2"/>
        <v>0</v>
      </c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56"/>
      <c r="H44" s="58"/>
      <c r="I44" s="81"/>
      <c r="J44" s="72"/>
      <c r="K44" s="10"/>
      <c r="L44" s="8">
        <f t="shared" si="3"/>
        <v>0</v>
      </c>
      <c r="M44" s="8">
        <f t="shared" si="2"/>
        <v>0</v>
      </c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56"/>
      <c r="H45" s="58"/>
      <c r="I45" s="81"/>
      <c r="J45" s="72"/>
      <c r="K45" s="10"/>
      <c r="L45" s="8">
        <f t="shared" si="3"/>
        <v>0</v>
      </c>
      <c r="M45" s="8">
        <f t="shared" si="2"/>
        <v>0</v>
      </c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56"/>
      <c r="H46" s="58"/>
      <c r="I46" s="81"/>
      <c r="J46" s="72"/>
      <c r="K46" s="10"/>
      <c r="L46" s="8">
        <f t="shared" si="3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56"/>
      <c r="H47" s="58"/>
      <c r="I47" s="81"/>
      <c r="J47" s="72"/>
      <c r="K47" s="10"/>
      <c r="L47" s="8">
        <f t="shared" si="3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56"/>
      <c r="H48" s="58"/>
      <c r="I48" s="81"/>
      <c r="J48" s="72"/>
      <c r="K48" s="10"/>
      <c r="L48" s="8">
        <f t="shared" si="3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56"/>
      <c r="H49" s="58"/>
      <c r="I49" s="81"/>
      <c r="J49" s="72"/>
      <c r="K49" s="10"/>
      <c r="L49" s="8">
        <f t="shared" si="3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56"/>
      <c r="H50" s="58"/>
      <c r="I50" s="67"/>
      <c r="J50" s="72"/>
      <c r="K50" s="10"/>
      <c r="L50" s="8">
        <f t="shared" si="3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56"/>
      <c r="H51" s="58"/>
      <c r="I51" s="67"/>
      <c r="J51" s="72"/>
      <c r="K51" s="10"/>
      <c r="L51" s="8">
        <f t="shared" si="3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56"/>
      <c r="H52" s="58"/>
      <c r="I52" s="67"/>
      <c r="J52" s="72"/>
      <c r="K52" s="10"/>
      <c r="L52" s="8">
        <f t="shared" si="3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56"/>
      <c r="H53" s="58"/>
      <c r="I53" s="67"/>
      <c r="J53" s="72"/>
      <c r="K53" s="10"/>
      <c r="L53" s="8">
        <f t="shared" si="3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56"/>
      <c r="H54" s="58"/>
      <c r="I54" s="67"/>
      <c r="J54" s="72"/>
      <c r="K54" s="10"/>
      <c r="L54" s="8">
        <f t="shared" si="3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56"/>
      <c r="H55" s="58"/>
      <c r="I55" s="67"/>
      <c r="J55" s="72"/>
      <c r="K55" s="10"/>
      <c r="L55" s="8">
        <f t="shared" si="3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56"/>
      <c r="H56" s="58"/>
      <c r="I56" s="67"/>
      <c r="J56" s="72"/>
      <c r="K56" s="10"/>
      <c r="L56" s="8">
        <f t="shared" si="3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56"/>
      <c r="H57" s="58"/>
      <c r="I57" s="67"/>
      <c r="J57" s="72"/>
      <c r="K57" s="10"/>
      <c r="L57" s="8">
        <f t="shared" si="3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56"/>
      <c r="H58" s="58"/>
      <c r="I58" s="67"/>
      <c r="J58" s="72"/>
      <c r="K58" s="10"/>
      <c r="L58" s="8">
        <f t="shared" si="3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56"/>
      <c r="H59" s="58"/>
      <c r="I59" s="67"/>
      <c r="J59" s="72"/>
      <c r="K59" s="10"/>
      <c r="L59" s="8">
        <f t="shared" si="3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56"/>
      <c r="H60" s="58"/>
      <c r="I60" s="67"/>
      <c r="J60" s="72"/>
      <c r="K60" s="10"/>
      <c r="L60" s="8">
        <f t="shared" si="3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56"/>
      <c r="H61" s="58"/>
      <c r="I61" s="67"/>
      <c r="J61" s="72"/>
      <c r="K61" s="10"/>
      <c r="L61" s="8">
        <f t="shared" si="3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56"/>
      <c r="H62" s="58"/>
      <c r="I62" s="67"/>
      <c r="J62" s="71"/>
      <c r="K62" s="10"/>
      <c r="L62" s="8">
        <f t="shared" si="3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56"/>
      <c r="H63" s="58"/>
      <c r="I63" s="67"/>
      <c r="J63" s="71"/>
      <c r="K63" s="10"/>
      <c r="L63" s="8">
        <f t="shared" si="3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56"/>
      <c r="H64" s="58"/>
      <c r="I64" s="67"/>
      <c r="J64" s="71"/>
      <c r="K64" s="10"/>
      <c r="L64" s="8">
        <f t="shared" si="3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56"/>
      <c r="H65" s="58"/>
      <c r="I65" s="67"/>
      <c r="J65" s="71"/>
      <c r="K65" s="10"/>
      <c r="L65" s="8">
        <f t="shared" si="3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56"/>
      <c r="H66" s="58"/>
      <c r="I66" s="67"/>
      <c r="J66" s="71"/>
      <c r="K66" s="10"/>
      <c r="L66" s="8">
        <f t="shared" si="3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56"/>
      <c r="H67" s="58"/>
      <c r="I67" s="67"/>
      <c r="J67" s="71"/>
      <c r="K67" s="10"/>
      <c r="L67" s="8">
        <f t="shared" si="3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56"/>
      <c r="H68" s="58"/>
      <c r="I68" s="67"/>
      <c r="J68" s="71"/>
      <c r="K68" s="10"/>
      <c r="L68" s="8">
        <f t="shared" si="3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56"/>
      <c r="H69" s="58"/>
      <c r="I69" s="67"/>
      <c r="J69" s="71"/>
      <c r="K69" s="10"/>
      <c r="L69" s="8">
        <f t="shared" si="3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56"/>
      <c r="H70" s="58"/>
      <c r="I70" s="67"/>
      <c r="J70" s="71"/>
      <c r="K70" s="10"/>
      <c r="L70" s="8">
        <f t="shared" si="3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56"/>
      <c r="H71" s="58"/>
      <c r="I71" s="67"/>
      <c r="J71" s="71"/>
      <c r="K71" s="7"/>
      <c r="L71" s="8">
        <f t="shared" si="3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56"/>
      <c r="H72" s="58"/>
      <c r="I72" s="67"/>
      <c r="J72" s="71"/>
      <c r="K72" s="7"/>
      <c r="L72" s="8">
        <f t="shared" si="3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0</v>
      </c>
      <c r="F73" s="82">
        <f t="shared" ref="F73:F136" si="5">F72-H73+D73</f>
        <v>0</v>
      </c>
      <c r="G73" s="56"/>
      <c r="H73" s="58"/>
      <c r="I73" s="67"/>
      <c r="J73" s="71"/>
      <c r="K73" s="7"/>
      <c r="L73" s="8">
        <f t="shared" si="3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5"/>
        <v>0</v>
      </c>
      <c r="G74" s="56"/>
      <c r="H74" s="58"/>
      <c r="I74" s="67"/>
      <c r="J74" s="71"/>
      <c r="K74" s="7"/>
      <c r="L74" s="8">
        <f t="shared" ref="L74:L137" si="6">H74*10</f>
        <v>0</v>
      </c>
      <c r="M74" s="8">
        <f t="shared" ref="M74:M84" si="7">D74*10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5"/>
        <v>0</v>
      </c>
      <c r="G75" s="56"/>
      <c r="H75" s="58"/>
      <c r="I75" s="67"/>
      <c r="J75" s="71"/>
      <c r="K75" s="7"/>
      <c r="L75" s="8">
        <f t="shared" si="6"/>
        <v>0</v>
      </c>
      <c r="M75" s="8">
        <f t="shared" si="7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5"/>
        <v>0</v>
      </c>
      <c r="G76" s="56"/>
      <c r="H76" s="58"/>
      <c r="I76" s="67"/>
      <c r="J76" s="71"/>
      <c r="K76" s="7"/>
      <c r="L76" s="8">
        <f t="shared" si="6"/>
        <v>0</v>
      </c>
      <c r="M76" s="8">
        <f t="shared" si="7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5"/>
        <v>0</v>
      </c>
      <c r="G77" s="56"/>
      <c r="H77" s="58"/>
      <c r="I77" s="67"/>
      <c r="J77" s="71"/>
      <c r="K77" s="7"/>
      <c r="L77" s="8">
        <f t="shared" si="6"/>
        <v>0</v>
      </c>
      <c r="M77" s="8">
        <f t="shared" si="7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5"/>
        <v>0</v>
      </c>
      <c r="G78" s="56"/>
      <c r="H78" s="58"/>
      <c r="I78" s="67"/>
      <c r="J78" s="71"/>
      <c r="K78" s="7"/>
      <c r="L78" s="8">
        <f t="shared" si="6"/>
        <v>0</v>
      </c>
      <c r="M78" s="8">
        <f t="shared" si="7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5"/>
        <v>0</v>
      </c>
      <c r="G79" s="56"/>
      <c r="H79" s="58"/>
      <c r="I79" s="67"/>
      <c r="J79" s="71"/>
      <c r="K79" s="7"/>
      <c r="L79" s="8">
        <f t="shared" si="6"/>
        <v>0</v>
      </c>
      <c r="M79" s="8">
        <f t="shared" si="7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5"/>
        <v>0</v>
      </c>
      <c r="G80" s="56"/>
      <c r="H80" s="58"/>
      <c r="I80" s="67"/>
      <c r="J80" s="71"/>
      <c r="K80" s="7"/>
      <c r="L80" s="8">
        <f t="shared" si="6"/>
        <v>0</v>
      </c>
      <c r="M80" s="8">
        <f t="shared" si="7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5"/>
        <v>0</v>
      </c>
      <c r="G81" s="56"/>
      <c r="H81" s="58"/>
      <c r="I81" s="67"/>
      <c r="J81" s="71"/>
      <c r="K81" s="6"/>
      <c r="L81" s="8">
        <f t="shared" si="6"/>
        <v>0</v>
      </c>
      <c r="M81" s="8">
        <f t="shared" si="7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5"/>
        <v>0</v>
      </c>
      <c r="G82" s="56"/>
      <c r="H82" s="58"/>
      <c r="I82" s="67"/>
      <c r="J82" s="71"/>
      <c r="K82" s="6"/>
      <c r="L82" s="8">
        <f t="shared" si="6"/>
        <v>0</v>
      </c>
      <c r="M82" s="8">
        <f t="shared" si="7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5"/>
        <v>0</v>
      </c>
      <c r="G83" s="56"/>
      <c r="H83" s="58"/>
      <c r="I83" s="67"/>
      <c r="J83" s="71"/>
      <c r="K83" s="6"/>
      <c r="L83" s="8">
        <f t="shared" si="6"/>
        <v>0</v>
      </c>
      <c r="M83" s="8">
        <f t="shared" si="7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5"/>
        <v>0</v>
      </c>
      <c r="G84" s="61"/>
      <c r="H84" s="58"/>
      <c r="I84" s="67"/>
      <c r="J84" s="71"/>
      <c r="K84" s="6"/>
      <c r="L84" s="8">
        <f t="shared" si="6"/>
        <v>0</v>
      </c>
      <c r="M84" s="8">
        <f t="shared" si="7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5"/>
        <v>0</v>
      </c>
      <c r="G85" s="61"/>
      <c r="H85" s="58"/>
      <c r="I85" s="67"/>
      <c r="J85" s="71"/>
      <c r="K85" s="6"/>
      <c r="L85" s="8">
        <f t="shared" si="6"/>
        <v>0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5"/>
        <v>0</v>
      </c>
      <c r="G86" s="61"/>
      <c r="H86" s="58"/>
      <c r="I86" s="67"/>
      <c r="J86" s="71"/>
      <c r="K86" s="6"/>
      <c r="L86" s="8">
        <f t="shared" si="6"/>
        <v>0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5"/>
        <v>0</v>
      </c>
      <c r="G87" s="61"/>
      <c r="H87" s="58"/>
      <c r="I87" s="67"/>
      <c r="J87" s="71"/>
      <c r="K87" s="6"/>
      <c r="L87" s="8">
        <f t="shared" si="6"/>
        <v>0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5"/>
        <v>0</v>
      </c>
      <c r="G88" s="61"/>
      <c r="H88" s="58"/>
      <c r="I88" s="67"/>
      <c r="J88" s="71"/>
      <c r="K88" s="6"/>
      <c r="L88" s="8">
        <f t="shared" si="6"/>
        <v>0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0</v>
      </c>
      <c r="F89" s="82">
        <f t="shared" si="5"/>
        <v>0</v>
      </c>
      <c r="G89" s="61"/>
      <c r="H89" s="58"/>
      <c r="I89" s="67"/>
      <c r="J89" s="71"/>
      <c r="K89" s="6"/>
      <c r="L89" s="8">
        <f t="shared" si="6"/>
        <v>0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0</v>
      </c>
      <c r="F90" s="82">
        <f t="shared" si="5"/>
        <v>0</v>
      </c>
      <c r="G90" s="61"/>
      <c r="H90" s="58"/>
      <c r="I90" s="67"/>
      <c r="J90" s="71"/>
      <c r="K90" s="6"/>
      <c r="L90" s="8">
        <f t="shared" si="6"/>
        <v>0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0</v>
      </c>
      <c r="F91" s="82">
        <f t="shared" si="5"/>
        <v>0</v>
      </c>
      <c r="G91" s="61"/>
      <c r="H91" s="58"/>
      <c r="I91" s="67"/>
      <c r="J91" s="71"/>
      <c r="K91" s="6"/>
      <c r="L91" s="8">
        <f t="shared" si="6"/>
        <v>0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0</v>
      </c>
      <c r="F92" s="82">
        <f t="shared" si="5"/>
        <v>0</v>
      </c>
      <c r="G92" s="61"/>
      <c r="H92" s="58"/>
      <c r="I92" s="67"/>
      <c r="J92" s="71"/>
      <c r="K92" s="6"/>
      <c r="L92" s="8">
        <f t="shared" si="6"/>
        <v>0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0</v>
      </c>
      <c r="F93" s="82">
        <f t="shared" si="5"/>
        <v>0</v>
      </c>
      <c r="G93" s="61"/>
      <c r="H93" s="58"/>
      <c r="I93" s="67"/>
      <c r="J93" s="71"/>
      <c r="K93" s="6"/>
      <c r="L93" s="8">
        <f t="shared" si="6"/>
        <v>0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0</v>
      </c>
      <c r="F94" s="82">
        <f t="shared" si="5"/>
        <v>0</v>
      </c>
      <c r="G94" s="61"/>
      <c r="H94" s="58"/>
      <c r="I94" s="67"/>
      <c r="J94" s="71"/>
      <c r="K94" s="6"/>
      <c r="L94" s="8">
        <f t="shared" si="6"/>
        <v>0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0</v>
      </c>
      <c r="F95" s="82">
        <f t="shared" si="5"/>
        <v>0</v>
      </c>
      <c r="G95" s="61"/>
      <c r="H95" s="58"/>
      <c r="I95" s="67"/>
      <c r="J95" s="71"/>
      <c r="K95" s="6"/>
      <c r="L95" s="8">
        <f t="shared" si="6"/>
        <v>0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0</v>
      </c>
      <c r="F96" s="82">
        <f t="shared" si="5"/>
        <v>0</v>
      </c>
      <c r="G96" s="61"/>
      <c r="H96" s="58"/>
      <c r="I96" s="67"/>
      <c r="J96" s="71"/>
      <c r="K96" s="6"/>
      <c r="L96" s="8">
        <f t="shared" si="6"/>
        <v>0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0</v>
      </c>
      <c r="F97" s="82">
        <f t="shared" si="5"/>
        <v>0</v>
      </c>
      <c r="G97" s="61"/>
      <c r="H97" s="58"/>
      <c r="I97" s="67"/>
      <c r="J97" s="71"/>
      <c r="K97" s="6"/>
      <c r="L97" s="8">
        <f t="shared" si="6"/>
        <v>0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0</v>
      </c>
      <c r="F98" s="82">
        <f t="shared" si="5"/>
        <v>0</v>
      </c>
      <c r="G98" s="61"/>
      <c r="H98" s="58"/>
      <c r="I98" s="67"/>
      <c r="J98" s="71"/>
      <c r="K98" s="6"/>
      <c r="L98" s="8">
        <f t="shared" si="6"/>
        <v>0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0</v>
      </c>
      <c r="F99" s="82">
        <f t="shared" si="5"/>
        <v>0</v>
      </c>
      <c r="G99" s="61"/>
      <c r="H99" s="58"/>
      <c r="I99" s="67"/>
      <c r="J99" s="71"/>
      <c r="K99" s="6"/>
      <c r="L99" s="8">
        <f t="shared" si="6"/>
        <v>0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0</v>
      </c>
      <c r="F100" s="82">
        <f t="shared" si="5"/>
        <v>0</v>
      </c>
      <c r="G100" s="61"/>
      <c r="H100" s="58"/>
      <c r="I100" s="67"/>
      <c r="J100" s="71"/>
      <c r="K100" s="6"/>
      <c r="L100" s="8">
        <f t="shared" si="6"/>
        <v>0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0</v>
      </c>
      <c r="F101" s="82">
        <f t="shared" si="5"/>
        <v>0</v>
      </c>
      <c r="G101" s="61"/>
      <c r="H101" s="58"/>
      <c r="I101" s="67"/>
      <c r="J101" s="71"/>
      <c r="K101" s="6"/>
      <c r="L101" s="8">
        <f t="shared" si="6"/>
        <v>0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0</v>
      </c>
      <c r="F102" s="82">
        <f t="shared" si="5"/>
        <v>0</v>
      </c>
      <c r="G102" s="61"/>
      <c r="H102" s="58"/>
      <c r="I102" s="67"/>
      <c r="J102" s="71"/>
      <c r="K102" s="6"/>
      <c r="L102" s="8">
        <f t="shared" si="6"/>
        <v>0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0</v>
      </c>
      <c r="F103" s="82">
        <f t="shared" si="5"/>
        <v>0</v>
      </c>
      <c r="G103" s="61"/>
      <c r="H103" s="58"/>
      <c r="I103" s="67"/>
      <c r="J103" s="71"/>
      <c r="K103" s="6"/>
      <c r="L103" s="8">
        <f t="shared" si="6"/>
        <v>0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0</v>
      </c>
      <c r="F104" s="82">
        <f t="shared" si="5"/>
        <v>0</v>
      </c>
      <c r="G104" s="61"/>
      <c r="H104" s="58"/>
      <c r="I104" s="67"/>
      <c r="J104" s="71"/>
      <c r="K104" s="6"/>
      <c r="L104" s="8">
        <f t="shared" si="6"/>
        <v>0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0</v>
      </c>
      <c r="F105" s="82">
        <f t="shared" si="5"/>
        <v>0</v>
      </c>
      <c r="G105" s="61"/>
      <c r="H105" s="58"/>
      <c r="I105" s="67"/>
      <c r="J105" s="71"/>
      <c r="K105" s="6"/>
      <c r="L105" s="8">
        <f t="shared" si="6"/>
        <v>0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0</v>
      </c>
      <c r="F106" s="82">
        <f t="shared" si="5"/>
        <v>0</v>
      </c>
      <c r="G106" s="61"/>
      <c r="H106" s="58"/>
      <c r="I106" s="67"/>
      <c r="J106" s="71"/>
      <c r="K106" s="6"/>
      <c r="L106" s="8">
        <f t="shared" si="6"/>
        <v>0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0</v>
      </c>
      <c r="F107" s="82">
        <f t="shared" si="5"/>
        <v>0</v>
      </c>
      <c r="G107" s="61"/>
      <c r="H107" s="58"/>
      <c r="I107" s="67"/>
      <c r="J107" s="71"/>
      <c r="K107" s="6"/>
      <c r="L107" s="8">
        <f t="shared" si="6"/>
        <v>0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0</v>
      </c>
      <c r="F108" s="82">
        <f t="shared" si="5"/>
        <v>0</v>
      </c>
      <c r="G108" s="61"/>
      <c r="H108" s="58"/>
      <c r="I108" s="67"/>
      <c r="J108" s="71"/>
      <c r="K108" s="6"/>
      <c r="L108" s="8">
        <f t="shared" si="6"/>
        <v>0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0</v>
      </c>
      <c r="F109" s="82">
        <f t="shared" si="5"/>
        <v>0</v>
      </c>
      <c r="G109" s="61"/>
      <c r="H109" s="58"/>
      <c r="I109" s="67"/>
      <c r="J109" s="71"/>
      <c r="K109" s="6"/>
      <c r="L109" s="8">
        <f t="shared" si="6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0</v>
      </c>
      <c r="F110" s="82">
        <f t="shared" si="5"/>
        <v>0</v>
      </c>
      <c r="G110" s="61"/>
      <c r="H110" s="58"/>
      <c r="I110" s="67"/>
      <c r="J110" s="71"/>
      <c r="K110" s="6"/>
      <c r="L110" s="8">
        <f t="shared" si="6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0</v>
      </c>
      <c r="F111" s="82">
        <f t="shared" si="5"/>
        <v>0</v>
      </c>
      <c r="G111" s="61"/>
      <c r="H111" s="58"/>
      <c r="I111" s="67"/>
      <c r="J111" s="71"/>
      <c r="K111" s="6"/>
      <c r="L111" s="8">
        <f t="shared" si="6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0</v>
      </c>
      <c r="F112" s="82">
        <f t="shared" si="5"/>
        <v>0</v>
      </c>
      <c r="G112" s="61"/>
      <c r="H112" s="58"/>
      <c r="I112" s="67"/>
      <c r="J112" s="71"/>
      <c r="K112" s="6"/>
      <c r="L112" s="8">
        <f t="shared" si="6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0</v>
      </c>
      <c r="F113" s="82">
        <f t="shared" si="5"/>
        <v>0</v>
      </c>
      <c r="G113" s="61"/>
      <c r="H113" s="58"/>
      <c r="I113" s="67"/>
      <c r="J113" s="71"/>
      <c r="K113" s="6"/>
      <c r="L113" s="8">
        <f t="shared" si="6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0</v>
      </c>
      <c r="F114" s="82">
        <f t="shared" si="5"/>
        <v>0</v>
      </c>
      <c r="G114" s="61"/>
      <c r="H114" s="58"/>
      <c r="I114" s="67"/>
      <c r="J114" s="71"/>
      <c r="K114" s="6"/>
      <c r="L114" s="8">
        <f t="shared" si="6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0</v>
      </c>
      <c r="F115" s="82">
        <f t="shared" si="5"/>
        <v>0</v>
      </c>
      <c r="G115" s="61"/>
      <c r="H115" s="58"/>
      <c r="I115" s="67"/>
      <c r="J115" s="71"/>
      <c r="K115" s="6"/>
      <c r="L115" s="8">
        <f t="shared" si="6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0</v>
      </c>
      <c r="F116" s="82">
        <f t="shared" si="5"/>
        <v>0</v>
      </c>
      <c r="G116" s="61"/>
      <c r="H116" s="58"/>
      <c r="I116" s="67"/>
      <c r="J116" s="71"/>
      <c r="K116" s="6"/>
      <c r="L116" s="8">
        <f t="shared" si="6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0</v>
      </c>
      <c r="F117" s="82">
        <f t="shared" si="5"/>
        <v>0</v>
      </c>
      <c r="G117" s="61"/>
      <c r="H117" s="58"/>
      <c r="I117" s="67"/>
      <c r="J117" s="71"/>
      <c r="K117" s="6"/>
      <c r="L117" s="8">
        <f t="shared" si="6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0</v>
      </c>
      <c r="F118" s="82">
        <f t="shared" si="5"/>
        <v>0</v>
      </c>
      <c r="G118" s="61"/>
      <c r="H118" s="58"/>
      <c r="I118" s="67"/>
      <c r="J118" s="71"/>
      <c r="K118" s="6"/>
      <c r="L118" s="8">
        <f t="shared" si="6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0</v>
      </c>
      <c r="F119" s="82">
        <f t="shared" si="5"/>
        <v>0</v>
      </c>
      <c r="G119" s="61"/>
      <c r="H119" s="58"/>
      <c r="I119" s="67"/>
      <c r="J119" s="71"/>
      <c r="K119" s="6"/>
      <c r="L119" s="8">
        <f t="shared" si="6"/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0</v>
      </c>
      <c r="F120" s="82">
        <f t="shared" si="5"/>
        <v>0</v>
      </c>
      <c r="G120" s="61"/>
      <c r="H120" s="58"/>
      <c r="I120" s="67"/>
      <c r="J120" s="71"/>
      <c r="K120" s="6"/>
      <c r="L120" s="8">
        <f t="shared" si="6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0</v>
      </c>
      <c r="F121" s="82">
        <f t="shared" si="5"/>
        <v>0</v>
      </c>
      <c r="G121" s="61"/>
      <c r="H121" s="58"/>
      <c r="I121" s="67"/>
      <c r="J121" s="71"/>
      <c r="K121" s="6"/>
      <c r="L121" s="8">
        <f t="shared" si="6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0</v>
      </c>
      <c r="F122" s="82">
        <f t="shared" si="5"/>
        <v>0</v>
      </c>
      <c r="G122" s="61"/>
      <c r="H122" s="58"/>
      <c r="I122" s="67"/>
      <c r="J122" s="71"/>
      <c r="K122" s="6"/>
      <c r="L122" s="8">
        <f t="shared" si="6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0</v>
      </c>
      <c r="F123" s="82">
        <f t="shared" si="5"/>
        <v>0</v>
      </c>
      <c r="G123" s="61"/>
      <c r="H123" s="58"/>
      <c r="I123" s="67"/>
      <c r="J123" s="71"/>
      <c r="K123" s="6"/>
      <c r="L123" s="8">
        <f t="shared" si="6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0</v>
      </c>
      <c r="F124" s="82">
        <f t="shared" si="5"/>
        <v>0</v>
      </c>
      <c r="G124" s="61"/>
      <c r="H124" s="58"/>
      <c r="I124" s="67"/>
      <c r="J124" s="71"/>
      <c r="K124" s="6"/>
      <c r="L124" s="8">
        <f t="shared" si="6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0</v>
      </c>
      <c r="F125" s="82">
        <f t="shared" si="5"/>
        <v>0</v>
      </c>
      <c r="G125" s="61"/>
      <c r="H125" s="58"/>
      <c r="I125" s="67"/>
      <c r="J125" s="71"/>
      <c r="K125" s="6"/>
      <c r="L125" s="8">
        <f t="shared" si="6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0</v>
      </c>
      <c r="F126" s="82">
        <f t="shared" si="5"/>
        <v>0</v>
      </c>
      <c r="G126" s="61"/>
      <c r="H126" s="58"/>
      <c r="I126" s="67"/>
      <c r="J126" s="71"/>
      <c r="K126" s="6"/>
      <c r="L126" s="8">
        <f t="shared" si="6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0</v>
      </c>
      <c r="F127" s="82">
        <f t="shared" si="5"/>
        <v>0</v>
      </c>
      <c r="G127" s="61"/>
      <c r="H127" s="58"/>
      <c r="I127" s="67"/>
      <c r="J127" s="71"/>
      <c r="K127" s="6"/>
      <c r="L127" s="8">
        <f t="shared" si="6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0</v>
      </c>
      <c r="F128" s="82">
        <f t="shared" si="5"/>
        <v>0</v>
      </c>
      <c r="G128" s="61"/>
      <c r="H128" s="58"/>
      <c r="I128" s="67"/>
      <c r="J128" s="73"/>
      <c r="K128" s="6"/>
      <c r="L128" s="8">
        <f t="shared" si="6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0</v>
      </c>
      <c r="F129" s="82">
        <f t="shared" si="5"/>
        <v>0</v>
      </c>
      <c r="G129" s="61"/>
      <c r="H129" s="58"/>
      <c r="I129" s="67"/>
      <c r="J129" s="73"/>
      <c r="K129" s="6"/>
      <c r="L129" s="8">
        <f t="shared" si="6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0</v>
      </c>
      <c r="F130" s="82">
        <f t="shared" si="5"/>
        <v>0</v>
      </c>
      <c r="G130" s="61"/>
      <c r="H130" s="58"/>
      <c r="I130" s="67"/>
      <c r="J130" s="73"/>
      <c r="K130" s="6"/>
      <c r="L130" s="8">
        <f t="shared" si="6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0</v>
      </c>
      <c r="F131" s="82">
        <f t="shared" si="5"/>
        <v>0</v>
      </c>
      <c r="G131" s="61"/>
      <c r="H131" s="58"/>
      <c r="I131" s="67"/>
      <c r="J131" s="73"/>
      <c r="K131" s="6"/>
      <c r="L131" s="8">
        <f t="shared" si="6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0</v>
      </c>
      <c r="F132" s="82">
        <f t="shared" si="5"/>
        <v>0</v>
      </c>
      <c r="G132" s="61"/>
      <c r="H132" s="58"/>
      <c r="I132" s="67"/>
      <c r="J132" s="73"/>
      <c r="K132" s="6"/>
      <c r="L132" s="8">
        <f t="shared" si="6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0</v>
      </c>
      <c r="F133" s="82">
        <f t="shared" si="5"/>
        <v>0</v>
      </c>
      <c r="G133" s="61"/>
      <c r="H133" s="58"/>
      <c r="I133" s="67"/>
      <c r="J133" s="73"/>
      <c r="K133" s="6"/>
      <c r="L133" s="8">
        <f t="shared" si="6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0</v>
      </c>
      <c r="F134" s="82">
        <f t="shared" si="5"/>
        <v>0</v>
      </c>
      <c r="G134" s="61"/>
      <c r="H134" s="58"/>
      <c r="I134" s="67"/>
      <c r="J134" s="73"/>
      <c r="K134" s="6"/>
      <c r="L134" s="8">
        <f t="shared" si="6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0</v>
      </c>
      <c r="F135" s="82">
        <f t="shared" si="5"/>
        <v>0</v>
      </c>
      <c r="G135" s="61"/>
      <c r="H135" s="58"/>
      <c r="I135" s="67"/>
      <c r="J135" s="73"/>
      <c r="K135" s="6"/>
      <c r="L135" s="8">
        <f t="shared" si="6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0</v>
      </c>
      <c r="F136" s="82">
        <f t="shared" si="5"/>
        <v>0</v>
      </c>
      <c r="G136" s="61"/>
      <c r="H136" s="58"/>
      <c r="I136" s="67"/>
      <c r="J136" s="73"/>
      <c r="K136" s="6"/>
      <c r="L136" s="8">
        <f t="shared" si="6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8">E136-G137+C137</f>
        <v>0</v>
      </c>
      <c r="F137" s="82">
        <f t="shared" ref="F137:F200" si="9">F136-H137+D137</f>
        <v>0</v>
      </c>
      <c r="G137" s="61"/>
      <c r="H137" s="58"/>
      <c r="I137" s="67"/>
      <c r="J137" s="73"/>
      <c r="K137" s="6"/>
      <c r="L137" s="8">
        <f t="shared" si="6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9"/>
        <v>0</v>
      </c>
      <c r="G138" s="61"/>
      <c r="H138" s="58"/>
      <c r="I138" s="67"/>
      <c r="J138" s="73"/>
      <c r="K138" s="6"/>
      <c r="L138" s="8">
        <f t="shared" ref="L138:L157" si="10">H138*10</f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9"/>
        <v>0</v>
      </c>
      <c r="G139" s="61"/>
      <c r="H139" s="58"/>
      <c r="I139" s="67"/>
      <c r="J139" s="73"/>
      <c r="K139" s="6"/>
      <c r="L139" s="8">
        <f t="shared" si="10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9"/>
        <v>0</v>
      </c>
      <c r="G140" s="61"/>
      <c r="H140" s="58"/>
      <c r="I140" s="67"/>
      <c r="J140" s="73"/>
      <c r="K140" s="6"/>
      <c r="L140" s="8">
        <f t="shared" si="10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9"/>
        <v>0</v>
      </c>
      <c r="G141" s="61"/>
      <c r="H141" s="58"/>
      <c r="I141" s="67"/>
      <c r="J141" s="73"/>
      <c r="K141" s="6"/>
      <c r="L141" s="8">
        <f t="shared" si="10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9"/>
        <v>0</v>
      </c>
      <c r="G142" s="61"/>
      <c r="H142" s="58"/>
      <c r="I142" s="67"/>
      <c r="J142" s="73"/>
      <c r="K142" s="6"/>
      <c r="L142" s="8">
        <f t="shared" si="10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9"/>
        <v>0</v>
      </c>
      <c r="G143" s="61"/>
      <c r="H143" s="58"/>
      <c r="I143" s="67"/>
      <c r="J143" s="73"/>
      <c r="K143" s="6"/>
      <c r="L143" s="8">
        <f t="shared" si="10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9"/>
        <v>0</v>
      </c>
      <c r="G144" s="61"/>
      <c r="H144" s="58"/>
      <c r="I144" s="67"/>
      <c r="J144" s="73"/>
      <c r="K144" s="6"/>
      <c r="L144" s="8">
        <f t="shared" si="10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9"/>
        <v>0</v>
      </c>
      <c r="G145" s="61"/>
      <c r="H145" s="58"/>
      <c r="I145" s="67"/>
      <c r="J145" s="73"/>
      <c r="K145" s="6"/>
      <c r="L145" s="8">
        <f t="shared" si="10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9"/>
        <v>0</v>
      </c>
      <c r="G146" s="61"/>
      <c r="H146" s="58"/>
      <c r="I146" s="67"/>
      <c r="J146" s="73"/>
      <c r="K146" s="6"/>
      <c r="L146" s="8">
        <f t="shared" si="10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9"/>
        <v>0</v>
      </c>
      <c r="G147" s="61"/>
      <c r="H147" s="58"/>
      <c r="I147" s="67"/>
      <c r="J147" s="73"/>
      <c r="K147" s="6"/>
      <c r="L147" s="8">
        <f t="shared" si="10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9"/>
        <v>0</v>
      </c>
      <c r="G148" s="61"/>
      <c r="H148" s="58"/>
      <c r="I148" s="67"/>
      <c r="J148" s="73"/>
      <c r="K148" s="6"/>
      <c r="L148" s="8">
        <f t="shared" si="10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9"/>
        <v>0</v>
      </c>
      <c r="G149" s="61"/>
      <c r="H149" s="58"/>
      <c r="I149" s="67"/>
      <c r="J149" s="73"/>
      <c r="K149" s="6"/>
      <c r="L149" s="8">
        <f t="shared" si="10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9"/>
        <v>0</v>
      </c>
      <c r="G150" s="61"/>
      <c r="H150" s="58"/>
      <c r="I150" s="67"/>
      <c r="J150" s="73"/>
      <c r="K150" s="6"/>
      <c r="L150" s="8">
        <f t="shared" si="10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9"/>
        <v>0</v>
      </c>
      <c r="G151" s="61"/>
      <c r="H151" s="58"/>
      <c r="I151" s="67"/>
      <c r="J151" s="73"/>
      <c r="K151" s="6"/>
      <c r="L151" s="8">
        <f t="shared" si="10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9"/>
        <v>0</v>
      </c>
      <c r="G152" s="61"/>
      <c r="H152" s="58"/>
      <c r="I152" s="67"/>
      <c r="J152" s="73"/>
      <c r="K152" s="6"/>
      <c r="L152" s="8">
        <f t="shared" si="10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8"/>
        <v>0</v>
      </c>
      <c r="F153" s="82">
        <f t="shared" si="9"/>
        <v>0</v>
      </c>
      <c r="G153" s="61"/>
      <c r="H153" s="58"/>
      <c r="I153" s="67"/>
      <c r="J153" s="73"/>
      <c r="K153" s="6"/>
      <c r="L153" s="8">
        <f t="shared" si="10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8"/>
        <v>0</v>
      </c>
      <c r="F154" s="82">
        <f t="shared" si="9"/>
        <v>0</v>
      </c>
      <c r="G154" s="61"/>
      <c r="H154" s="58"/>
      <c r="I154" s="67"/>
      <c r="J154" s="73"/>
      <c r="K154" s="6"/>
      <c r="L154" s="8">
        <f t="shared" si="10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8"/>
        <v>0</v>
      </c>
      <c r="F155" s="82">
        <f t="shared" si="9"/>
        <v>0</v>
      </c>
      <c r="G155" s="61"/>
      <c r="H155" s="58"/>
      <c r="I155" s="67"/>
      <c r="J155" s="73"/>
      <c r="K155" s="6"/>
      <c r="L155" s="8">
        <f t="shared" si="10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8"/>
        <v>0</v>
      </c>
      <c r="F156" s="82">
        <f t="shared" si="9"/>
        <v>0</v>
      </c>
      <c r="G156" s="61"/>
      <c r="H156" s="58"/>
      <c r="I156" s="67"/>
      <c r="J156" s="73"/>
      <c r="K156" s="6"/>
      <c r="L156" s="8">
        <f t="shared" si="10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8"/>
        <v>0</v>
      </c>
      <c r="F157" s="82">
        <f t="shared" si="9"/>
        <v>0</v>
      </c>
      <c r="G157" s="61"/>
      <c r="H157" s="58"/>
      <c r="I157" s="67"/>
      <c r="J157" s="73"/>
      <c r="K157" s="6"/>
      <c r="L157" s="8">
        <f t="shared" si="10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8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8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8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8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8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8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8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8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8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8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8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8"/>
        <v>0</v>
      </c>
      <c r="F169" s="82">
        <f t="shared" si="9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8"/>
        <v>0</v>
      </c>
      <c r="F170" s="82">
        <f t="shared" si="9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8"/>
        <v>0</v>
      </c>
      <c r="F171" s="82">
        <f t="shared" si="9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8"/>
        <v>0</v>
      </c>
      <c r="F172" s="82">
        <f t="shared" si="9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8"/>
        <v>0</v>
      </c>
      <c r="F173" s="82">
        <f t="shared" si="9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8"/>
        <v>0</v>
      </c>
      <c r="F174" s="82">
        <f t="shared" si="9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8"/>
        <v>0</v>
      </c>
      <c r="F175" s="82">
        <f t="shared" si="9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8"/>
        <v>0</v>
      </c>
      <c r="F176" s="82">
        <f t="shared" si="9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8"/>
        <v>0</v>
      </c>
      <c r="F177" s="82">
        <f t="shared" si="9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8"/>
        <v>0</v>
      </c>
      <c r="F178" s="82">
        <f t="shared" si="9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8"/>
        <v>0</v>
      </c>
      <c r="F179" s="82">
        <f t="shared" si="9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8"/>
        <v>0</v>
      </c>
      <c r="F180" s="82">
        <f t="shared" si="9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8"/>
        <v>0</v>
      </c>
      <c r="F181" s="82">
        <f t="shared" si="9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8"/>
        <v>0</v>
      </c>
      <c r="F182" s="82">
        <f t="shared" si="9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8"/>
        <v>0</v>
      </c>
      <c r="F183" s="82">
        <f t="shared" si="9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8"/>
        <v>0</v>
      </c>
      <c r="F184" s="82">
        <f t="shared" si="9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8"/>
        <v>0</v>
      </c>
      <c r="F185" s="82">
        <f t="shared" si="9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8"/>
        <v>0</v>
      </c>
      <c r="F186" s="82">
        <f t="shared" si="9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8"/>
        <v>0</v>
      </c>
      <c r="F187" s="82">
        <f t="shared" si="9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8"/>
        <v>0</v>
      </c>
      <c r="F188" s="82">
        <f t="shared" si="9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8"/>
        <v>0</v>
      </c>
      <c r="F189" s="82">
        <f t="shared" si="9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8"/>
        <v>0</v>
      </c>
      <c r="F190" s="82">
        <f t="shared" si="9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8"/>
        <v>0</v>
      </c>
      <c r="F191" s="82">
        <f t="shared" si="9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8"/>
        <v>0</v>
      </c>
      <c r="F192" s="82">
        <f t="shared" si="9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8"/>
        <v>0</v>
      </c>
      <c r="F193" s="82">
        <f t="shared" si="9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8"/>
        <v>0</v>
      </c>
      <c r="F194" s="82">
        <f t="shared" si="9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8"/>
        <v>0</v>
      </c>
      <c r="F195" s="82">
        <f t="shared" si="9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8"/>
        <v>0</v>
      </c>
      <c r="F196" s="82">
        <f t="shared" si="9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8"/>
        <v>0</v>
      </c>
      <c r="F197" s="82">
        <f t="shared" si="9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8"/>
        <v>0</v>
      </c>
      <c r="F198" s="82">
        <f t="shared" si="9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8"/>
        <v>0</v>
      </c>
      <c r="F199" s="82">
        <f t="shared" si="9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8"/>
        <v>0</v>
      </c>
      <c r="F200" s="82">
        <f t="shared" si="9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11">E200-G201+C201</f>
        <v>0</v>
      </c>
      <c r="F201" s="82">
        <f t="shared" ref="F201:F226" si="12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1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1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1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1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1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1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1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1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1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1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1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1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1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1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1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1"/>
        <v>0</v>
      </c>
      <c r="F217" s="82">
        <f t="shared" si="12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1"/>
        <v>0</v>
      </c>
      <c r="F218" s="82">
        <f t="shared" si="12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1"/>
        <v>0</v>
      </c>
      <c r="F219" s="82">
        <f t="shared" si="12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1"/>
        <v>0</v>
      </c>
      <c r="F220" s="82">
        <f t="shared" si="12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1"/>
        <v>0</v>
      </c>
      <c r="F221" s="82">
        <f t="shared" si="12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1"/>
        <v>0</v>
      </c>
      <c r="F222" s="82">
        <f t="shared" si="12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1"/>
        <v>0</v>
      </c>
      <c r="F223" s="82">
        <f t="shared" si="12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1"/>
        <v>0</v>
      </c>
      <c r="F224" s="82">
        <f t="shared" si="12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1"/>
        <v>0</v>
      </c>
      <c r="F225" s="82">
        <f t="shared" si="12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1"/>
        <v>0</v>
      </c>
      <c r="F226" s="82">
        <f t="shared" si="12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G9" sqref="G9:K12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105</v>
      </c>
      <c r="F4" s="166"/>
      <c r="G4" s="166"/>
      <c r="H4" s="166"/>
      <c r="I4" s="166"/>
      <c r="J4" s="166"/>
      <c r="K4" s="167"/>
      <c r="L4" s="49"/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39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29</v>
      </c>
      <c r="B6" s="156"/>
      <c r="C6" s="157" t="s">
        <v>43</v>
      </c>
      <c r="D6" s="158"/>
      <c r="E6" s="159" t="s">
        <v>32</v>
      </c>
      <c r="F6" s="160"/>
      <c r="G6" s="157" t="s">
        <v>44</v>
      </c>
      <c r="H6" s="158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103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6">
    <tabColor rgb="FF7030A0"/>
  </sheetPr>
  <dimension ref="A1:R226"/>
  <sheetViews>
    <sheetView workbookViewId="0">
      <pane ySplit="8" topLeftCell="A9" activePane="bottomLeft" state="frozen"/>
      <selection activeCell="A9" sqref="A9"/>
      <selection pane="bottomLeft" activeCell="A8" sqref="A8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>
        <v>89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96</v>
      </c>
      <c r="F4" s="166"/>
      <c r="G4" s="166"/>
      <c r="H4" s="166"/>
      <c r="I4" s="166"/>
      <c r="J4" s="166"/>
      <c r="K4" s="167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39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29</v>
      </c>
      <c r="B6" s="156"/>
      <c r="C6" s="157" t="s">
        <v>43</v>
      </c>
      <c r="D6" s="158"/>
      <c r="E6" s="159" t="s">
        <v>32</v>
      </c>
      <c r="F6" s="160"/>
      <c r="G6" s="157" t="s">
        <v>44</v>
      </c>
      <c r="H6" s="158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103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7"/>
      <c r="I9" s="7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1"/>
        <v>0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56"/>
      <c r="H21" s="57"/>
      <c r="I21" s="77"/>
      <c r="J21" s="70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56"/>
      <c r="H22" s="57"/>
      <c r="I22" s="77"/>
      <c r="J22" s="70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56"/>
      <c r="H23" s="57"/>
      <c r="I23" s="77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56"/>
      <c r="H24" s="57"/>
      <c r="I24" s="7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56"/>
      <c r="H25" s="57"/>
      <c r="I25" s="77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56"/>
      <c r="H26" s="57"/>
      <c r="I26" s="77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56"/>
      <c r="H27" s="57"/>
      <c r="I27" s="77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56"/>
      <c r="H28" s="57"/>
      <c r="I28" s="7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56"/>
      <c r="H29" s="57"/>
      <c r="I29" s="77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56"/>
      <c r="H30" s="57"/>
      <c r="I30" s="79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56"/>
      <c r="H31" s="57"/>
      <c r="I31" s="79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0</v>
      </c>
      <c r="F32" s="82">
        <f t="shared" si="1"/>
        <v>0</v>
      </c>
      <c r="G32" s="56"/>
      <c r="H32" s="57"/>
      <c r="I32" s="79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56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56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56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56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56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56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0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0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0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0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0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0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0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0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0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0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0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0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0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0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0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0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0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0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0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0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0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0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0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0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0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0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0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0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0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0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0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0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0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0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0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0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0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0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0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0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0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0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0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0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0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0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0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0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0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0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0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0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0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0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0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0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0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G14" sqref="G14"/>
    </sheetView>
  </sheetViews>
  <sheetFormatPr baseColWidth="10" defaultRowHeight="11.25"/>
  <cols>
    <col min="1" max="1" width="4" customWidth="1"/>
    <col min="2" max="2" width="6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97</v>
      </c>
      <c r="F4" s="166"/>
      <c r="G4" s="166"/>
      <c r="H4" s="166"/>
      <c r="I4" s="166"/>
      <c r="J4" s="166"/>
      <c r="K4" s="167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39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29</v>
      </c>
      <c r="B6" s="156"/>
      <c r="C6" s="157" t="s">
        <v>43</v>
      </c>
      <c r="D6" s="158"/>
      <c r="E6" s="159" t="s">
        <v>32</v>
      </c>
      <c r="F6" s="160"/>
      <c r="G6" s="157" t="s">
        <v>44</v>
      </c>
      <c r="H6" s="158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116</v>
      </c>
      <c r="B8" s="19"/>
      <c r="C8" s="20"/>
      <c r="D8" s="21"/>
      <c r="E8" s="76">
        <v>568.37</v>
      </c>
      <c r="F8" s="75">
        <v>21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5</v>
      </c>
      <c r="C9" s="54"/>
      <c r="D9" s="55"/>
      <c r="E9" s="82">
        <f t="shared" ref="E9:F24" si="0">E8-G9+C9</f>
        <v>360.39</v>
      </c>
      <c r="F9" s="82">
        <f t="shared" si="0"/>
        <v>14</v>
      </c>
      <c r="G9" s="61">
        <v>207.98</v>
      </c>
      <c r="H9" s="57">
        <v>7</v>
      </c>
      <c r="I9" s="77">
        <v>198</v>
      </c>
      <c r="J9" s="68"/>
      <c r="K9" s="62"/>
      <c r="L9" s="8">
        <f>H9*13.61</f>
        <v>95.27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9</v>
      </c>
      <c r="C10" s="54"/>
      <c r="D10" s="55"/>
      <c r="E10" s="82">
        <f t="shared" si="0"/>
        <v>156.67999999999998</v>
      </c>
      <c r="F10" s="82">
        <f t="shared" si="0"/>
        <v>7</v>
      </c>
      <c r="G10" s="61">
        <v>203.71</v>
      </c>
      <c r="H10" s="57">
        <v>7</v>
      </c>
      <c r="I10" s="77">
        <v>237</v>
      </c>
      <c r="J10" s="68"/>
      <c r="K10" s="63"/>
      <c r="L10" s="8">
        <f t="shared" ref="L10:L72" si="1">H10*13.61</f>
        <v>95.27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-2.8421709430404007E-14</v>
      </c>
      <c r="F11" s="82">
        <f t="shared" si="0"/>
        <v>0</v>
      </c>
      <c r="G11" s="61">
        <v>156.68</v>
      </c>
      <c r="H11" s="57">
        <v>7</v>
      </c>
      <c r="I11" s="77">
        <v>275</v>
      </c>
      <c r="J11" s="68"/>
      <c r="K11" s="63"/>
      <c r="L11" s="8">
        <f t="shared" si="1"/>
        <v>95.27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24</v>
      </c>
      <c r="C12" s="54">
        <v>1135.1600000000001</v>
      </c>
      <c r="D12" s="55">
        <v>37</v>
      </c>
      <c r="E12" s="82">
        <f t="shared" si="0"/>
        <v>1135.1600000000001</v>
      </c>
      <c r="F12" s="82">
        <f t="shared" si="0"/>
        <v>37</v>
      </c>
      <c r="G12" s="61"/>
      <c r="H12" s="57"/>
      <c r="I12" s="77" t="s">
        <v>143</v>
      </c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24</v>
      </c>
      <c r="C13" s="54"/>
      <c r="D13" s="55"/>
      <c r="E13" s="82">
        <f t="shared" si="0"/>
        <v>835.36000000000013</v>
      </c>
      <c r="F13" s="82">
        <f t="shared" si="0"/>
        <v>27</v>
      </c>
      <c r="G13" s="61">
        <v>299.8</v>
      </c>
      <c r="H13" s="57">
        <v>10</v>
      </c>
      <c r="I13" s="77">
        <v>340</v>
      </c>
      <c r="J13" s="68"/>
      <c r="K13" s="62"/>
      <c r="L13" s="8">
        <f t="shared" si="1"/>
        <v>136.1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835.36000000000013</v>
      </c>
      <c r="F14" s="82">
        <f t="shared" si="0"/>
        <v>27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835.36000000000013</v>
      </c>
      <c r="F15" s="82">
        <f t="shared" si="0"/>
        <v>27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835.36000000000013</v>
      </c>
      <c r="F16" s="82">
        <f t="shared" si="0"/>
        <v>27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835.36000000000013</v>
      </c>
      <c r="F17" s="82">
        <f t="shared" si="0"/>
        <v>27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835.36000000000013</v>
      </c>
      <c r="F18" s="82">
        <f t="shared" si="0"/>
        <v>27</v>
      </c>
      <c r="G18" s="61"/>
      <c r="H18" s="57"/>
      <c r="I18" s="77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835.36000000000013</v>
      </c>
      <c r="F19" s="82">
        <f t="shared" si="0"/>
        <v>27</v>
      </c>
      <c r="G19" s="61"/>
      <c r="H19" s="57"/>
      <c r="I19" s="77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835.36000000000013</v>
      </c>
      <c r="F20" s="82">
        <f t="shared" si="0"/>
        <v>27</v>
      </c>
      <c r="G20" s="61"/>
      <c r="H20" s="57"/>
      <c r="I20" s="77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835.36000000000013</v>
      </c>
      <c r="F21" s="82">
        <f t="shared" si="0"/>
        <v>27</v>
      </c>
      <c r="G21" s="61"/>
      <c r="H21" s="57"/>
      <c r="I21" s="77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835.36000000000013</v>
      </c>
      <c r="F22" s="82">
        <f t="shared" si="0"/>
        <v>27</v>
      </c>
      <c r="G22" s="61"/>
      <c r="H22" s="57"/>
      <c r="I22" s="77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835.36000000000013</v>
      </c>
      <c r="F23" s="82">
        <f t="shared" si="0"/>
        <v>27</v>
      </c>
      <c r="G23" s="61"/>
      <c r="H23" s="57"/>
      <c r="I23" s="77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835.36000000000013</v>
      </c>
      <c r="F24" s="82">
        <f t="shared" si="0"/>
        <v>27</v>
      </c>
      <c r="G24" s="61"/>
      <c r="H24" s="57"/>
      <c r="I24" s="77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ref="E25:F40" si="2">E24-G25+C25</f>
        <v>835.36000000000013</v>
      </c>
      <c r="F25" s="82">
        <f t="shared" si="2"/>
        <v>27</v>
      </c>
      <c r="G25" s="61"/>
      <c r="H25" s="57"/>
      <c r="I25" s="77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835.36000000000013</v>
      </c>
      <c r="F26" s="82">
        <f t="shared" si="2"/>
        <v>27</v>
      </c>
      <c r="G26" s="61"/>
      <c r="H26" s="57"/>
      <c r="I26" s="77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2"/>
        <v>835.36000000000013</v>
      </c>
      <c r="F27" s="82">
        <f t="shared" si="2"/>
        <v>27</v>
      </c>
      <c r="G27" s="61"/>
      <c r="H27" s="57"/>
      <c r="I27" s="77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2"/>
        <v>835.36000000000013</v>
      </c>
      <c r="F28" s="82">
        <f t="shared" si="2"/>
        <v>27</v>
      </c>
      <c r="G28" s="61"/>
      <c r="H28" s="57"/>
      <c r="I28" s="77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2"/>
        <v>835.36000000000013</v>
      </c>
      <c r="F29" s="82">
        <f t="shared" si="2"/>
        <v>27</v>
      </c>
      <c r="G29" s="61"/>
      <c r="H29" s="57"/>
      <c r="I29" s="77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2"/>
        <v>835.36000000000013</v>
      </c>
      <c r="F30" s="82">
        <f t="shared" si="2"/>
        <v>27</v>
      </c>
      <c r="G30" s="61"/>
      <c r="H30" s="57"/>
      <c r="I30" s="77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2"/>
        <v>835.36000000000013</v>
      </c>
      <c r="F31" s="82">
        <f t="shared" si="2"/>
        <v>27</v>
      </c>
      <c r="G31" s="61"/>
      <c r="H31" s="57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2"/>
        <v>835.36000000000013</v>
      </c>
      <c r="F32" s="82">
        <f t="shared" si="2"/>
        <v>27</v>
      </c>
      <c r="G32" s="61"/>
      <c r="H32" s="57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2"/>
        <v>835.36000000000013</v>
      </c>
      <c r="F33" s="82">
        <f t="shared" si="2"/>
        <v>27</v>
      </c>
      <c r="G33" s="61"/>
      <c r="H33" s="57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2"/>
        <v>835.36000000000013</v>
      </c>
      <c r="F34" s="82">
        <f t="shared" si="2"/>
        <v>27</v>
      </c>
      <c r="G34" s="61"/>
      <c r="H34" s="57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2"/>
        <v>835.36000000000013</v>
      </c>
      <c r="F35" s="82">
        <f t="shared" si="2"/>
        <v>27</v>
      </c>
      <c r="G35" s="61"/>
      <c r="H35" s="57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835.36000000000013</v>
      </c>
      <c r="F36" s="82">
        <f t="shared" si="2"/>
        <v>27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835.36000000000013</v>
      </c>
      <c r="F37" s="82">
        <f t="shared" si="2"/>
        <v>27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835.36000000000013</v>
      </c>
      <c r="F38" s="82">
        <f t="shared" si="2"/>
        <v>27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835.36000000000013</v>
      </c>
      <c r="F39" s="82">
        <f t="shared" si="2"/>
        <v>27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835.36000000000013</v>
      </c>
      <c r="F40" s="82">
        <f t="shared" si="2"/>
        <v>27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835.36000000000013</v>
      </c>
      <c r="F41" s="82">
        <f t="shared" si="3"/>
        <v>27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835.36000000000013</v>
      </c>
      <c r="F42" s="82">
        <f t="shared" si="3"/>
        <v>27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835.36000000000013</v>
      </c>
      <c r="F43" s="82">
        <f t="shared" si="3"/>
        <v>27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835.36000000000013</v>
      </c>
      <c r="F44" s="82">
        <f t="shared" si="3"/>
        <v>27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835.36000000000013</v>
      </c>
      <c r="F45" s="82">
        <f t="shared" si="3"/>
        <v>27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835.36000000000013</v>
      </c>
      <c r="F46" s="82">
        <f t="shared" si="3"/>
        <v>27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835.36000000000013</v>
      </c>
      <c r="F47" s="82">
        <f t="shared" si="3"/>
        <v>27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835.36000000000013</v>
      </c>
      <c r="F48" s="82">
        <f t="shared" si="3"/>
        <v>27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835.36000000000013</v>
      </c>
      <c r="F49" s="82">
        <f t="shared" si="3"/>
        <v>27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835.36000000000013</v>
      </c>
      <c r="F50" s="82">
        <f t="shared" si="3"/>
        <v>27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835.36000000000013</v>
      </c>
      <c r="F51" s="82">
        <f t="shared" si="3"/>
        <v>27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835.36000000000013</v>
      </c>
      <c r="F52" s="82">
        <f t="shared" si="3"/>
        <v>27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835.36000000000013</v>
      </c>
      <c r="F53" s="82">
        <f t="shared" si="3"/>
        <v>27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835.36000000000013</v>
      </c>
      <c r="F54" s="82">
        <f t="shared" si="3"/>
        <v>27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835.36000000000013</v>
      </c>
      <c r="F55" s="82">
        <f t="shared" si="3"/>
        <v>27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835.36000000000013</v>
      </c>
      <c r="F56" s="82">
        <f t="shared" si="3"/>
        <v>27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835.36000000000013</v>
      </c>
      <c r="F57" s="82">
        <f t="shared" si="4"/>
        <v>27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835.36000000000013</v>
      </c>
      <c r="F58" s="82">
        <f t="shared" si="4"/>
        <v>27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835.36000000000013</v>
      </c>
      <c r="F59" s="82">
        <f t="shared" si="4"/>
        <v>27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835.36000000000013</v>
      </c>
      <c r="F60" s="82">
        <f t="shared" si="4"/>
        <v>27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835.36000000000013</v>
      </c>
      <c r="F61" s="82">
        <f t="shared" si="4"/>
        <v>27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835.36000000000013</v>
      </c>
      <c r="F62" s="82">
        <f t="shared" si="4"/>
        <v>27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835.36000000000013</v>
      </c>
      <c r="F63" s="82">
        <f t="shared" si="4"/>
        <v>27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835.36000000000013</v>
      </c>
      <c r="F64" s="82">
        <f t="shared" si="4"/>
        <v>27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835.36000000000013</v>
      </c>
      <c r="F65" s="82">
        <f t="shared" si="4"/>
        <v>27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835.36000000000013</v>
      </c>
      <c r="F66" s="82">
        <f t="shared" si="4"/>
        <v>27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835.36000000000013</v>
      </c>
      <c r="F67" s="82">
        <f t="shared" si="4"/>
        <v>27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835.36000000000013</v>
      </c>
      <c r="F68" s="82">
        <f t="shared" si="4"/>
        <v>27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835.36000000000013</v>
      </c>
      <c r="F69" s="82">
        <f t="shared" si="4"/>
        <v>27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835.36000000000013</v>
      </c>
      <c r="F70" s="82">
        <f t="shared" si="4"/>
        <v>27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835.36000000000013</v>
      </c>
      <c r="F71" s="82">
        <f t="shared" si="4"/>
        <v>27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835.36000000000013</v>
      </c>
      <c r="F72" s="82">
        <f t="shared" si="4"/>
        <v>27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835.36000000000013</v>
      </c>
      <c r="F73" s="82">
        <f t="shared" si="5"/>
        <v>27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835.36000000000013</v>
      </c>
      <c r="F74" s="82">
        <f t="shared" si="5"/>
        <v>27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835.36000000000013</v>
      </c>
      <c r="F75" s="82">
        <f t="shared" si="5"/>
        <v>27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835.36000000000013</v>
      </c>
      <c r="F76" s="82">
        <f t="shared" si="5"/>
        <v>27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835.36000000000013</v>
      </c>
      <c r="F77" s="82">
        <f t="shared" si="5"/>
        <v>27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835.36000000000013</v>
      </c>
      <c r="F78" s="82">
        <f t="shared" si="5"/>
        <v>27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835.36000000000013</v>
      </c>
      <c r="F79" s="82">
        <f t="shared" si="5"/>
        <v>27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835.36000000000013</v>
      </c>
      <c r="F80" s="82">
        <f t="shared" si="5"/>
        <v>27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835.36000000000013</v>
      </c>
      <c r="F81" s="82">
        <f t="shared" si="5"/>
        <v>27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835.36000000000013</v>
      </c>
      <c r="F82" s="82">
        <f t="shared" si="5"/>
        <v>27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835.36000000000013</v>
      </c>
      <c r="F83" s="82">
        <f t="shared" si="5"/>
        <v>27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835.36000000000013</v>
      </c>
      <c r="F84" s="82">
        <f t="shared" si="5"/>
        <v>27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835.36000000000013</v>
      </c>
      <c r="F85" s="82">
        <f t="shared" si="5"/>
        <v>27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835.36000000000013</v>
      </c>
      <c r="F86" s="82">
        <f t="shared" si="5"/>
        <v>27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835.36000000000013</v>
      </c>
      <c r="F87" s="82">
        <f t="shared" si="5"/>
        <v>27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835.36000000000013</v>
      </c>
      <c r="F88" s="82">
        <f t="shared" si="5"/>
        <v>27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835.36000000000013</v>
      </c>
      <c r="F89" s="82">
        <f t="shared" si="6"/>
        <v>27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835.36000000000013</v>
      </c>
      <c r="F90" s="82">
        <f t="shared" si="6"/>
        <v>27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835.36000000000013</v>
      </c>
      <c r="F91" s="82">
        <f t="shared" si="6"/>
        <v>27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835.36000000000013</v>
      </c>
      <c r="F92" s="82">
        <f t="shared" si="6"/>
        <v>27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835.36000000000013</v>
      </c>
      <c r="F93" s="82">
        <f t="shared" si="6"/>
        <v>27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835.36000000000013</v>
      </c>
      <c r="F94" s="82">
        <f t="shared" si="6"/>
        <v>27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835.36000000000013</v>
      </c>
      <c r="F95" s="82">
        <f t="shared" si="6"/>
        <v>27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835.36000000000013</v>
      </c>
      <c r="F96" s="82">
        <f t="shared" si="6"/>
        <v>27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835.36000000000013</v>
      </c>
      <c r="F97" s="82">
        <f t="shared" si="6"/>
        <v>27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835.36000000000013</v>
      </c>
      <c r="F98" s="82">
        <f t="shared" si="6"/>
        <v>27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835.36000000000013</v>
      </c>
      <c r="F99" s="82">
        <f t="shared" si="6"/>
        <v>27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835.36000000000013</v>
      </c>
      <c r="F100" s="82">
        <f t="shared" si="6"/>
        <v>27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835.36000000000013</v>
      </c>
      <c r="F101" s="82">
        <f t="shared" si="6"/>
        <v>27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835.36000000000013</v>
      </c>
      <c r="F102" s="82">
        <f t="shared" si="6"/>
        <v>27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835.36000000000013</v>
      </c>
      <c r="F103" s="82">
        <f t="shared" si="6"/>
        <v>27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835.36000000000013</v>
      </c>
      <c r="F104" s="82">
        <f t="shared" si="6"/>
        <v>27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835.36000000000013</v>
      </c>
      <c r="F105" s="82">
        <f t="shared" si="7"/>
        <v>27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835.36000000000013</v>
      </c>
      <c r="F106" s="82">
        <f t="shared" si="7"/>
        <v>27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835.36000000000013</v>
      </c>
      <c r="F107" s="82">
        <f t="shared" si="7"/>
        <v>27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835.36000000000013</v>
      </c>
      <c r="F108" s="82">
        <f t="shared" si="7"/>
        <v>27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835.36000000000013</v>
      </c>
      <c r="F109" s="82">
        <f t="shared" si="7"/>
        <v>27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835.36000000000013</v>
      </c>
      <c r="F110" s="82">
        <f t="shared" si="7"/>
        <v>27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835.36000000000013</v>
      </c>
      <c r="F111" s="82">
        <f t="shared" si="7"/>
        <v>27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835.36000000000013</v>
      </c>
      <c r="F112" s="82">
        <f t="shared" si="7"/>
        <v>27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835.36000000000013</v>
      </c>
      <c r="F113" s="82">
        <f t="shared" si="7"/>
        <v>27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835.36000000000013</v>
      </c>
      <c r="F114" s="82">
        <f t="shared" si="7"/>
        <v>27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835.36000000000013</v>
      </c>
      <c r="F115" s="82">
        <f t="shared" si="7"/>
        <v>27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835.36000000000013</v>
      </c>
      <c r="F116" s="82">
        <f t="shared" si="7"/>
        <v>27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835.36000000000013</v>
      </c>
      <c r="F117" s="82">
        <f t="shared" si="7"/>
        <v>27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835.36000000000013</v>
      </c>
      <c r="F118" s="82">
        <f t="shared" si="7"/>
        <v>27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835.36000000000013</v>
      </c>
      <c r="F119" s="82">
        <f t="shared" si="7"/>
        <v>27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835.36000000000013</v>
      </c>
      <c r="F120" s="82">
        <f t="shared" si="7"/>
        <v>27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835.36000000000013</v>
      </c>
      <c r="F121" s="82">
        <f t="shared" si="8"/>
        <v>27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835.36000000000013</v>
      </c>
      <c r="F122" s="82">
        <f t="shared" si="8"/>
        <v>27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835.36000000000013</v>
      </c>
      <c r="F123" s="82">
        <f t="shared" si="8"/>
        <v>27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835.36000000000013</v>
      </c>
      <c r="F124" s="82">
        <f t="shared" si="8"/>
        <v>27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835.36000000000013</v>
      </c>
      <c r="F125" s="82">
        <f t="shared" si="8"/>
        <v>27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835.36000000000013</v>
      </c>
      <c r="F126" s="82">
        <f t="shared" si="8"/>
        <v>27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835.36000000000013</v>
      </c>
      <c r="F127" s="82">
        <f t="shared" si="8"/>
        <v>27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835.36000000000013</v>
      </c>
      <c r="F128" s="82">
        <f t="shared" si="8"/>
        <v>27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835.36000000000013</v>
      </c>
      <c r="F129" s="82">
        <f t="shared" si="8"/>
        <v>27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835.36000000000013</v>
      </c>
      <c r="F130" s="82">
        <f t="shared" si="8"/>
        <v>27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835.36000000000013</v>
      </c>
      <c r="F131" s="82">
        <f t="shared" si="8"/>
        <v>27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835.36000000000013</v>
      </c>
      <c r="F132" s="82">
        <f t="shared" si="8"/>
        <v>27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835.36000000000013</v>
      </c>
      <c r="F133" s="82">
        <f t="shared" si="8"/>
        <v>27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835.36000000000013</v>
      </c>
      <c r="F134" s="82">
        <f t="shared" si="8"/>
        <v>27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835.36000000000013</v>
      </c>
      <c r="F135" s="82">
        <f t="shared" si="8"/>
        <v>27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835.36000000000013</v>
      </c>
      <c r="F136" s="82">
        <f t="shared" si="8"/>
        <v>27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835.36000000000013</v>
      </c>
      <c r="F137" s="82">
        <f t="shared" si="9"/>
        <v>27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835.36000000000013</v>
      </c>
      <c r="F138" s="82">
        <f t="shared" si="9"/>
        <v>27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835.36000000000013</v>
      </c>
      <c r="F139" s="82">
        <f t="shared" si="9"/>
        <v>27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835.36000000000013</v>
      </c>
      <c r="F140" s="82">
        <f t="shared" si="9"/>
        <v>27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835.36000000000013</v>
      </c>
      <c r="F141" s="82">
        <f t="shared" si="9"/>
        <v>27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835.36000000000013</v>
      </c>
      <c r="F142" s="82">
        <f t="shared" si="9"/>
        <v>27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835.36000000000013</v>
      </c>
      <c r="F143" s="82">
        <f t="shared" si="9"/>
        <v>27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835.36000000000013</v>
      </c>
      <c r="F144" s="82">
        <f t="shared" si="9"/>
        <v>27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835.36000000000013</v>
      </c>
      <c r="F145" s="82">
        <f t="shared" si="9"/>
        <v>27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835.36000000000013</v>
      </c>
      <c r="F146" s="82">
        <f t="shared" si="9"/>
        <v>27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835.36000000000013</v>
      </c>
      <c r="F147" s="82">
        <f t="shared" si="9"/>
        <v>27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835.36000000000013</v>
      </c>
      <c r="F148" s="82">
        <f t="shared" si="9"/>
        <v>27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835.36000000000013</v>
      </c>
      <c r="F149" s="82">
        <f t="shared" si="9"/>
        <v>27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835.36000000000013</v>
      </c>
      <c r="F150" s="82">
        <f t="shared" si="9"/>
        <v>27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835.36000000000013</v>
      </c>
      <c r="F151" s="82">
        <f t="shared" si="9"/>
        <v>27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835.36000000000013</v>
      </c>
      <c r="F152" s="82">
        <f t="shared" si="9"/>
        <v>27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835.36000000000013</v>
      </c>
      <c r="F153" s="82">
        <f t="shared" si="10"/>
        <v>27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835.36000000000013</v>
      </c>
      <c r="F154" s="82">
        <f t="shared" si="10"/>
        <v>27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835.36000000000013</v>
      </c>
      <c r="F155" s="82">
        <f t="shared" si="10"/>
        <v>27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835.36000000000013</v>
      </c>
      <c r="F156" s="82">
        <f t="shared" si="10"/>
        <v>27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835.36000000000013</v>
      </c>
      <c r="F157" s="82">
        <f t="shared" si="10"/>
        <v>27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835.36000000000013</v>
      </c>
      <c r="F158" s="82">
        <f t="shared" si="10"/>
        <v>27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835.36000000000013</v>
      </c>
      <c r="F159" s="82">
        <f t="shared" si="10"/>
        <v>27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835.36000000000013</v>
      </c>
      <c r="F160" s="82">
        <f t="shared" si="10"/>
        <v>27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835.36000000000013</v>
      </c>
      <c r="F161" s="82">
        <f t="shared" si="10"/>
        <v>27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835.36000000000013</v>
      </c>
      <c r="F162" s="82">
        <f t="shared" si="10"/>
        <v>27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835.36000000000013</v>
      </c>
      <c r="F163" s="82">
        <f t="shared" si="10"/>
        <v>27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835.36000000000013</v>
      </c>
      <c r="F164" s="82">
        <f t="shared" si="10"/>
        <v>27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835.36000000000013</v>
      </c>
      <c r="F165" s="82">
        <f t="shared" si="10"/>
        <v>27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835.36000000000013</v>
      </c>
      <c r="F166" s="82">
        <f t="shared" si="10"/>
        <v>27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835.36000000000013</v>
      </c>
      <c r="F167" s="82">
        <f t="shared" si="10"/>
        <v>27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835.36000000000013</v>
      </c>
      <c r="F168" s="82">
        <f t="shared" si="10"/>
        <v>27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835.36000000000013</v>
      </c>
      <c r="F169" s="82">
        <f t="shared" si="11"/>
        <v>27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835.36000000000013</v>
      </c>
      <c r="F170" s="82">
        <f t="shared" si="11"/>
        <v>27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835.36000000000013</v>
      </c>
      <c r="F171" s="82">
        <f t="shared" si="11"/>
        <v>27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835.36000000000013</v>
      </c>
      <c r="F172" s="82">
        <f t="shared" si="11"/>
        <v>27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835.36000000000013</v>
      </c>
      <c r="F173" s="82">
        <f t="shared" si="11"/>
        <v>27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835.36000000000013</v>
      </c>
      <c r="F174" s="82">
        <f t="shared" si="11"/>
        <v>27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835.36000000000013</v>
      </c>
      <c r="F175" s="82">
        <f t="shared" si="11"/>
        <v>27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835.36000000000013</v>
      </c>
      <c r="F176" s="82">
        <f t="shared" si="11"/>
        <v>27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835.36000000000013</v>
      </c>
      <c r="F177" s="82">
        <f t="shared" si="11"/>
        <v>27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835.36000000000013</v>
      </c>
      <c r="F178" s="82">
        <f t="shared" si="11"/>
        <v>27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835.36000000000013</v>
      </c>
      <c r="F179" s="82">
        <f t="shared" si="11"/>
        <v>27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835.36000000000013</v>
      </c>
      <c r="F180" s="82">
        <f t="shared" si="11"/>
        <v>27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835.36000000000013</v>
      </c>
      <c r="F181" s="82">
        <f t="shared" si="11"/>
        <v>27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835.36000000000013</v>
      </c>
      <c r="F182" s="82">
        <f t="shared" si="11"/>
        <v>27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835.36000000000013</v>
      </c>
      <c r="F183" s="82">
        <f t="shared" si="11"/>
        <v>27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835.36000000000013</v>
      </c>
      <c r="F184" s="82">
        <f t="shared" si="11"/>
        <v>27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835.36000000000013</v>
      </c>
      <c r="F185" s="82">
        <f t="shared" si="12"/>
        <v>27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835.36000000000013</v>
      </c>
      <c r="F186" s="82">
        <f t="shared" si="12"/>
        <v>27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835.36000000000013</v>
      </c>
      <c r="F187" s="82">
        <f t="shared" si="12"/>
        <v>27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835.36000000000013</v>
      </c>
      <c r="F188" s="82">
        <f t="shared" si="12"/>
        <v>27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835.36000000000013</v>
      </c>
      <c r="F189" s="82">
        <f t="shared" si="12"/>
        <v>27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835.36000000000013</v>
      </c>
      <c r="F190" s="82">
        <f t="shared" si="12"/>
        <v>27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835.36000000000013</v>
      </c>
      <c r="F191" s="82">
        <f t="shared" si="12"/>
        <v>27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835.36000000000013</v>
      </c>
      <c r="F192" s="82">
        <f t="shared" si="12"/>
        <v>27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835.36000000000013</v>
      </c>
      <c r="F193" s="82">
        <f t="shared" si="12"/>
        <v>27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835.36000000000013</v>
      </c>
      <c r="F194" s="82">
        <f t="shared" si="12"/>
        <v>27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835.36000000000013</v>
      </c>
      <c r="F195" s="82">
        <f t="shared" si="12"/>
        <v>27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835.36000000000013</v>
      </c>
      <c r="F196" s="82">
        <f t="shared" si="12"/>
        <v>27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835.36000000000013</v>
      </c>
      <c r="F197" s="82">
        <f t="shared" si="12"/>
        <v>27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835.36000000000013</v>
      </c>
      <c r="F198" s="82">
        <f t="shared" si="12"/>
        <v>27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835.36000000000013</v>
      </c>
      <c r="F199" s="82">
        <f t="shared" si="12"/>
        <v>27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835.36000000000013</v>
      </c>
      <c r="F200" s="82">
        <f t="shared" si="12"/>
        <v>27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835.36000000000013</v>
      </c>
      <c r="F201" s="82">
        <f t="shared" si="13"/>
        <v>27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835.36000000000013</v>
      </c>
      <c r="F202" s="82">
        <f t="shared" si="13"/>
        <v>27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835.36000000000013</v>
      </c>
      <c r="F203" s="82">
        <f t="shared" si="13"/>
        <v>27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835.36000000000013</v>
      </c>
      <c r="F204" s="82">
        <f t="shared" si="13"/>
        <v>27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835.36000000000013</v>
      </c>
      <c r="F205" s="82">
        <f t="shared" si="13"/>
        <v>27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835.36000000000013</v>
      </c>
      <c r="F206" s="82">
        <f t="shared" si="13"/>
        <v>27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835.36000000000013</v>
      </c>
      <c r="F207" s="82">
        <f t="shared" si="13"/>
        <v>27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835.36000000000013</v>
      </c>
      <c r="F208" s="82">
        <f t="shared" si="13"/>
        <v>27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835.36000000000013</v>
      </c>
      <c r="F209" s="82">
        <f t="shared" si="13"/>
        <v>27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835.36000000000013</v>
      </c>
      <c r="F210" s="82">
        <f t="shared" si="13"/>
        <v>27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835.36000000000013</v>
      </c>
      <c r="F211" s="82">
        <f t="shared" si="13"/>
        <v>27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835.36000000000013</v>
      </c>
      <c r="F212" s="82">
        <f t="shared" si="13"/>
        <v>27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835.36000000000013</v>
      </c>
      <c r="F213" s="82">
        <f t="shared" si="13"/>
        <v>27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835.36000000000013</v>
      </c>
      <c r="F214" s="82">
        <f t="shared" si="13"/>
        <v>27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835.36000000000013</v>
      </c>
      <c r="F215" s="82">
        <f t="shared" si="13"/>
        <v>27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835.36000000000013</v>
      </c>
      <c r="F216" s="82">
        <f t="shared" si="13"/>
        <v>27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835.36000000000013</v>
      </c>
      <c r="F217" s="82">
        <f t="shared" si="14"/>
        <v>27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835.36000000000013</v>
      </c>
      <c r="F218" s="82">
        <f t="shared" si="14"/>
        <v>27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835.36000000000013</v>
      </c>
      <c r="F219" s="82">
        <f t="shared" si="14"/>
        <v>27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835.36000000000013</v>
      </c>
      <c r="F220" s="82">
        <f t="shared" si="14"/>
        <v>27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835.36000000000013</v>
      </c>
      <c r="F221" s="82">
        <f t="shared" si="14"/>
        <v>27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835.36000000000013</v>
      </c>
      <c r="F222" s="82">
        <f t="shared" si="14"/>
        <v>27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835.36000000000013</v>
      </c>
      <c r="F223" s="82">
        <f t="shared" si="14"/>
        <v>27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835.36000000000013</v>
      </c>
      <c r="F224" s="82">
        <f t="shared" si="14"/>
        <v>27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835.36000000000013</v>
      </c>
      <c r="F225" s="82">
        <f t="shared" si="14"/>
        <v>27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835.36000000000013</v>
      </c>
      <c r="F226" s="82">
        <f t="shared" si="14"/>
        <v>27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7">
    <tabColor rgb="FFE01AAC"/>
  </sheetPr>
  <dimension ref="A1:R226"/>
  <sheetViews>
    <sheetView workbookViewId="0">
      <pane ySplit="8" topLeftCell="A47" activePane="bottomLeft" state="frozen"/>
      <selection activeCell="E21" sqref="E21"/>
      <selection pane="bottomLeft" activeCell="B47" sqref="B47:D59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  <col min="9" max="9" width="15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127</v>
      </c>
      <c r="F4" s="166"/>
      <c r="G4" s="166"/>
      <c r="H4" s="166"/>
      <c r="I4" s="166"/>
      <c r="J4" s="166"/>
      <c r="K4" s="167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39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29</v>
      </c>
      <c r="B6" s="156"/>
      <c r="C6" s="157" t="s">
        <v>43</v>
      </c>
      <c r="D6" s="158"/>
      <c r="E6" s="159" t="s">
        <v>32</v>
      </c>
      <c r="F6" s="160"/>
      <c r="G6" s="157" t="s">
        <v>44</v>
      </c>
      <c r="H6" s="158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/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1"/>
        <v>0</v>
      </c>
      <c r="G10" s="61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1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1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1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1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1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0</v>
      </c>
      <c r="F73" s="82">
        <f t="shared" ref="F73:F136" si="5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0</v>
      </c>
      <c r="F105" s="82">
        <f t="shared" si="5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0</v>
      </c>
      <c r="F106" s="82">
        <f t="shared" si="5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0</v>
      </c>
      <c r="F107" s="82">
        <f t="shared" si="5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0</v>
      </c>
      <c r="F108" s="82">
        <f t="shared" si="5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0</v>
      </c>
      <c r="F109" s="82">
        <f t="shared" si="5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0</v>
      </c>
      <c r="F110" s="82">
        <f t="shared" si="5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0</v>
      </c>
      <c r="F111" s="82">
        <f t="shared" si="5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0</v>
      </c>
      <c r="F112" s="82">
        <f t="shared" si="5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0</v>
      </c>
      <c r="F113" s="82">
        <f t="shared" si="5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0</v>
      </c>
      <c r="F114" s="82">
        <f t="shared" si="5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0</v>
      </c>
      <c r="F115" s="82">
        <f t="shared" si="5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0</v>
      </c>
      <c r="F116" s="82">
        <f t="shared" si="5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0</v>
      </c>
      <c r="F117" s="82">
        <f t="shared" si="5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0</v>
      </c>
      <c r="F118" s="82">
        <f t="shared" si="5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0</v>
      </c>
      <c r="F119" s="82">
        <f t="shared" si="5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0</v>
      </c>
      <c r="F120" s="82">
        <f t="shared" si="5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0</v>
      </c>
      <c r="F121" s="82">
        <f t="shared" si="5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0</v>
      </c>
      <c r="F122" s="82">
        <f t="shared" si="5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0</v>
      </c>
      <c r="F123" s="82">
        <f t="shared" si="5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0</v>
      </c>
      <c r="F124" s="82">
        <f t="shared" si="5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0</v>
      </c>
      <c r="F125" s="82">
        <f t="shared" si="5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0</v>
      </c>
      <c r="F126" s="82">
        <f t="shared" si="5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0</v>
      </c>
      <c r="F127" s="82">
        <f t="shared" si="5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0</v>
      </c>
      <c r="F128" s="82">
        <f t="shared" si="5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0</v>
      </c>
      <c r="F129" s="82">
        <f t="shared" si="5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0</v>
      </c>
      <c r="F130" s="82">
        <f t="shared" si="5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0</v>
      </c>
      <c r="F131" s="82">
        <f t="shared" si="5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0</v>
      </c>
      <c r="F132" s="82">
        <f t="shared" si="5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0</v>
      </c>
      <c r="F133" s="82">
        <f t="shared" si="5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0</v>
      </c>
      <c r="F134" s="82">
        <f t="shared" si="5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0</v>
      </c>
      <c r="F135" s="82">
        <f t="shared" si="5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0</v>
      </c>
      <c r="F136" s="82">
        <f t="shared" si="5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6">E136-G137+C137</f>
        <v>0</v>
      </c>
      <c r="F137" s="82">
        <f t="shared" ref="F137:F200" si="7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6"/>
        <v>0</v>
      </c>
      <c r="F138" s="82">
        <f t="shared" si="7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6"/>
        <v>0</v>
      </c>
      <c r="F139" s="82">
        <f t="shared" si="7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6"/>
        <v>0</v>
      </c>
      <c r="F140" s="82">
        <f t="shared" si="7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6"/>
        <v>0</v>
      </c>
      <c r="F141" s="82">
        <f t="shared" si="7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6"/>
        <v>0</v>
      </c>
      <c r="F142" s="82">
        <f t="shared" si="7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6"/>
        <v>0</v>
      </c>
      <c r="F143" s="82">
        <f t="shared" si="7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6"/>
        <v>0</v>
      </c>
      <c r="F144" s="82">
        <f t="shared" si="7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6"/>
        <v>0</v>
      </c>
      <c r="F145" s="82">
        <f t="shared" si="7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6"/>
        <v>0</v>
      </c>
      <c r="F146" s="82">
        <f t="shared" si="7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6"/>
        <v>0</v>
      </c>
      <c r="F147" s="82">
        <f t="shared" si="7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6"/>
        <v>0</v>
      </c>
      <c r="F148" s="82">
        <f t="shared" si="7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6"/>
        <v>0</v>
      </c>
      <c r="F149" s="82">
        <f t="shared" si="7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6"/>
        <v>0</v>
      </c>
      <c r="F150" s="82">
        <f t="shared" si="7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6"/>
        <v>0</v>
      </c>
      <c r="F151" s="82">
        <f t="shared" si="7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6"/>
        <v>0</v>
      </c>
      <c r="F152" s="82">
        <f t="shared" si="7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6"/>
        <v>0</v>
      </c>
      <c r="F153" s="82">
        <f t="shared" si="7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6"/>
        <v>0</v>
      </c>
      <c r="F154" s="82">
        <f t="shared" si="7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6"/>
        <v>0</v>
      </c>
      <c r="F155" s="82">
        <f t="shared" si="7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6"/>
        <v>0</v>
      </c>
      <c r="F156" s="82">
        <f t="shared" si="7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6"/>
        <v>0</v>
      </c>
      <c r="F157" s="82">
        <f t="shared" si="7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6"/>
        <v>0</v>
      </c>
      <c r="F158" s="82">
        <f t="shared" si="7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6"/>
        <v>0</v>
      </c>
      <c r="F159" s="82">
        <f t="shared" si="7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6"/>
        <v>0</v>
      </c>
      <c r="F160" s="82">
        <f t="shared" si="7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6"/>
        <v>0</v>
      </c>
      <c r="F161" s="82">
        <f t="shared" si="7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6"/>
        <v>0</v>
      </c>
      <c r="F162" s="82">
        <f t="shared" si="7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6"/>
        <v>0</v>
      </c>
      <c r="F163" s="82">
        <f t="shared" si="7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6"/>
        <v>0</v>
      </c>
      <c r="F164" s="82">
        <f t="shared" si="7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6"/>
        <v>0</v>
      </c>
      <c r="F165" s="82">
        <f t="shared" si="7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6"/>
        <v>0</v>
      </c>
      <c r="F166" s="82">
        <f t="shared" si="7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6"/>
        <v>0</v>
      </c>
      <c r="F167" s="82">
        <f t="shared" si="7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6"/>
        <v>0</v>
      </c>
      <c r="F168" s="82">
        <f t="shared" si="7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6"/>
        <v>0</v>
      </c>
      <c r="F169" s="82">
        <f t="shared" si="7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6"/>
        <v>0</v>
      </c>
      <c r="F170" s="82">
        <f t="shared" si="7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6"/>
        <v>0</v>
      </c>
      <c r="F171" s="82">
        <f t="shared" si="7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6"/>
        <v>0</v>
      </c>
      <c r="F172" s="82">
        <f t="shared" si="7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6"/>
        <v>0</v>
      </c>
      <c r="F173" s="82">
        <f t="shared" si="7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6"/>
        <v>0</v>
      </c>
      <c r="F174" s="82">
        <f t="shared" si="7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6"/>
        <v>0</v>
      </c>
      <c r="F175" s="82">
        <f t="shared" si="7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6"/>
        <v>0</v>
      </c>
      <c r="F176" s="82">
        <f t="shared" si="7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6"/>
        <v>0</v>
      </c>
      <c r="F177" s="82">
        <f t="shared" si="7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6"/>
        <v>0</v>
      </c>
      <c r="F178" s="82">
        <f t="shared" si="7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6"/>
        <v>0</v>
      </c>
      <c r="F179" s="82">
        <f t="shared" si="7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6"/>
        <v>0</v>
      </c>
      <c r="F180" s="82">
        <f t="shared" si="7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6"/>
        <v>0</v>
      </c>
      <c r="F181" s="82">
        <f t="shared" si="7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6"/>
        <v>0</v>
      </c>
      <c r="F182" s="82">
        <f t="shared" si="7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6"/>
        <v>0</v>
      </c>
      <c r="F183" s="82">
        <f t="shared" si="7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6"/>
        <v>0</v>
      </c>
      <c r="F184" s="82">
        <f t="shared" si="7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6"/>
        <v>0</v>
      </c>
      <c r="F185" s="82">
        <f t="shared" si="7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6"/>
        <v>0</v>
      </c>
      <c r="F186" s="82">
        <f t="shared" si="7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6"/>
        <v>0</v>
      </c>
      <c r="F187" s="82">
        <f t="shared" si="7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6"/>
        <v>0</v>
      </c>
      <c r="F188" s="82">
        <f t="shared" si="7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6"/>
        <v>0</v>
      </c>
      <c r="F189" s="82">
        <f t="shared" si="7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6"/>
        <v>0</v>
      </c>
      <c r="F190" s="82">
        <f t="shared" si="7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6"/>
        <v>0</v>
      </c>
      <c r="F191" s="82">
        <f t="shared" si="7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6"/>
        <v>0</v>
      </c>
      <c r="F192" s="82">
        <f t="shared" si="7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6"/>
        <v>0</v>
      </c>
      <c r="F193" s="82">
        <f t="shared" si="7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6"/>
        <v>0</v>
      </c>
      <c r="F194" s="82">
        <f t="shared" si="7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6"/>
        <v>0</v>
      </c>
      <c r="F195" s="82">
        <f t="shared" si="7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6"/>
        <v>0</v>
      </c>
      <c r="F196" s="82">
        <f t="shared" si="7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6"/>
        <v>0</v>
      </c>
      <c r="F197" s="82">
        <f t="shared" si="7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6"/>
        <v>0</v>
      </c>
      <c r="F198" s="82">
        <f t="shared" si="7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6"/>
        <v>0</v>
      </c>
      <c r="F199" s="82">
        <f t="shared" si="7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6"/>
        <v>0</v>
      </c>
      <c r="F200" s="82">
        <f t="shared" si="7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8">E200-G201+C201</f>
        <v>0</v>
      </c>
      <c r="F201" s="82">
        <f t="shared" ref="F201:F226" si="9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8"/>
        <v>0</v>
      </c>
      <c r="F202" s="82">
        <f t="shared" si="9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8"/>
        <v>0</v>
      </c>
      <c r="F203" s="82">
        <f t="shared" si="9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8"/>
        <v>0</v>
      </c>
      <c r="F204" s="82">
        <f t="shared" si="9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8"/>
        <v>0</v>
      </c>
      <c r="F205" s="82">
        <f t="shared" si="9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8"/>
        <v>0</v>
      </c>
      <c r="F206" s="82">
        <f t="shared" si="9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8"/>
        <v>0</v>
      </c>
      <c r="F207" s="82">
        <f t="shared" si="9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8"/>
        <v>0</v>
      </c>
      <c r="F208" s="82">
        <f t="shared" si="9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8"/>
        <v>0</v>
      </c>
      <c r="F209" s="82">
        <f t="shared" si="9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8"/>
        <v>0</v>
      </c>
      <c r="F210" s="82">
        <f t="shared" si="9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8"/>
        <v>0</v>
      </c>
      <c r="F211" s="82">
        <f t="shared" si="9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8"/>
        <v>0</v>
      </c>
      <c r="F212" s="82">
        <f t="shared" si="9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8"/>
        <v>0</v>
      </c>
      <c r="F213" s="82">
        <f t="shared" si="9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8"/>
        <v>0</v>
      </c>
      <c r="F214" s="82">
        <f t="shared" si="9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8"/>
        <v>0</v>
      </c>
      <c r="F215" s="82">
        <f t="shared" si="9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8"/>
        <v>0</v>
      </c>
      <c r="F216" s="82">
        <f t="shared" si="9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8"/>
        <v>0</v>
      </c>
      <c r="F217" s="82">
        <f t="shared" si="9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8"/>
        <v>0</v>
      </c>
      <c r="F218" s="82">
        <f t="shared" si="9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8"/>
        <v>0</v>
      </c>
      <c r="F219" s="82">
        <f t="shared" si="9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8"/>
        <v>0</v>
      </c>
      <c r="F220" s="82">
        <f t="shared" si="9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8"/>
        <v>0</v>
      </c>
      <c r="F221" s="82">
        <f t="shared" si="9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8"/>
        <v>0</v>
      </c>
      <c r="F222" s="82">
        <f t="shared" si="9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8"/>
        <v>0</v>
      </c>
      <c r="F223" s="82">
        <f t="shared" si="9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8"/>
        <v>0</v>
      </c>
      <c r="F224" s="82">
        <f t="shared" si="9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8"/>
        <v>0</v>
      </c>
      <c r="F225" s="82">
        <f t="shared" si="9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8"/>
        <v>0</v>
      </c>
      <c r="F226" s="82">
        <f t="shared" si="9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18" activePane="bottomLeft" state="frozen"/>
      <selection activeCell="E21" sqref="E21"/>
      <selection pane="bottomLeft" activeCell="J30" sqref="J30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59</v>
      </c>
      <c r="F4" s="166"/>
      <c r="G4" s="166"/>
      <c r="H4" s="166"/>
      <c r="I4" s="166"/>
      <c r="J4" s="166"/>
      <c r="K4" s="167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39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29</v>
      </c>
      <c r="B6" s="156"/>
      <c r="C6" s="157" t="s">
        <v>43</v>
      </c>
      <c r="D6" s="158"/>
      <c r="E6" s="159" t="s">
        <v>32</v>
      </c>
      <c r="F6" s="160"/>
      <c r="G6" s="157" t="s">
        <v>44</v>
      </c>
      <c r="H6" s="158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57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/>
      <c r="D9" s="55">
        <v>100</v>
      </c>
      <c r="E9" s="82">
        <f t="shared" ref="E9:F24" si="0">E8-G9+C9</f>
        <v>0</v>
      </c>
      <c r="F9" s="82">
        <f t="shared" si="0"/>
        <v>100</v>
      </c>
      <c r="G9" s="61"/>
      <c r="H9" s="57"/>
      <c r="I9" s="77" t="s">
        <v>58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91</v>
      </c>
      <c r="G10" s="61"/>
      <c r="H10" s="57">
        <v>9</v>
      </c>
      <c r="I10" s="77">
        <v>982</v>
      </c>
      <c r="J10" s="68"/>
      <c r="K10" s="63"/>
      <c r="L10" s="8">
        <f>H10*18.16</f>
        <v>163.44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86</v>
      </c>
      <c r="G11" s="61"/>
      <c r="H11" s="57">
        <v>5</v>
      </c>
      <c r="I11" s="77">
        <v>983</v>
      </c>
      <c r="J11" s="68"/>
      <c r="K11" s="63"/>
      <c r="L11" s="8">
        <f>H11*20</f>
        <v>100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14</v>
      </c>
      <c r="C12" s="54"/>
      <c r="D12" s="55"/>
      <c r="E12" s="82">
        <f t="shared" si="0"/>
        <v>0</v>
      </c>
      <c r="F12" s="82">
        <f t="shared" si="0"/>
        <v>85</v>
      </c>
      <c r="G12" s="61"/>
      <c r="H12" s="57">
        <v>1</v>
      </c>
      <c r="I12" s="77">
        <v>994</v>
      </c>
      <c r="J12" s="68"/>
      <c r="K12" s="63"/>
      <c r="L12" s="8">
        <f t="shared" ref="L12:L24" si="1">H12*20</f>
        <v>20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16</v>
      </c>
      <c r="C13" s="54"/>
      <c r="D13" s="55"/>
      <c r="E13" s="82">
        <f t="shared" si="0"/>
        <v>0</v>
      </c>
      <c r="F13" s="82">
        <f t="shared" si="0"/>
        <v>65</v>
      </c>
      <c r="G13" s="61"/>
      <c r="H13" s="57">
        <v>20</v>
      </c>
      <c r="I13" s="77">
        <v>996</v>
      </c>
      <c r="J13" s="68"/>
      <c r="K13" s="62"/>
      <c r="L13" s="8">
        <f t="shared" si="1"/>
        <v>400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16</v>
      </c>
      <c r="C14" s="54"/>
      <c r="D14" s="55"/>
      <c r="E14" s="82">
        <f t="shared" si="0"/>
        <v>0</v>
      </c>
      <c r="F14" s="82">
        <f t="shared" si="0"/>
        <v>41</v>
      </c>
      <c r="G14" s="61"/>
      <c r="H14" s="57">
        <v>24</v>
      </c>
      <c r="I14" s="77">
        <v>3</v>
      </c>
      <c r="J14" s="68"/>
      <c r="K14" s="64"/>
      <c r="L14" s="8">
        <f t="shared" si="1"/>
        <v>480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19</v>
      </c>
      <c r="C15" s="54"/>
      <c r="D15" s="55"/>
      <c r="E15" s="82">
        <f t="shared" si="0"/>
        <v>0</v>
      </c>
      <c r="F15" s="82">
        <f t="shared" si="0"/>
        <v>21</v>
      </c>
      <c r="G15" s="61"/>
      <c r="H15" s="57">
        <v>20</v>
      </c>
      <c r="I15" s="77">
        <v>15</v>
      </c>
      <c r="J15" s="68"/>
      <c r="K15" s="65"/>
      <c r="L15" s="8">
        <f t="shared" si="1"/>
        <v>400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19</v>
      </c>
      <c r="C16" s="54"/>
      <c r="D16" s="55"/>
      <c r="E16" s="82">
        <f t="shared" si="0"/>
        <v>0</v>
      </c>
      <c r="F16" s="82">
        <f t="shared" si="0"/>
        <v>0</v>
      </c>
      <c r="G16" s="61"/>
      <c r="H16" s="57">
        <v>21</v>
      </c>
      <c r="I16" s="77">
        <v>18</v>
      </c>
      <c r="J16" s="68"/>
      <c r="K16" s="7"/>
      <c r="L16" s="8">
        <f t="shared" si="1"/>
        <v>420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6" sqref="I16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64</v>
      </c>
      <c r="F4" s="166"/>
      <c r="G4" s="166"/>
      <c r="H4" s="166"/>
      <c r="I4" s="166"/>
      <c r="J4" s="166"/>
      <c r="K4" s="167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39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29</v>
      </c>
      <c r="B6" s="156"/>
      <c r="C6" s="157" t="s">
        <v>43</v>
      </c>
      <c r="D6" s="158"/>
      <c r="E6" s="159" t="s">
        <v>32</v>
      </c>
      <c r="F6" s="160"/>
      <c r="G6" s="157" t="s">
        <v>44</v>
      </c>
      <c r="H6" s="158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57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250</v>
      </c>
      <c r="D9" s="55">
        <v>10</v>
      </c>
      <c r="E9" s="82">
        <f t="shared" ref="E9:F24" si="0">E8-G9+C9</f>
        <v>250</v>
      </c>
      <c r="F9" s="82">
        <f t="shared" si="0"/>
        <v>10</v>
      </c>
      <c r="G9" s="61"/>
      <c r="H9" s="57"/>
      <c r="I9" s="77" t="s">
        <v>58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125</v>
      </c>
      <c r="F10" s="82">
        <f t="shared" si="0"/>
        <v>5</v>
      </c>
      <c r="G10" s="61">
        <v>125</v>
      </c>
      <c r="H10" s="57">
        <v>5</v>
      </c>
      <c r="I10" s="77">
        <v>988</v>
      </c>
      <c r="J10" s="68"/>
      <c r="K10" s="63"/>
      <c r="L10" s="8">
        <f>H10*18.16</f>
        <v>90.8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28</v>
      </c>
      <c r="C11" s="54"/>
      <c r="D11" s="55"/>
      <c r="E11" s="82">
        <f t="shared" si="0"/>
        <v>75</v>
      </c>
      <c r="F11" s="82">
        <f t="shared" si="0"/>
        <v>3</v>
      </c>
      <c r="G11" s="61">
        <v>50</v>
      </c>
      <c r="H11" s="57">
        <v>2</v>
      </c>
      <c r="I11" s="77">
        <v>81</v>
      </c>
      <c r="J11" s="68"/>
      <c r="K11" s="63"/>
      <c r="L11" s="8">
        <f>H11*20</f>
        <v>40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28</v>
      </c>
      <c r="C12" s="54">
        <v>25</v>
      </c>
      <c r="D12" s="55">
        <v>1</v>
      </c>
      <c r="E12" s="82">
        <f t="shared" si="0"/>
        <v>100</v>
      </c>
      <c r="F12" s="82">
        <f t="shared" si="0"/>
        <v>4</v>
      </c>
      <c r="G12" s="61"/>
      <c r="H12" s="57"/>
      <c r="I12" s="77"/>
      <c r="J12" s="68"/>
      <c r="K12" s="63"/>
      <c r="L12" s="8">
        <f t="shared" ref="L12:L24" si="1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8</v>
      </c>
      <c r="C13" s="54"/>
      <c r="D13" s="55"/>
      <c r="E13" s="82">
        <f t="shared" si="0"/>
        <v>75</v>
      </c>
      <c r="F13" s="82">
        <f t="shared" si="0"/>
        <v>3</v>
      </c>
      <c r="G13" s="61">
        <v>25</v>
      </c>
      <c r="H13" s="57">
        <v>1</v>
      </c>
      <c r="I13" s="77" t="s">
        <v>68</v>
      </c>
      <c r="J13" s="68"/>
      <c r="K13" s="62"/>
      <c r="L13" s="8">
        <f t="shared" si="1"/>
        <v>20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3</v>
      </c>
      <c r="C14" s="54"/>
      <c r="D14" s="55"/>
      <c r="E14" s="82">
        <f t="shared" si="0"/>
        <v>50</v>
      </c>
      <c r="F14" s="82">
        <f t="shared" si="0"/>
        <v>2</v>
      </c>
      <c r="G14" s="61">
        <v>25</v>
      </c>
      <c r="H14" s="57">
        <v>1</v>
      </c>
      <c r="I14" s="77" t="s">
        <v>68</v>
      </c>
      <c r="J14" s="68"/>
      <c r="K14" s="64"/>
      <c r="L14" s="8">
        <f t="shared" si="1"/>
        <v>20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5</v>
      </c>
      <c r="C15" s="54"/>
      <c r="D15" s="55"/>
      <c r="E15" s="82">
        <f t="shared" si="0"/>
        <v>0</v>
      </c>
      <c r="F15" s="82">
        <f t="shared" si="0"/>
        <v>0</v>
      </c>
      <c r="G15" s="61">
        <v>50</v>
      </c>
      <c r="H15" s="57">
        <v>2</v>
      </c>
      <c r="I15" s="77" t="s">
        <v>68</v>
      </c>
      <c r="J15" s="68"/>
      <c r="K15" s="65"/>
      <c r="L15" s="8">
        <f t="shared" si="1"/>
        <v>40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N21" sqref="N2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63</v>
      </c>
      <c r="F4" s="166"/>
      <c r="G4" s="166"/>
      <c r="H4" s="166"/>
      <c r="I4" s="166"/>
      <c r="J4" s="166"/>
      <c r="K4" s="167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39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29</v>
      </c>
      <c r="B6" s="156"/>
      <c r="C6" s="157" t="s">
        <v>43</v>
      </c>
      <c r="D6" s="158"/>
      <c r="E6" s="159" t="s">
        <v>32</v>
      </c>
      <c r="F6" s="160"/>
      <c r="G6" s="157" t="s">
        <v>44</v>
      </c>
      <c r="H6" s="158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57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/>
      <c r="J10" s="68"/>
      <c r="K10" s="63"/>
      <c r="L10" s="8">
        <f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1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G9" sqref="G9:J15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65</v>
      </c>
      <c r="F4" s="166"/>
      <c r="G4" s="166"/>
      <c r="H4" s="166"/>
      <c r="I4" s="166"/>
      <c r="J4" s="166"/>
      <c r="K4" s="167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39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29</v>
      </c>
      <c r="B6" s="156"/>
      <c r="C6" s="157" t="s">
        <v>43</v>
      </c>
      <c r="D6" s="158"/>
      <c r="E6" s="159" t="s">
        <v>32</v>
      </c>
      <c r="F6" s="160"/>
      <c r="G6" s="157" t="s">
        <v>44</v>
      </c>
      <c r="H6" s="158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57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/>
      <c r="J10" s="68"/>
      <c r="K10" s="63"/>
      <c r="L10" s="8">
        <f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1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G9" sqref="G9:K23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66</v>
      </c>
      <c r="F4" s="166"/>
      <c r="G4" s="166"/>
      <c r="H4" s="166"/>
      <c r="I4" s="166"/>
      <c r="J4" s="166"/>
      <c r="K4" s="167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39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29</v>
      </c>
      <c r="B6" s="156"/>
      <c r="C6" s="157" t="s">
        <v>43</v>
      </c>
      <c r="D6" s="158"/>
      <c r="E6" s="159" t="s">
        <v>32</v>
      </c>
      <c r="F6" s="160"/>
      <c r="G6" s="157" t="s">
        <v>44</v>
      </c>
      <c r="H6" s="158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57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/>
      <c r="J10" s="68"/>
      <c r="K10" s="63"/>
      <c r="L10" s="8">
        <f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1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1" sqref="I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60</v>
      </c>
      <c r="F4" s="166"/>
      <c r="G4" s="166"/>
      <c r="H4" s="166"/>
      <c r="I4" s="166"/>
      <c r="J4" s="166"/>
      <c r="K4" s="167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39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29</v>
      </c>
      <c r="B6" s="156"/>
      <c r="C6" s="157" t="s">
        <v>43</v>
      </c>
      <c r="D6" s="158"/>
      <c r="E6" s="159" t="s">
        <v>32</v>
      </c>
      <c r="F6" s="160"/>
      <c r="G6" s="157" t="s">
        <v>44</v>
      </c>
      <c r="H6" s="158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57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40</v>
      </c>
      <c r="D9" s="55">
        <v>2</v>
      </c>
      <c r="E9" s="82">
        <f t="shared" ref="E9:F24" si="0">E8-G9+C9</f>
        <v>40</v>
      </c>
      <c r="F9" s="82">
        <f t="shared" si="0"/>
        <v>2</v>
      </c>
      <c r="G9" s="61"/>
      <c r="H9" s="57"/>
      <c r="I9" s="77" t="s">
        <v>58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40</v>
      </c>
      <c r="H10" s="57">
        <v>2</v>
      </c>
      <c r="I10" s="77">
        <v>986</v>
      </c>
      <c r="J10" s="68"/>
      <c r="K10" s="63"/>
      <c r="L10" s="8">
        <f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1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C11" sqref="C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61</v>
      </c>
      <c r="F4" s="166"/>
      <c r="G4" s="166"/>
      <c r="H4" s="166"/>
      <c r="I4" s="166"/>
      <c r="J4" s="166"/>
      <c r="K4" s="167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39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29</v>
      </c>
      <c r="B6" s="156"/>
      <c r="C6" s="157" t="s">
        <v>43</v>
      </c>
      <c r="D6" s="158"/>
      <c r="E6" s="159" t="s">
        <v>32</v>
      </c>
      <c r="F6" s="160"/>
      <c r="G6" s="157" t="s">
        <v>44</v>
      </c>
      <c r="H6" s="158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57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30</v>
      </c>
      <c r="D9" s="55">
        <v>2</v>
      </c>
      <c r="E9" s="82">
        <f t="shared" ref="E9:F24" si="0">E8-G9+C9</f>
        <v>30</v>
      </c>
      <c r="F9" s="82">
        <f t="shared" si="0"/>
        <v>2</v>
      </c>
      <c r="G9" s="61"/>
      <c r="H9" s="57"/>
      <c r="I9" s="77" t="s">
        <v>58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30</v>
      </c>
      <c r="H10" s="57">
        <v>2</v>
      </c>
      <c r="I10" s="77">
        <v>986</v>
      </c>
      <c r="J10" s="68"/>
      <c r="K10" s="63"/>
      <c r="L10" s="8">
        <f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1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G11" sqref="G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62</v>
      </c>
      <c r="F4" s="166"/>
      <c r="G4" s="166"/>
      <c r="H4" s="166"/>
      <c r="I4" s="166"/>
      <c r="J4" s="166"/>
      <c r="K4" s="167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39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29</v>
      </c>
      <c r="B6" s="156"/>
      <c r="C6" s="157" t="s">
        <v>43</v>
      </c>
      <c r="D6" s="158"/>
      <c r="E6" s="159" t="s">
        <v>32</v>
      </c>
      <c r="F6" s="160"/>
      <c r="G6" s="157" t="s">
        <v>44</v>
      </c>
      <c r="H6" s="158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57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30</v>
      </c>
      <c r="D9" s="55">
        <v>2</v>
      </c>
      <c r="E9" s="82">
        <f t="shared" ref="E9:F24" si="0">E8-G9+C9</f>
        <v>30</v>
      </c>
      <c r="F9" s="82">
        <f t="shared" si="0"/>
        <v>2</v>
      </c>
      <c r="G9" s="61"/>
      <c r="H9" s="57"/>
      <c r="I9" s="77" t="s">
        <v>58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30</v>
      </c>
      <c r="H10" s="57">
        <v>2</v>
      </c>
      <c r="I10" s="77">
        <v>986</v>
      </c>
      <c r="J10" s="68"/>
      <c r="K10" s="63"/>
      <c r="L10" s="8">
        <f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1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56</vt:i4>
      </vt:variant>
      <vt:variant>
        <vt:lpstr>Rangos con nombre</vt:lpstr>
      </vt:variant>
      <vt:variant>
        <vt:i4>1</vt:i4>
      </vt:variant>
    </vt:vector>
  </HeadingPairs>
  <TitlesOfParts>
    <vt:vector size="57" baseType="lpstr">
      <vt:lpstr>GENERAL</vt:lpstr>
      <vt:lpstr>PERNIL cja</vt:lpstr>
      <vt:lpstr>CORBATA.</vt:lpstr>
      <vt:lpstr>CANAL</vt:lpstr>
      <vt:lpstr>PERNIL</vt:lpstr>
      <vt:lpstr>CUERO OB</vt:lpstr>
      <vt:lpstr>MENUDO</vt:lpstr>
      <vt:lpstr>CONTRA EXC.</vt:lpstr>
      <vt:lpstr>ESPALDILLA-CAR</vt:lpstr>
      <vt:lpstr>T-BONE </vt:lpstr>
      <vt:lpstr>PECHO DE RES</vt:lpstr>
      <vt:lpstr>LOMO CAÑA</vt:lpstr>
      <vt:lpstr>PUNTA D CAÑA</vt:lpstr>
      <vt:lpstr>PECHUGA SHUESO</vt:lpstr>
      <vt:lpstr>CHULETA ST</vt:lpstr>
      <vt:lpstr>CORDERO</vt:lpstr>
      <vt:lpstr>FILETE DE CERDO</vt:lpstr>
      <vt:lpstr>PIERNA SHUESO</vt:lpstr>
      <vt:lpstr>ESPINAZO</vt:lpstr>
      <vt:lpstr>VACIADA</vt:lpstr>
      <vt:lpstr>TOCINO</vt:lpstr>
      <vt:lpstr>MANITA</vt:lpstr>
      <vt:lpstr>CABEZA DE CERDO</vt:lpstr>
      <vt:lpstr>TILAPIA</vt:lpstr>
      <vt:lpstr>PERNIL C-GRASA</vt:lpstr>
      <vt:lpstr>CAMARON</vt:lpstr>
      <vt:lpstr>CAMARON 41.50</vt:lpstr>
      <vt:lpstr>PECHO</vt:lpstr>
      <vt:lpstr>BUCHE</vt:lpstr>
      <vt:lpstr>A.TEXANA</vt:lpstr>
      <vt:lpstr>A.TAQUERA</vt:lpstr>
      <vt:lpstr>CUERO EN COMBO</vt:lpstr>
      <vt:lpstr>CANAL DE RES</vt:lpstr>
      <vt:lpstr>PAPA CRINKLE</vt:lpstr>
      <vt:lpstr>PAPA CONGELADA</vt:lpstr>
      <vt:lpstr>PAPA GAJO</vt:lpstr>
      <vt:lpstr>PULPA NEGRA</vt:lpstr>
      <vt:lpstr>PULPA BLANCA H</vt:lpstr>
      <vt:lpstr>PULPA BLANCA</vt:lpstr>
      <vt:lpstr>SUADERO M</vt:lpstr>
      <vt:lpstr>CHAMBARETE</vt:lpstr>
      <vt:lpstr>CHAMBARETE.P.</vt:lpstr>
      <vt:lpstr>COSTILLA D RES</vt:lpstr>
      <vt:lpstr>TUETANO</vt:lpstr>
      <vt:lpstr>FALDA M</vt:lpstr>
      <vt:lpstr>CHAMBARETE M</vt:lpstr>
      <vt:lpstr>ARRACHERA</vt:lpstr>
      <vt:lpstr>INNOVA-VARIOS</vt:lpstr>
      <vt:lpstr>JITOMATE</vt:lpstr>
      <vt:lpstr>NU3ADN</vt:lpstr>
      <vt:lpstr>NU3ADORG</vt:lpstr>
      <vt:lpstr>SPRCANCACH</vt:lpstr>
      <vt:lpstr>FEROZ</vt:lpstr>
      <vt:lpstr>CRNFRSCFO</vt:lpstr>
      <vt:lpstr>CRNFRSCPUP</vt:lpstr>
      <vt:lpstr>CRNFRSCMINI</vt:lpstr>
      <vt:lpstr>GENERAL!Área_de_impresión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ROUSS</cp:lastModifiedBy>
  <cp:lastPrinted>2023-10-28T22:40:46Z</cp:lastPrinted>
  <dcterms:created xsi:type="dcterms:W3CDTF">2018-01-02T15:34:25Z</dcterms:created>
  <dcterms:modified xsi:type="dcterms:W3CDTF">2023-11-10T21:39:12Z</dcterms:modified>
  <cp:contentStatus/>
</cp:coreProperties>
</file>