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activeTab="2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<sst xmlns="http://schemas.openxmlformats.org/spreadsheetml/2006/main" count="494" uniqueCount="271">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</sst>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5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CC99FF"/>
      <color rgb="FF66FF99"/>
      <color rgb="FF99CCFF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333375</xdr:rowOff>
    </xdr:from>
    <xdr:to>
      <xdr:col>16</xdr:col>
      <xdr:colOff>741831</xdr:colOff>
      <xdr:row>42</xdr:row>
      <xdr:rowOff>93785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72175" y="333375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15</xdr:col>
      <xdr:colOff>647700</xdr:colOff>
      <xdr:row>35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181600" y="0"/>
          <a:ext cx="5353050" cy="7810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7"/>
  <sheetViews>
    <sheetView zoomScale="130" zoomScaleNormal="130" workbookViewId="0">
      <selection sqref="A1:N48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20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159" t="s">
        <v>2</v>
      </c>
      <c r="D1" s="159"/>
      <c r="E1" s="159"/>
      <c r="F1" s="159"/>
      <c r="G1" s="159"/>
      <c r="I1" s="68"/>
      <c r="J1" s="160" t="s">
        <v>191</v>
      </c>
      <c r="K1" s="160"/>
      <c r="L1" s="160"/>
      <c r="M1" s="160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6"/>
      <c r="K31" s="147"/>
      <c r="L31" s="148" t="s">
        <v>201</v>
      </c>
      <c r="M31" s="149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161"/>
      <c r="K32" s="161"/>
      <c r="L32" s="150"/>
      <c r="M32" s="151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52"/>
      <c r="K33" s="110"/>
      <c r="L33" s="110"/>
      <c r="M33" s="153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164" t="s">
        <v>210</v>
      </c>
      <c r="M36" s="162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165"/>
      <c r="M37" s="163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68"/>
      <c r="K40" s="86"/>
      <c r="L40" s="155" t="s">
        <v>209</v>
      </c>
      <c r="M40" s="156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68"/>
      <c r="L41" s="157"/>
      <c r="M41" s="158"/>
    </row>
    <row r="42" spans="2:13" ht="16.5" customHeight="1" x14ac:dyDescent="0.25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68"/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68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68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68"/>
    </row>
    <row r="46" spans="2:13" ht="21" customHeight="1" thickBot="1" x14ac:dyDescent="0.3">
      <c r="B46" s="6"/>
      <c r="C46" s="4"/>
      <c r="D46" s="12"/>
      <c r="E46" s="29"/>
      <c r="F46" s="13"/>
      <c r="G46" s="25"/>
      <c r="I46" s="68"/>
    </row>
    <row r="47" spans="2:13" ht="35.25" customHeight="1" thickBot="1" x14ac:dyDescent="0.3">
      <c r="B47" s="2"/>
      <c r="D47" s="14" t="s">
        <v>69</v>
      </c>
      <c r="E47" s="22"/>
      <c r="F47" s="15">
        <f>SUM(F3:F46)</f>
        <v>1646415.5</v>
      </c>
      <c r="I47" s="68"/>
    </row>
  </sheetData>
  <mergeCells count="6">
    <mergeCell ref="L40:M41"/>
    <mergeCell ref="C1:G1"/>
    <mergeCell ref="J1:M1"/>
    <mergeCell ref="J32:K32"/>
    <mergeCell ref="M36:M37"/>
    <mergeCell ref="L36:L37"/>
  </mergeCells>
  <pageMargins left="0.37" right="0.23622047244094491" top="0.27559055118110237" bottom="0.27559055118110237" header="0.31496062992125984" footer="0.31496062992125984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5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59" t="s">
        <v>2</v>
      </c>
      <c r="D1" s="159"/>
      <c r="E1" s="159"/>
      <c r="F1" s="159"/>
      <c r="G1" s="159"/>
      <c r="J1" s="160" t="s">
        <v>202</v>
      </c>
      <c r="K1" s="160"/>
      <c r="L1" s="160"/>
      <c r="M1" s="160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166" t="s">
        <v>210</v>
      </c>
      <c r="M39" s="168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167"/>
      <c r="M40" s="169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abSelected="1" workbookViewId="0">
      <selection activeCell="V18" sqref="V1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159" t="s">
        <v>2</v>
      </c>
      <c r="D2" s="159"/>
      <c r="E2" s="159"/>
      <c r="F2" s="159"/>
      <c r="G2" s="159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9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30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31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31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32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31"/>
      <c r="H8" s="68"/>
    </row>
    <row r="9" spans="2:8" ht="21" x14ac:dyDescent="0.35">
      <c r="B9" s="6">
        <v>6</v>
      </c>
      <c r="C9" s="154">
        <v>45220</v>
      </c>
      <c r="D9" s="105" t="s">
        <v>53</v>
      </c>
      <c r="E9" s="107" t="s">
        <v>115</v>
      </c>
      <c r="F9" s="33">
        <v>6076.2</v>
      </c>
      <c r="G9" s="131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31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31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31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31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3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31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31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31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31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31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31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31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31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31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31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3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31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31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31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31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31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31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32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4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5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31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32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3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6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3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3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3"/>
      <c r="H41" s="68"/>
    </row>
    <row r="42" spans="2:15" x14ac:dyDescent="0.25">
      <c r="B42" s="12"/>
      <c r="C42" s="111"/>
      <c r="D42" s="40"/>
      <c r="E42" s="41"/>
      <c r="F42" s="42"/>
      <c r="G42" s="138"/>
      <c r="H42" s="68"/>
    </row>
    <row r="43" spans="2:15" ht="19.5" thickBot="1" x14ac:dyDescent="0.3">
      <c r="B43" s="114"/>
      <c r="C43" s="113"/>
      <c r="D43" s="124" t="s">
        <v>69</v>
      </c>
      <c r="E43" s="125"/>
      <c r="F43" s="126">
        <f>SUM(F4:F42)</f>
        <v>1195767.78</v>
      </c>
      <c r="H43" s="137"/>
    </row>
    <row r="44" spans="2:15" ht="16.5" thickBot="1" x14ac:dyDescent="0.3">
      <c r="B44" s="114"/>
      <c r="C44" s="113"/>
      <c r="D44" s="114"/>
      <c r="E44" s="115"/>
      <c r="F44" s="116"/>
      <c r="G44" s="121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172" t="s">
        <v>221</v>
      </c>
      <c r="G45" s="173"/>
      <c r="H45" s="174"/>
      <c r="I45" s="100"/>
      <c r="J45" s="170" t="s">
        <v>210</v>
      </c>
      <c r="K45" s="171"/>
      <c r="L45" s="178">
        <f>F43-982143.23</f>
        <v>213624.55000000005</v>
      </c>
      <c r="M45" s="179"/>
      <c r="N45" s="179"/>
      <c r="O45" s="100"/>
    </row>
    <row r="46" spans="2:15" ht="15.75" customHeight="1" thickBot="1" x14ac:dyDescent="0.3">
      <c r="F46" s="175"/>
      <c r="G46" s="176"/>
      <c r="H46" s="177"/>
      <c r="I46" s="100"/>
      <c r="J46" s="170"/>
      <c r="K46" s="171"/>
      <c r="L46" s="178"/>
      <c r="M46" s="179"/>
      <c r="N46" s="179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G47"/>
  <sheetViews>
    <sheetView topLeftCell="A4" zoomScaleNormal="100" workbookViewId="0">
      <selection activeCell="H38" sqref="H38"/>
    </sheetView>
  </sheetViews>
  <sheetFormatPr baseColWidth="10" defaultRowHeight="15.75" x14ac:dyDescent="0.25"/>
  <cols>
    <col min="1" max="1" width="2.14062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2" max="12" width="6.42578125" customWidth="1"/>
    <col min="13" max="13" width="7.5703125" customWidth="1"/>
  </cols>
  <sheetData>
    <row r="1" spans="2:7" ht="24" thickBot="1" x14ac:dyDescent="0.3">
      <c r="C1" s="159" t="s">
        <v>2</v>
      </c>
      <c r="D1" s="159"/>
      <c r="E1" s="159"/>
      <c r="F1" s="159"/>
      <c r="G1" s="159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9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40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40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41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40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40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40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40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40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40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42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40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40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40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40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40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40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40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40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40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40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42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40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40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40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40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3"/>
    </row>
    <row r="30" spans="2:7" x14ac:dyDescent="0.25">
      <c r="B30" s="6"/>
      <c r="C30" s="32"/>
      <c r="D30" s="105"/>
      <c r="E30" s="30"/>
      <c r="F30" s="33">
        <v>0</v>
      </c>
      <c r="G30" s="140"/>
    </row>
    <row r="31" spans="2:7" ht="19.5" thickBot="1" x14ac:dyDescent="0.35">
      <c r="B31" s="112"/>
      <c r="C31" s="113"/>
      <c r="D31" s="124" t="s">
        <v>69</v>
      </c>
      <c r="E31" s="125"/>
      <c r="F31" s="126">
        <f>SUM(F3:F30)</f>
        <v>1500517.46</v>
      </c>
      <c r="G31" s="144"/>
    </row>
    <row r="32" spans="2:7" x14ac:dyDescent="0.25">
      <c r="B32" s="112"/>
      <c r="C32" s="113"/>
      <c r="D32" s="114"/>
      <c r="E32" s="115"/>
      <c r="F32" s="116"/>
      <c r="G32" s="119"/>
    </row>
    <row r="33" spans="2:7" ht="16.5" thickBot="1" x14ac:dyDescent="0.3">
      <c r="B33" s="112"/>
      <c r="C33" s="99"/>
      <c r="D33" s="100"/>
      <c r="E33" s="100"/>
      <c r="G33" s="120"/>
    </row>
    <row r="34" spans="2:7" ht="21.75" customHeight="1" x14ac:dyDescent="0.25">
      <c r="B34" s="112"/>
      <c r="C34" s="184" t="s">
        <v>210</v>
      </c>
      <c r="D34" s="184"/>
      <c r="E34" s="180">
        <f>F31-782498.42</f>
        <v>718019.03999999992</v>
      </c>
      <c r="F34" s="181"/>
      <c r="G34" s="117"/>
    </row>
    <row r="35" spans="2:7" ht="19.5" thickBot="1" x14ac:dyDescent="0.35">
      <c r="B35" s="112"/>
      <c r="C35" s="184"/>
      <c r="D35" s="184"/>
      <c r="E35" s="182"/>
      <c r="F35" s="183"/>
      <c r="G35" s="118"/>
    </row>
    <row r="36" spans="2:7" ht="18.75" x14ac:dyDescent="0.25">
      <c r="B36" s="112"/>
      <c r="C36" s="99"/>
      <c r="D36" s="86"/>
      <c r="E36" s="145" t="s">
        <v>270</v>
      </c>
      <c r="F36" s="145"/>
      <c r="G36" s="121"/>
    </row>
    <row r="37" spans="2:7" x14ac:dyDescent="0.25">
      <c r="B37" s="112"/>
      <c r="C37" s="86"/>
      <c r="D37" s="87"/>
      <c r="E37" s="87"/>
      <c r="G37" s="122"/>
    </row>
    <row r="38" spans="2:7" ht="15.75" customHeight="1" x14ac:dyDescent="0.25">
      <c r="B38" s="112"/>
      <c r="G38" s="121"/>
    </row>
    <row r="39" spans="2:7" ht="16.5" customHeight="1" x14ac:dyDescent="0.25">
      <c r="B39" s="112"/>
      <c r="D39" s="145"/>
      <c r="E39" s="145"/>
      <c r="G39" s="121"/>
    </row>
    <row r="40" spans="2:7" x14ac:dyDescent="0.25">
      <c r="B40" s="112"/>
      <c r="C40" s="113"/>
      <c r="D40" s="114"/>
      <c r="E40" s="115"/>
      <c r="F40" s="116"/>
      <c r="G40" s="121"/>
    </row>
    <row r="41" spans="2:7" x14ac:dyDescent="0.25">
      <c r="B41" s="112"/>
      <c r="C41" s="113"/>
      <c r="D41" s="114"/>
      <c r="E41" s="115"/>
      <c r="F41" s="116"/>
      <c r="G41" s="121"/>
    </row>
    <row r="42" spans="2:7" x14ac:dyDescent="0.25">
      <c r="B42" s="112"/>
      <c r="C42" s="113"/>
      <c r="D42" s="114"/>
      <c r="E42" s="115"/>
      <c r="F42" s="116"/>
      <c r="G42" s="121"/>
    </row>
    <row r="43" spans="2:7" x14ac:dyDescent="0.25">
      <c r="B43" s="112"/>
      <c r="C43" s="113"/>
      <c r="D43" s="114"/>
      <c r="E43" s="115"/>
      <c r="F43" s="116"/>
      <c r="G43" s="121"/>
    </row>
    <row r="44" spans="2:7" x14ac:dyDescent="0.25">
      <c r="B44" s="112"/>
      <c r="C44" s="113"/>
      <c r="D44" s="114"/>
      <c r="E44" s="115"/>
      <c r="F44" s="116"/>
      <c r="G44" s="123"/>
    </row>
    <row r="45" spans="2:7" x14ac:dyDescent="0.25">
      <c r="B45" s="114"/>
      <c r="C45" s="113"/>
      <c r="D45" s="114"/>
      <c r="E45" s="115"/>
      <c r="F45" s="116"/>
      <c r="G45" s="121"/>
    </row>
    <row r="46" spans="2:7" x14ac:dyDescent="0.25">
      <c r="B46" s="114"/>
      <c r="C46" s="113"/>
      <c r="D46" s="114"/>
      <c r="E46" s="115"/>
      <c r="F46" s="116"/>
      <c r="G46" s="121"/>
    </row>
    <row r="47" spans="2:7" ht="18.75" x14ac:dyDescent="0.25">
      <c r="B47" s="2"/>
      <c r="D47" s="127"/>
      <c r="E47" s="127"/>
      <c r="F47" s="128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OBRADOR  &amp; CENTRAL  23-28-Oct</vt:lpstr>
      <vt:lpstr>OBRADOR &amp; CENTRAL 30-04-Nov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2023-11-09T16:10:54Z</cp:lastPrinted>
  <dcterms:created xsi:type="dcterms:W3CDTF">2023-10-25T13:10:38Z</dcterms:created>
  <dcterms:modified xsi:type="dcterms:W3CDTF">2023-11-10T13:34:24Z</dcterms:modified>
</cp:coreProperties>
</file>