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7" l="1"/>
  <c r="D41" i="17" s="1"/>
  <c r="D13" i="21" l="1"/>
  <c r="D17" i="21" s="1"/>
  <c r="D13" i="22"/>
  <c r="D17" i="22" s="1"/>
  <c r="G47" i="18"/>
  <c r="D44" i="18"/>
  <c r="D50" i="18" s="1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<sst xmlns="http://schemas.openxmlformats.org/spreadsheetml/2006/main" count="192" uniqueCount="71">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</sst>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5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66FF"/>
      <color rgb="FF00FFFF"/>
      <color rgb="FF00FF99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43</xdr:row>
      <xdr:rowOff>428624</xdr:rowOff>
    </xdr:from>
    <xdr:to>
      <xdr:col>6</xdr:col>
      <xdr:colOff>257175</xdr:colOff>
      <xdr:row>49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26" t="s">
        <v>10</v>
      </c>
      <c r="D3" s="127"/>
      <c r="E3" s="128"/>
      <c r="H3" s="50"/>
      <c r="I3" s="126" t="s">
        <v>33</v>
      </c>
      <c r="J3" s="127"/>
      <c r="K3" s="128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26" t="s">
        <v>40</v>
      </c>
      <c r="D3" s="127"/>
      <c r="E3" s="12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39" t="s">
        <v>1</v>
      </c>
      <c r="D3" s="139"/>
      <c r="E3" s="66"/>
    </row>
    <row r="4" spans="2:5" ht="16.5" thickBot="1" x14ac:dyDescent="0.3">
      <c r="B4" s="20"/>
      <c r="C4" s="130" t="s">
        <v>2</v>
      </c>
      <c r="D4" s="130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0" t="s">
        <v>12</v>
      </c>
      <c r="C6" s="141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7" t="s">
        <v>14</v>
      </c>
      <c r="C8" s="138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7" t="s">
        <v>16</v>
      </c>
      <c r="C10" s="138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7" t="s">
        <v>20</v>
      </c>
      <c r="C12" s="138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7" t="s">
        <v>18</v>
      </c>
      <c r="C14" s="138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1" t="s">
        <v>22</v>
      </c>
      <c r="C16" s="132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1" t="s">
        <v>24</v>
      </c>
      <c r="C18" s="132"/>
      <c r="D18" s="39">
        <v>828541</v>
      </c>
      <c r="E18" s="133" t="s">
        <v>23</v>
      </c>
    </row>
    <row r="19" spans="2:5" ht="15.75" x14ac:dyDescent="0.25">
      <c r="B19" s="3"/>
      <c r="C19" s="38"/>
      <c r="D19" s="39">
        <v>0</v>
      </c>
      <c r="E19" s="134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1" t="s">
        <v>26</v>
      </c>
      <c r="C21" s="132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35" t="s">
        <v>29</v>
      </c>
      <c r="C23" s="136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29" t="s">
        <v>30</v>
      </c>
      <c r="C25" s="129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6" t="s">
        <v>37</v>
      </c>
      <c r="D3" s="127"/>
      <c r="E3" s="128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B17" sqref="B17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6" t="s">
        <v>43</v>
      </c>
      <c r="D3" s="127"/>
      <c r="E3" s="128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/>
      <c r="C8" s="36"/>
      <c r="D8" s="37">
        <v>0</v>
      </c>
      <c r="E8" s="27"/>
    </row>
    <row r="9" spans="2:5" ht="15.75" x14ac:dyDescent="0.25">
      <c r="B9" s="31"/>
      <c r="C9" s="36"/>
      <c r="D9" s="37">
        <v>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57227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57227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26" t="s">
        <v>44</v>
      </c>
      <c r="D3" s="127"/>
      <c r="E3" s="128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26"/>
      <c r="D3" s="127"/>
      <c r="E3" s="12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26"/>
      <c r="D3" s="127"/>
      <c r="E3" s="128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2" t="s">
        <v>52</v>
      </c>
      <c r="C57" s="143"/>
      <c r="D57" s="143"/>
      <c r="E57" s="144"/>
    </row>
    <row r="58" spans="2:5" x14ac:dyDescent="0.25">
      <c r="B58" s="145"/>
      <c r="C58" s="146"/>
      <c r="D58" s="146"/>
      <c r="E58" s="147"/>
    </row>
    <row r="59" spans="2:5" x14ac:dyDescent="0.25">
      <c r="B59" s="145"/>
      <c r="C59" s="146"/>
      <c r="D59" s="146"/>
      <c r="E59" s="147"/>
    </row>
    <row r="60" spans="2:5" x14ac:dyDescent="0.25">
      <c r="B60" s="145"/>
      <c r="C60" s="146"/>
      <c r="D60" s="146"/>
      <c r="E60" s="147"/>
    </row>
    <row r="61" spans="2:5" ht="15.75" thickBot="1" x14ac:dyDescent="0.3">
      <c r="B61" s="148"/>
      <c r="C61" s="149"/>
      <c r="D61" s="149"/>
      <c r="E61" s="150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26"/>
      <c r="D3" s="127"/>
      <c r="E3" s="12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54"/>
  <sheetViews>
    <sheetView tabSelected="1" topLeftCell="A21" workbookViewId="0">
      <selection activeCell="D41" sqref="D41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1" t="s">
        <v>58</v>
      </c>
      <c r="C3" s="152"/>
      <c r="D3" s="152"/>
      <c r="E3" s="153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1:9" ht="15.75" x14ac:dyDescent="0.25">
      <c r="B33" s="75"/>
      <c r="C33" s="76">
        <v>44408</v>
      </c>
      <c r="D33" s="77">
        <v>100000</v>
      </c>
      <c r="E33" s="27"/>
    </row>
    <row r="34" spans="1:9" ht="15.75" x14ac:dyDescent="0.25">
      <c r="B34" s="75"/>
      <c r="C34" s="76">
        <v>44415</v>
      </c>
      <c r="D34" s="77">
        <v>100000</v>
      </c>
      <c r="E34" s="27"/>
    </row>
    <row r="35" spans="1:9" ht="15.75" x14ac:dyDescent="0.25">
      <c r="B35" s="75"/>
      <c r="C35" s="76">
        <v>44422</v>
      </c>
      <c r="D35" s="77">
        <v>100000</v>
      </c>
      <c r="E35" s="27"/>
    </row>
    <row r="36" spans="1:9" ht="15.75" x14ac:dyDescent="0.25">
      <c r="B36" s="75"/>
      <c r="C36" s="76">
        <v>44428</v>
      </c>
      <c r="D36" s="77">
        <v>300000</v>
      </c>
      <c r="E36" s="125" t="s">
        <v>70</v>
      </c>
    </row>
    <row r="37" spans="1:9" ht="15.75" x14ac:dyDescent="0.25">
      <c r="B37" s="75"/>
      <c r="C37" s="76">
        <v>44436</v>
      </c>
      <c r="D37" s="77">
        <v>100000</v>
      </c>
      <c r="E37" s="27"/>
    </row>
    <row r="38" spans="1:9" ht="15.75" x14ac:dyDescent="0.25">
      <c r="B38" s="75"/>
      <c r="C38" s="76">
        <v>44443</v>
      </c>
      <c r="D38" s="77">
        <v>100000</v>
      </c>
      <c r="E38" s="27"/>
    </row>
    <row r="39" spans="1:9" ht="15.75" x14ac:dyDescent="0.25">
      <c r="B39" s="75"/>
      <c r="C39" s="76">
        <v>44449</v>
      </c>
      <c r="D39" s="77">
        <v>100000</v>
      </c>
      <c r="E39" s="125" t="s">
        <v>70</v>
      </c>
    </row>
    <row r="40" spans="1:9" ht="15.75" x14ac:dyDescent="0.25">
      <c r="B40" s="75"/>
      <c r="C40" s="76">
        <v>44450</v>
      </c>
      <c r="D40" s="77">
        <v>150000</v>
      </c>
      <c r="E40" s="27"/>
    </row>
    <row r="41" spans="1:9" ht="15.75" x14ac:dyDescent="0.25">
      <c r="B41" s="75"/>
      <c r="C41" s="76"/>
      <c r="D41" s="77"/>
      <c r="E41" s="27"/>
    </row>
    <row r="42" spans="1:9" ht="15.75" x14ac:dyDescent="0.25">
      <c r="B42" s="75"/>
      <c r="C42" s="76"/>
      <c r="D42" s="77"/>
      <c r="E42" s="27"/>
    </row>
    <row r="43" spans="1:9" ht="16.5" thickBot="1" x14ac:dyDescent="0.3">
      <c r="B43" s="95"/>
      <c r="C43" s="96"/>
      <c r="D43" s="97">
        <v>0</v>
      </c>
      <c r="E43" s="95"/>
    </row>
    <row r="44" spans="1:9" ht="39.75" customHeight="1" thickTop="1" thickBot="1" x14ac:dyDescent="0.35">
      <c r="C44" s="98" t="s">
        <v>3</v>
      </c>
      <c r="D44" s="99">
        <f>SUM(D5:D43)</f>
        <v>3200000</v>
      </c>
    </row>
    <row r="45" spans="1:9" ht="25.5" customHeight="1" x14ac:dyDescent="0.3">
      <c r="A45" s="106"/>
      <c r="B45" s="107"/>
      <c r="C45" s="108" t="s">
        <v>60</v>
      </c>
      <c r="D45" s="109">
        <v>-3644591.85</v>
      </c>
      <c r="E45" s="102">
        <v>44264</v>
      </c>
    </row>
    <row r="46" spans="1:9" ht="25.5" customHeight="1" thickBot="1" x14ac:dyDescent="0.35">
      <c r="A46" s="110"/>
      <c r="B46" s="103"/>
      <c r="C46" s="104" t="s">
        <v>59</v>
      </c>
      <c r="D46" s="105">
        <v>-1303474.18</v>
      </c>
      <c r="E46" s="100">
        <v>44264</v>
      </c>
    </row>
    <row r="47" spans="1:9" ht="25.5" customHeight="1" x14ac:dyDescent="0.3">
      <c r="A47" s="110"/>
      <c r="B47" s="3"/>
      <c r="C47" s="104" t="s">
        <v>61</v>
      </c>
      <c r="D47" s="105">
        <v>-937943.41</v>
      </c>
      <c r="E47" s="100">
        <v>44264</v>
      </c>
      <c r="G47" s="154">
        <f>D45+D46+D47+D48</f>
        <v>-7492427.9600000009</v>
      </c>
      <c r="H47" s="155"/>
      <c r="I47" s="156"/>
    </row>
    <row r="48" spans="1:9" ht="25.5" customHeight="1" thickBot="1" x14ac:dyDescent="0.35">
      <c r="A48" s="110"/>
      <c r="B48" s="3"/>
      <c r="C48" s="104" t="s">
        <v>62</v>
      </c>
      <c r="D48" s="105">
        <v>-1606418.52</v>
      </c>
      <c r="E48" s="100">
        <v>44264</v>
      </c>
      <c r="G48" s="157"/>
      <c r="H48" s="158"/>
      <c r="I48" s="159"/>
    </row>
    <row r="49" spans="1:5" ht="25.5" customHeight="1" thickBot="1" x14ac:dyDescent="0.35">
      <c r="A49" s="111"/>
      <c r="B49" s="112"/>
      <c r="C49" s="113"/>
      <c r="D49" s="114">
        <v>0</v>
      </c>
      <c r="E49" s="101"/>
    </row>
    <row r="50" spans="1:5" ht="33" customHeight="1" thickBot="1" x14ac:dyDescent="0.3">
      <c r="C50" s="115" t="s">
        <v>4</v>
      </c>
      <c r="D50" s="116">
        <f>D47+D44+D45+D46+D48+D49</f>
        <v>-4292427.9600000009</v>
      </c>
    </row>
    <row r="51" spans="1:5" x14ac:dyDescent="0.25">
      <c r="C51" s="1"/>
      <c r="D51" s="2" t="s">
        <v>7</v>
      </c>
    </row>
    <row r="52" spans="1:5" x14ac:dyDescent="0.25">
      <c r="C52" s="1"/>
    </row>
    <row r="53" spans="1:5" x14ac:dyDescent="0.25">
      <c r="C53" s="1"/>
    </row>
    <row r="54" spans="1:5" x14ac:dyDescent="0.25">
      <c r="C54" s="1"/>
    </row>
  </sheetData>
  <sortState ref="C34:D36">
    <sortCondition ref="C34:C36"/>
  </sortState>
  <mergeCells count="2">
    <mergeCell ref="B3:E3"/>
    <mergeCell ref="G47:I48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0" t="s">
        <v>66</v>
      </c>
      <c r="C2" s="15" t="s">
        <v>0</v>
      </c>
      <c r="D2" s="16"/>
      <c r="E2" s="17"/>
    </row>
    <row r="3" spans="2:5" ht="21.75" customHeight="1" thickBot="1" x14ac:dyDescent="0.35">
      <c r="B3" s="161"/>
      <c r="C3" s="126"/>
      <c r="D3" s="127"/>
      <c r="E3" s="128"/>
    </row>
    <row r="4" spans="2:5" ht="16.5" thickBot="1" x14ac:dyDescent="0.3">
      <c r="B4" s="161"/>
      <c r="C4" s="21" t="s">
        <v>2</v>
      </c>
      <c r="D4" s="22"/>
      <c r="E4" s="23"/>
    </row>
    <row r="5" spans="2:5" ht="15.75" x14ac:dyDescent="0.25">
      <c r="B5" s="161"/>
      <c r="C5" s="47">
        <v>44380</v>
      </c>
      <c r="D5" s="28">
        <v>86000</v>
      </c>
      <c r="E5" s="28"/>
    </row>
    <row r="6" spans="2:5" ht="15.75" x14ac:dyDescent="0.25">
      <c r="B6" s="162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3" t="s">
        <v>69</v>
      </c>
      <c r="C8" s="36">
        <v>44415</v>
      </c>
      <c r="D8" s="37">
        <v>35514</v>
      </c>
      <c r="E8" s="27"/>
    </row>
    <row r="9" spans="2:5" ht="15.75" x14ac:dyDescent="0.25">
      <c r="B9" s="164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2021-09-11T13:49:25Z</dcterms:modified>
</cp:coreProperties>
</file>