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78" i="10" l="1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0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0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<sst xmlns="http://schemas.openxmlformats.org/spreadsheetml/2006/main" count="4625" uniqueCount="3731">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</sst>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5" borderId="34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7" t="s">
        <v>8</v>
      </c>
      <c r="G1" s="41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3">
        <f>SUM(J3:J180)</f>
        <v>2999.9999999999864</v>
      </c>
      <c r="J181" s="414"/>
      <c r="K181"/>
    </row>
    <row r="182" spans="1:11" ht="15.75" thickBot="1" x14ac:dyDescent="0.3">
      <c r="I182" s="415"/>
      <c r="J182" s="41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7" t="s">
        <v>181</v>
      </c>
      <c r="G1" s="417"/>
      <c r="H1" s="417"/>
      <c r="I1" s="41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3">
        <f>SUM(J3:J414)</f>
        <v>34203.089999999982</v>
      </c>
      <c r="J415" s="414"/>
      <c r="K415"/>
    </row>
    <row r="416" spans="2:11" ht="15.75" thickBot="1" x14ac:dyDescent="0.3">
      <c r="I416" s="415"/>
      <c r="J416" s="41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7" t="s">
        <v>628</v>
      </c>
      <c r="F1" s="417"/>
      <c r="G1" s="417"/>
      <c r="H1" s="41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0" t="s">
        <v>638</v>
      </c>
      <c r="G551" s="421"/>
      <c r="H551" s="418">
        <f>SUM(I3:I550)</f>
        <v>-1923.8799999999865</v>
      </c>
      <c r="I551" s="414"/>
    </row>
    <row r="552" spans="1:11" ht="15.75" customHeight="1" thickBot="1" x14ac:dyDescent="0.3">
      <c r="A552" s="2"/>
      <c r="D552" s="42"/>
      <c r="E552" s="51"/>
      <c r="F552" s="422"/>
      <c r="G552" s="423"/>
      <c r="H552" s="419"/>
      <c r="I552" s="41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06"/>
  <sheetViews>
    <sheetView topLeftCell="A781" zoomScale="115" zoomScaleNormal="115" workbookViewId="0">
      <selection activeCell="B784" sqref="B78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4" t="s">
        <v>1315</v>
      </c>
      <c r="F1" s="424"/>
      <c r="G1" s="424"/>
      <c r="H1" s="42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2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2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1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1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3" x14ac:dyDescent="0.35">
      <c r="A784" s="323">
        <v>44596</v>
      </c>
      <c r="B784" s="312" t="s">
        <v>3724</v>
      </c>
      <c r="C784" s="296" t="s">
        <v>2934</v>
      </c>
      <c r="D784" s="42" t="s">
        <v>3725</v>
      </c>
      <c r="E784" s="51">
        <v>411000</v>
      </c>
      <c r="F784" s="16">
        <v>2003665</v>
      </c>
      <c r="G784" s="9">
        <v>22157.22</v>
      </c>
      <c r="H784" s="9">
        <v>20000</v>
      </c>
      <c r="I784" s="11">
        <f t="shared" si="31"/>
        <v>-2157.2200000000012</v>
      </c>
      <c r="J784" s="128">
        <f t="shared" si="33"/>
        <v>6966.5600000000086</v>
      </c>
    </row>
    <row r="785" spans="1:10" ht="21" x14ac:dyDescent="0.35">
      <c r="A785" s="323"/>
      <c r="B785" s="27"/>
      <c r="C785" s="296" t="s">
        <v>2934</v>
      </c>
      <c r="D785" s="42"/>
      <c r="E785" s="51"/>
      <c r="F785" s="16"/>
      <c r="G785" s="9"/>
      <c r="H785" s="9"/>
      <c r="I785" s="11">
        <f t="shared" si="31"/>
        <v>0</v>
      </c>
      <c r="J785" s="128">
        <f t="shared" si="33"/>
        <v>6966.5600000000086</v>
      </c>
    </row>
    <row r="786" spans="1:10" ht="21" x14ac:dyDescent="0.35">
      <c r="A786" s="323"/>
      <c r="B786" s="27"/>
      <c r="C786" s="296" t="s">
        <v>2934</v>
      </c>
      <c r="D786" s="42"/>
      <c r="E786" s="51"/>
      <c r="F786" s="16"/>
      <c r="G786" s="9"/>
      <c r="H786" s="9"/>
      <c r="I786" s="11">
        <f t="shared" si="31"/>
        <v>0</v>
      </c>
      <c r="J786" s="128">
        <f t="shared" si="33"/>
        <v>6966.5600000000086</v>
      </c>
    </row>
    <row r="787" spans="1:10" ht="21" x14ac:dyDescent="0.35">
      <c r="A787" s="323"/>
      <c r="B787" s="27"/>
      <c r="C787" s="296"/>
      <c r="D787" s="42"/>
      <c r="E787" s="51"/>
      <c r="F787" s="16"/>
      <c r="G787" s="9"/>
      <c r="H787" s="9"/>
      <c r="I787" s="11">
        <f t="shared" si="31"/>
        <v>0</v>
      </c>
      <c r="J787" s="128">
        <f t="shared" si="33"/>
        <v>6966.5600000000086</v>
      </c>
    </row>
    <row r="788" spans="1:10" ht="21" x14ac:dyDescent="0.35">
      <c r="A788" s="323"/>
      <c r="B788" s="27"/>
      <c r="C788" s="296"/>
      <c r="D788" s="42"/>
      <c r="E788" s="51"/>
      <c r="F788" s="16"/>
      <c r="G788" s="9"/>
      <c r="H788" s="9"/>
      <c r="I788" s="11">
        <f t="shared" si="31"/>
        <v>0</v>
      </c>
      <c r="J788" s="128">
        <f t="shared" si="33"/>
        <v>6966.5600000000086</v>
      </c>
    </row>
    <row r="789" spans="1:10" ht="21" x14ac:dyDescent="0.35">
      <c r="A789" s="323"/>
      <c r="B789" s="27"/>
      <c r="C789" s="296"/>
      <c r="D789" s="42"/>
      <c r="E789" s="51"/>
      <c r="F789" s="16"/>
      <c r="G789" s="9"/>
      <c r="H789" s="9"/>
      <c r="I789" s="11">
        <f t="shared" si="31"/>
        <v>0</v>
      </c>
      <c r="J789" s="128">
        <f t="shared" si="33"/>
        <v>6966.5600000000086</v>
      </c>
    </row>
    <row r="790" spans="1:10" ht="21" x14ac:dyDescent="0.35">
      <c r="A790" s="323"/>
      <c r="B790" s="27"/>
      <c r="C790" s="296"/>
      <c r="D790" s="42"/>
      <c r="E790" s="51"/>
      <c r="F790" s="16"/>
      <c r="G790" s="9"/>
      <c r="H790" s="9"/>
      <c r="I790" s="11">
        <f t="shared" si="31"/>
        <v>0</v>
      </c>
      <c r="J790" s="128">
        <f t="shared" si="33"/>
        <v>6966.5600000000086</v>
      </c>
    </row>
    <row r="791" spans="1:10" ht="21" x14ac:dyDescent="0.35">
      <c r="A791" s="323"/>
      <c r="B791" s="27"/>
      <c r="C791" s="296"/>
      <c r="D791" s="42"/>
      <c r="E791" s="51"/>
      <c r="F791" s="16"/>
      <c r="G791" s="9"/>
      <c r="H791" s="9"/>
      <c r="I791" s="11">
        <f t="shared" si="31"/>
        <v>0</v>
      </c>
      <c r="J791" s="128">
        <f t="shared" si="33"/>
        <v>6966.5600000000086</v>
      </c>
    </row>
    <row r="792" spans="1:10" ht="21" x14ac:dyDescent="0.35">
      <c r="A792" s="323"/>
      <c r="B792" s="27"/>
      <c r="C792" s="296"/>
      <c r="D792" s="42"/>
      <c r="E792" s="51"/>
      <c r="F792" s="16"/>
      <c r="G792" s="9"/>
      <c r="H792" s="9"/>
      <c r="I792" s="11">
        <f t="shared" si="31"/>
        <v>0</v>
      </c>
      <c r="J792" s="128">
        <f t="shared" si="33"/>
        <v>6966.5600000000086</v>
      </c>
    </row>
    <row r="793" spans="1:10" ht="21" x14ac:dyDescent="0.35">
      <c r="A793" s="323"/>
      <c r="B793" s="27"/>
      <c r="C793" s="296"/>
      <c r="D793" s="42"/>
      <c r="E793" s="51"/>
      <c r="F793" s="16"/>
      <c r="G793" s="9"/>
      <c r="H793" s="9"/>
      <c r="I793" s="11">
        <f t="shared" si="31"/>
        <v>0</v>
      </c>
      <c r="J793" s="128">
        <f t="shared" si="33"/>
        <v>6966.5600000000086</v>
      </c>
    </row>
    <row r="794" spans="1:10" ht="21" x14ac:dyDescent="0.35">
      <c r="A794" s="323"/>
      <c r="B794" s="27"/>
      <c r="C794" s="296"/>
      <c r="D794" s="42"/>
      <c r="E794" s="51"/>
      <c r="F794" s="16"/>
      <c r="G794" s="9"/>
      <c r="H794" s="9"/>
      <c r="I794" s="11">
        <f t="shared" si="31"/>
        <v>0</v>
      </c>
      <c r="J794" s="128">
        <f t="shared" si="33"/>
        <v>6966.5600000000086</v>
      </c>
    </row>
    <row r="795" spans="1:10" ht="21" x14ac:dyDescent="0.35">
      <c r="A795" s="323"/>
      <c r="B795" s="27"/>
      <c r="C795" s="296"/>
      <c r="D795" s="42"/>
      <c r="E795" s="51"/>
      <c r="F795" s="16"/>
      <c r="G795" s="9"/>
      <c r="H795" s="9"/>
      <c r="I795" s="11">
        <f t="shared" si="31"/>
        <v>0</v>
      </c>
      <c r="J795" s="128">
        <f t="shared" si="33"/>
        <v>6966.5600000000086</v>
      </c>
    </row>
    <row r="796" spans="1:10" ht="21" x14ac:dyDescent="0.35">
      <c r="A796" s="323"/>
      <c r="B796" s="27"/>
      <c r="C796" s="296"/>
      <c r="D796" s="42"/>
      <c r="E796" s="51"/>
      <c r="F796" s="16"/>
      <c r="G796" s="9"/>
      <c r="H796" s="9"/>
      <c r="I796" s="11">
        <f t="shared" si="31"/>
        <v>0</v>
      </c>
      <c r="J796" s="128">
        <f t="shared" si="33"/>
        <v>6966.5600000000086</v>
      </c>
    </row>
    <row r="797" spans="1:10" ht="21" x14ac:dyDescent="0.35">
      <c r="A797" s="323"/>
      <c r="B797" s="27"/>
      <c r="C797" s="296"/>
      <c r="D797" s="42"/>
      <c r="E797" s="51"/>
      <c r="F797" s="16"/>
      <c r="G797" s="9"/>
      <c r="H797" s="9"/>
      <c r="I797" s="11">
        <f t="shared" si="31"/>
        <v>0</v>
      </c>
      <c r="J797" s="128">
        <f t="shared" si="33"/>
        <v>6966.5600000000086</v>
      </c>
    </row>
    <row r="798" spans="1:10" ht="21" x14ac:dyDescent="0.35">
      <c r="A798" s="323"/>
      <c r="B798" s="27"/>
      <c r="C798" s="296"/>
      <c r="D798" s="42"/>
      <c r="E798" s="51"/>
      <c r="F798" s="16"/>
      <c r="G798" s="9"/>
      <c r="H798" s="9"/>
      <c r="I798" s="11">
        <f t="shared" si="31"/>
        <v>0</v>
      </c>
      <c r="J798" s="128">
        <f t="shared" si="33"/>
        <v>6966.5600000000086</v>
      </c>
    </row>
    <row r="799" spans="1:10" ht="21" x14ac:dyDescent="0.35">
      <c r="A799" s="323"/>
      <c r="B799" s="27"/>
      <c r="C799" s="296"/>
      <c r="D799" s="42"/>
      <c r="E799" s="51"/>
      <c r="F799" s="16"/>
      <c r="G799" s="9"/>
      <c r="H799" s="9"/>
      <c r="I799" s="11">
        <f t="shared" si="31"/>
        <v>0</v>
      </c>
      <c r="J799" s="128">
        <f t="shared" si="33"/>
        <v>6966.5600000000086</v>
      </c>
    </row>
    <row r="800" spans="1:10" ht="15" customHeight="1" x14ac:dyDescent="0.25">
      <c r="A800" s="323"/>
      <c r="B800" s="27"/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6966.5600000000086</v>
      </c>
    </row>
    <row r="801" spans="1:10" x14ac:dyDescent="0.25">
      <c r="A801" s="323"/>
      <c r="B801" s="27"/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6966.5600000000086</v>
      </c>
    </row>
    <row r="802" spans="1:10" ht="16.5" thickBot="1" x14ac:dyDescent="0.3">
      <c r="A802" s="323"/>
      <c r="B802" s="48"/>
      <c r="D802" s="42"/>
      <c r="E802" s="51"/>
      <c r="F802" s="17"/>
      <c r="G802" s="9"/>
      <c r="H802" s="9"/>
      <c r="I802" s="11">
        <f t="shared" si="27"/>
        <v>0</v>
      </c>
      <c r="J802" s="128">
        <f t="shared" si="26"/>
        <v>6966.5600000000086</v>
      </c>
    </row>
    <row r="803" spans="1:10" ht="16.5" thickBot="1" x14ac:dyDescent="0.3">
      <c r="A803" s="323"/>
      <c r="D803" s="42"/>
      <c r="E803" s="51"/>
      <c r="F803" s="10"/>
      <c r="G803" s="9"/>
      <c r="H803" s="9"/>
      <c r="I803" s="11">
        <f t="shared" ref="I803" si="34">H803-G803</f>
        <v>0</v>
      </c>
    </row>
    <row r="804" spans="1:10" x14ac:dyDescent="0.25">
      <c r="A804" s="323"/>
      <c r="D804" s="42"/>
      <c r="E804" s="51"/>
      <c r="F804" s="420" t="s">
        <v>638</v>
      </c>
      <c r="G804" s="421"/>
      <c r="H804" s="418">
        <f>SUM(I3:I803)</f>
        <v>6411.8600000000079</v>
      </c>
      <c r="I804" s="414"/>
    </row>
    <row r="805" spans="1:10" ht="16.5" thickBot="1" x14ac:dyDescent="0.3">
      <c r="A805" s="323"/>
      <c r="D805" s="42"/>
      <c r="E805" s="51"/>
      <c r="F805" s="422"/>
      <c r="G805" s="423"/>
      <c r="H805" s="419"/>
      <c r="I805" s="416"/>
    </row>
    <row r="806" spans="1:10" x14ac:dyDescent="0.25">
      <c r="A806" s="323"/>
      <c r="D806" s="42"/>
      <c r="E806" s="51"/>
      <c r="F806" s="10"/>
      <c r="G806" s="9"/>
      <c r="H806" s="9"/>
      <c r="I806" s="9"/>
    </row>
  </sheetData>
  <sortState ref="A747:I749">
    <sortCondition ref="D747:D749"/>
  </sortState>
  <mergeCells count="3">
    <mergeCell ref="E1:H1"/>
    <mergeCell ref="F804:G805"/>
    <mergeCell ref="H804:I80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404" zoomScale="115" zoomScaleNormal="115" workbookViewId="0">
      <pane xSplit="1" topLeftCell="B1" activePane="topRight" state="frozen"/>
      <selection activeCell="A182" sqref="A182"/>
      <selection pane="topRight" activeCell="B409" sqref="B40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5" t="s">
        <v>1315</v>
      </c>
      <c r="F1" s="425"/>
      <c r="G1" s="425"/>
      <c r="H1" s="42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6" t="s">
        <v>2836</v>
      </c>
      <c r="L289" s="42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8"/>
      <c r="L290" s="42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31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2" t="s">
        <v>3726</v>
      </c>
      <c r="C407" s="43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3"/>
      <c r="C408" s="434"/>
      <c r="D408" s="431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47.25" x14ac:dyDescent="0.25">
      <c r="A409" s="331">
        <v>44602</v>
      </c>
      <c r="B409" s="435" t="s">
        <v>3729</v>
      </c>
      <c r="C409" s="434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436"/>
      <c r="C410" s="434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C411" s="434" t="s">
        <v>2934</v>
      </c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C412" s="434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C413" s="434" t="s">
        <v>2934</v>
      </c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C414" s="434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C415" s="434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C416" s="434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0" t="s">
        <v>638</v>
      </c>
      <c r="G580" s="421"/>
      <c r="H580" s="418">
        <f>SUM(I3:I579)</f>
        <v>-59.110000000043101</v>
      </c>
      <c r="I580" s="414"/>
    </row>
    <row r="581" spans="1:9" ht="15.75" thickBot="1" x14ac:dyDescent="0.3">
      <c r="A581" s="331"/>
      <c r="D581" s="69"/>
      <c r="E581" s="51"/>
      <c r="F581" s="422"/>
      <c r="G581" s="423"/>
      <c r="H581" s="419"/>
      <c r="I581" s="416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10">
    <mergeCell ref="E1:H1"/>
    <mergeCell ref="F580:G581"/>
    <mergeCell ref="H580:I581"/>
    <mergeCell ref="K289:L290"/>
    <mergeCell ref="B407:B408"/>
    <mergeCell ref="C407:C408"/>
    <mergeCell ref="C409:C410"/>
    <mergeCell ref="C411:C412"/>
    <mergeCell ref="C413:C414"/>
    <mergeCell ref="C415:C416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0" t="s">
        <v>2318</v>
      </c>
      <c r="F1" s="430"/>
      <c r="G1" s="430"/>
      <c r="H1" s="43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2022-02-17T19:23:55Z</dcterms:modified>
</cp:coreProperties>
</file>