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activeTab="1"/>
  </bookViews>
  <sheets>
    <sheet name="GASTOS POR SEMANA  " sheetId="1" r:id="rId1"/>
    <sheet name="GASTOS POR MES 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" i="2" l="1"/>
  <c r="U28" i="2"/>
  <c r="T28" i="2"/>
  <c r="S28" i="2"/>
  <c r="R28" i="2"/>
  <c r="Q28" i="2"/>
  <c r="P28" i="2"/>
  <c r="O28" i="2"/>
  <c r="J28" i="2"/>
  <c r="I28" i="2"/>
  <c r="H28" i="2"/>
  <c r="F28" i="2"/>
  <c r="E28" i="2"/>
  <c r="D28" i="2"/>
  <c r="C28" i="2"/>
  <c r="N7" i="2"/>
  <c r="N28" i="2" s="1"/>
  <c r="P30" i="2" s="1"/>
  <c r="G7" i="2"/>
  <c r="G28" i="2" s="1"/>
  <c r="E30" i="2" l="1"/>
  <c r="O28" i="1"/>
  <c r="P28" i="1"/>
  <c r="Q28" i="1"/>
  <c r="R28" i="1"/>
  <c r="S28" i="1"/>
  <c r="P30" i="1" s="1"/>
  <c r="T28" i="1"/>
  <c r="U28" i="1"/>
  <c r="V28" i="1"/>
  <c r="N28" i="1"/>
  <c r="N7" i="1"/>
  <c r="D28" i="1"/>
  <c r="E28" i="1"/>
  <c r="F28" i="1"/>
  <c r="H28" i="1"/>
  <c r="I28" i="1"/>
  <c r="J28" i="1"/>
  <c r="E30" i="1" s="1"/>
  <c r="C28" i="1"/>
  <c r="G7" i="1"/>
  <c r="G28" i="1" s="1"/>
</calcChain>
</file>

<file path=xl/sharedStrings.xml><?xml version="1.0" encoding="utf-8"?>
<sst xmlns="http://schemas.openxmlformats.org/spreadsheetml/2006/main" count="88" uniqueCount="34">
  <si>
    <t>FECHA</t>
  </si>
  <si>
    <t>Descripcion</t>
  </si>
  <si>
    <t>FRUTAS</t>
  </si>
  <si>
    <t>VERDURAS</t>
  </si>
  <si>
    <t>HIERVAS</t>
  </si>
  <si>
    <t>HUEVO</t>
  </si>
  <si>
    <t>CARNE</t>
  </si>
  <si>
    <t>Maracuya--fresas</t>
  </si>
  <si>
    <t>Carne molida mixta</t>
  </si>
  <si>
    <t>SEMILLAS  Y Chiles secos</t>
  </si>
  <si>
    <t>PAN Y TOSTADAS --molido</t>
  </si>
  <si>
    <t>ELOTES</t>
  </si>
  <si>
    <t>Aceite, leche, arroz, sopas, elote</t>
  </si>
  <si>
    <t>ABARROTES</t>
  </si>
  <si>
    <t>JAIMAICA</t>
  </si>
  <si>
    <t>Jitomate, calabaza, poblano, papa, jalapeño, cebolla, tomate, serrano, limon</t>
  </si>
  <si>
    <t>Tostadas y pan molido</t>
  </si>
  <si>
    <t>HUEVO,  Y CHILES SECOS</t>
  </si>
  <si>
    <t xml:space="preserve">PAN DE DULCE </t>
  </si>
  <si>
    <t>PAN--TOSTADAS-Y Pan molido</t>
  </si>
  <si>
    <t>Jamon amricano</t>
  </si>
  <si>
    <t>Epazote, hiervabuena, manzanilla,cilantro</t>
  </si>
  <si>
    <t>yogurt Yoplait</t>
  </si>
  <si>
    <t>Huevo</t>
  </si>
  <si>
    <t>rajas, salsas, vinagre, elote</t>
  </si>
  <si>
    <t>Mango,sandia,guayaba</t>
  </si>
  <si>
    <t>cilantro, epazote, hiervabuena, cilantro</t>
  </si>
  <si>
    <t>jitomate,jalapeño,cebolla,papa,zanahoria,tomate,serrano,tampico.ajo,poblano</t>
  </si>
  <si>
    <t>costeño,guajillo,pulla,tamarindo,arbol,morita</t>
  </si>
  <si>
    <t>Semillas y Chiles secos</t>
  </si>
  <si>
    <t>PAN DULCE</t>
  </si>
  <si>
    <t xml:space="preserve">RELACION DE GASTOS   COMEDOR   CENTRAL  </t>
  </si>
  <si>
    <t xml:space="preserve">T O T A L E S </t>
  </si>
  <si>
    <t xml:space="preserve">RELACION DE GASTOS   COMEDOR   O B R A D O 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</si>
</sst>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0" fontId="0" fillId="0" borderId="1" xfId="0" applyBorder="1"/>
    <xf numFmtId="0" fontId="8" fillId="0" borderId="1" xfId="0" applyFont="1" applyBorder="1" applyAlignment="1">
      <alignment wrapText="1"/>
    </xf>
    <xf numFmtId="0" fontId="2" fillId="0" borderId="9" xfId="0" applyFont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15" fontId="2" fillId="0" borderId="9" xfId="0" applyNumberFormat="1" applyFont="1" applyBorder="1" applyAlignment="1">
      <alignment horizontal="center"/>
    </xf>
    <xf numFmtId="0" fontId="5" fillId="0" borderId="16" xfId="0" applyFont="1" applyBorder="1" applyAlignment="1">
      <alignment vertical="center"/>
    </xf>
    <xf numFmtId="0" fontId="2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9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9" fillId="3" borderId="2" xfId="0" applyFont="1" applyFill="1" applyBorder="1" applyAlignment="1">
      <alignment horizontal="right" vertical="center"/>
    </xf>
    <xf numFmtId="7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7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33"/>
  <sheetViews>
    <sheetView workbookViewId="0">
      <selection sqref="A1:XFD1048576"/>
    </sheetView>
  </sheetViews>
  <sheetFormatPr baseColWidth="10" defaultRowHeight="15" x14ac:dyDescent="0.25"/>
  <cols>
    <col min="1" max="1" width="11.42578125" style="7"/>
    <col min="2" max="2" width="25" style="1" customWidth="1"/>
    <col min="3" max="3" width="9.85546875" bestFit="1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9.85546875" bestFit="1" customWidth="1"/>
    <col min="9" max="9" width="10.42578125" customWidth="1"/>
    <col min="10" max="10" width="9.85546875" bestFit="1" customWidth="1"/>
    <col min="11" max="11" width="5.140625" customWidth="1"/>
    <col min="12" max="12" width="11.42578125" style="7"/>
    <col min="13" max="13" width="25" customWidth="1"/>
    <col min="14" max="14" width="13.28515625" customWidth="1"/>
    <col min="15" max="15" width="11.5703125" bestFit="1" customWidth="1"/>
    <col min="16" max="16" width="12.42578125" bestFit="1" customWidth="1"/>
    <col min="17" max="17" width="10.140625" bestFit="1" customWidth="1"/>
    <col min="18" max="18" width="8.7109375" bestFit="1" customWidth="1"/>
    <col min="19" max="19" width="12.85546875" customWidth="1"/>
    <col min="20" max="20" width="8.7109375" customWidth="1"/>
    <col min="21" max="21" width="10.5703125" customWidth="1"/>
    <col min="22" max="22" width="9" bestFit="1" customWidth="1"/>
  </cols>
  <sheetData>
    <row r="1" spans="1:22" ht="15.75" thickBot="1" x14ac:dyDescent="0.3"/>
    <row r="2" spans="1:22" ht="22.5" thickTop="1" thickBot="1" x14ac:dyDescent="0.4">
      <c r="B2" s="48" t="s">
        <v>31</v>
      </c>
      <c r="C2" s="49"/>
      <c r="D2" s="49"/>
      <c r="E2" s="49"/>
      <c r="F2" s="49"/>
      <c r="G2" s="49"/>
      <c r="H2" s="49"/>
      <c r="I2" s="49"/>
      <c r="J2" s="49"/>
      <c r="K2" s="59"/>
      <c r="L2" s="50" t="s">
        <v>33</v>
      </c>
      <c r="M2" s="51"/>
      <c r="N2" s="51"/>
      <c r="O2" s="51"/>
      <c r="P2" s="51"/>
      <c r="Q2" s="51"/>
      <c r="R2" s="51"/>
      <c r="S2" s="51"/>
      <c r="T2" s="51"/>
      <c r="U2" s="51"/>
      <c r="V2" s="52"/>
    </row>
    <row r="3" spans="1:22" ht="15.75" thickBot="1" x14ac:dyDescent="0.3">
      <c r="K3" s="57"/>
    </row>
    <row r="4" spans="1:22" s="2" customFormat="1" ht="53.25" thickTop="1" thickBot="1" x14ac:dyDescent="0.3">
      <c r="A4" s="6" t="s">
        <v>0</v>
      </c>
      <c r="B4" s="33" t="s">
        <v>1</v>
      </c>
      <c r="C4" s="34" t="s">
        <v>2</v>
      </c>
      <c r="D4" s="35" t="s">
        <v>9</v>
      </c>
      <c r="E4" s="34" t="s">
        <v>3</v>
      </c>
      <c r="F4" s="34" t="s">
        <v>4</v>
      </c>
      <c r="G4" s="36" t="s">
        <v>10</v>
      </c>
      <c r="H4" s="34" t="s">
        <v>5</v>
      </c>
      <c r="I4" s="37" t="s">
        <v>13</v>
      </c>
      <c r="J4" s="38" t="s">
        <v>6</v>
      </c>
      <c r="K4" s="58"/>
      <c r="L4" s="56" t="s">
        <v>0</v>
      </c>
      <c r="M4" s="25" t="s">
        <v>1</v>
      </c>
      <c r="N4" s="17" t="s">
        <v>2</v>
      </c>
      <c r="O4" s="28" t="s">
        <v>29</v>
      </c>
      <c r="P4" s="17" t="s">
        <v>3</v>
      </c>
      <c r="Q4" s="17" t="s">
        <v>4</v>
      </c>
      <c r="R4" s="17" t="s">
        <v>5</v>
      </c>
      <c r="S4" s="21" t="s">
        <v>19</v>
      </c>
      <c r="T4" s="20" t="s">
        <v>5</v>
      </c>
      <c r="U4" s="22" t="s">
        <v>13</v>
      </c>
      <c r="V4" s="18" t="s">
        <v>6</v>
      </c>
    </row>
    <row r="5" spans="1:22" ht="22.5" customHeight="1" x14ac:dyDescent="0.25">
      <c r="A5" s="19">
        <v>45157</v>
      </c>
      <c r="B5" s="15" t="s">
        <v>7</v>
      </c>
      <c r="C5" s="16">
        <v>160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/>
      <c r="J5" s="16">
        <v>0</v>
      </c>
      <c r="K5" s="12"/>
      <c r="L5" s="19">
        <v>45157</v>
      </c>
      <c r="M5" s="15" t="s">
        <v>20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109</v>
      </c>
    </row>
    <row r="6" spans="1:22" ht="29.25" customHeight="1" x14ac:dyDescent="0.25">
      <c r="A6" s="9">
        <v>45157</v>
      </c>
      <c r="B6" s="10" t="s">
        <v>8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1">
        <v>542</v>
      </c>
      <c r="K6" s="12"/>
      <c r="L6" s="9">
        <v>45157</v>
      </c>
      <c r="M6" s="27" t="s">
        <v>22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127</v>
      </c>
      <c r="V6" s="11">
        <v>0</v>
      </c>
    </row>
    <row r="7" spans="1:22" ht="22.5" customHeight="1" x14ac:dyDescent="0.25">
      <c r="A7" s="9">
        <v>45157</v>
      </c>
      <c r="B7" s="10" t="s">
        <v>16</v>
      </c>
      <c r="C7" s="11">
        <v>0</v>
      </c>
      <c r="D7" s="11">
        <v>0</v>
      </c>
      <c r="E7" s="11">
        <v>0</v>
      </c>
      <c r="F7" s="11">
        <v>0</v>
      </c>
      <c r="G7" s="11">
        <f>78+66</f>
        <v>144</v>
      </c>
      <c r="H7" s="11">
        <v>0</v>
      </c>
      <c r="I7" s="11"/>
      <c r="J7" s="11">
        <v>0</v>
      </c>
      <c r="K7" s="12"/>
      <c r="L7" s="9">
        <v>45157</v>
      </c>
      <c r="M7" s="10" t="s">
        <v>25</v>
      </c>
      <c r="N7" s="16">
        <f>144+287+180</f>
        <v>611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1">
        <v>0</v>
      </c>
    </row>
    <row r="8" spans="1:22" ht="22.5" customHeight="1" x14ac:dyDescent="0.25">
      <c r="A8" s="9">
        <v>45157</v>
      </c>
      <c r="B8" s="10" t="s">
        <v>17</v>
      </c>
      <c r="C8" s="11">
        <v>0</v>
      </c>
      <c r="D8" s="11">
        <v>123</v>
      </c>
      <c r="E8" s="11">
        <v>0</v>
      </c>
      <c r="F8" s="11">
        <v>0</v>
      </c>
      <c r="G8" s="11">
        <v>0</v>
      </c>
      <c r="H8" s="11">
        <v>391</v>
      </c>
      <c r="I8" s="11"/>
      <c r="J8" s="11">
        <v>0</v>
      </c>
      <c r="K8" s="12"/>
      <c r="L8" s="9">
        <v>45157</v>
      </c>
      <c r="M8" s="10" t="s">
        <v>23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779</v>
      </c>
      <c r="U8" s="16">
        <v>0</v>
      </c>
      <c r="V8" s="11">
        <v>0</v>
      </c>
    </row>
    <row r="9" spans="1:22" ht="22.5" customHeight="1" x14ac:dyDescent="0.25">
      <c r="A9" s="9">
        <v>45157</v>
      </c>
      <c r="B9" s="10" t="s">
        <v>11</v>
      </c>
      <c r="C9" s="11">
        <v>0</v>
      </c>
      <c r="D9" s="11">
        <v>0</v>
      </c>
      <c r="E9" s="11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2"/>
      <c r="L9" s="9">
        <v>45157</v>
      </c>
      <c r="M9" s="10" t="s">
        <v>24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327</v>
      </c>
      <c r="V9" s="11">
        <v>0</v>
      </c>
    </row>
    <row r="10" spans="1:22" ht="27.75" customHeight="1" x14ac:dyDescent="0.25">
      <c r="A10" s="9">
        <v>45157</v>
      </c>
      <c r="B10" s="26" t="s">
        <v>21</v>
      </c>
      <c r="C10" s="11">
        <v>0</v>
      </c>
      <c r="D10" s="11">
        <v>0</v>
      </c>
      <c r="E10" s="11">
        <v>0</v>
      </c>
      <c r="F10" s="11">
        <v>40</v>
      </c>
      <c r="G10" s="11">
        <v>0</v>
      </c>
      <c r="H10" s="11">
        <v>0</v>
      </c>
      <c r="I10" s="11"/>
      <c r="J10" s="11">
        <v>0</v>
      </c>
      <c r="K10" s="12"/>
      <c r="L10" s="9">
        <v>45157</v>
      </c>
      <c r="M10" s="24" t="s">
        <v>26</v>
      </c>
      <c r="N10" s="16">
        <v>0</v>
      </c>
      <c r="O10" s="16">
        <v>0</v>
      </c>
      <c r="P10" s="16">
        <v>0</v>
      </c>
      <c r="Q10" s="16">
        <v>90</v>
      </c>
      <c r="R10" s="16">
        <v>0</v>
      </c>
      <c r="S10" s="16">
        <v>0</v>
      </c>
      <c r="T10" s="16">
        <v>0</v>
      </c>
      <c r="U10" s="16">
        <v>0</v>
      </c>
      <c r="V10" s="11">
        <v>0</v>
      </c>
    </row>
    <row r="11" spans="1:22" ht="40.5" customHeight="1" x14ac:dyDescent="0.25">
      <c r="A11" s="9">
        <v>45157</v>
      </c>
      <c r="B11" s="23" t="s">
        <v>12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1013</v>
      </c>
      <c r="J11" s="11">
        <v>0</v>
      </c>
      <c r="K11" s="12"/>
      <c r="L11" s="9">
        <v>45157</v>
      </c>
      <c r="M11" s="24" t="s">
        <v>27</v>
      </c>
      <c r="N11" s="16">
        <v>0</v>
      </c>
      <c r="O11" s="16">
        <v>0</v>
      </c>
      <c r="P11" s="16">
        <v>2200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1">
        <v>0</v>
      </c>
    </row>
    <row r="12" spans="1:22" ht="32.25" customHeight="1" x14ac:dyDescent="0.25">
      <c r="A12" s="9">
        <v>45157</v>
      </c>
      <c r="B12" s="10" t="s">
        <v>14</v>
      </c>
      <c r="C12" s="11">
        <v>0</v>
      </c>
      <c r="D12" s="11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2"/>
      <c r="L12" s="9">
        <v>45157</v>
      </c>
      <c r="M12" s="23" t="s">
        <v>28</v>
      </c>
      <c r="N12" s="16">
        <v>0</v>
      </c>
      <c r="O12" s="16">
        <v>1221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1">
        <v>0</v>
      </c>
    </row>
    <row r="13" spans="1:22" ht="36.75" x14ac:dyDescent="0.25">
      <c r="A13" s="9">
        <v>45157</v>
      </c>
      <c r="B13" s="24" t="s">
        <v>15</v>
      </c>
      <c r="C13" s="11">
        <v>0</v>
      </c>
      <c r="D13" s="11">
        <v>0</v>
      </c>
      <c r="E13" s="11">
        <v>1638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2"/>
      <c r="L13" s="9">
        <v>45159</v>
      </c>
      <c r="M13" s="10" t="s">
        <v>30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700</v>
      </c>
      <c r="T13" s="16">
        <v>0</v>
      </c>
      <c r="U13" s="16">
        <v>0</v>
      </c>
      <c r="V13" s="11">
        <v>0</v>
      </c>
    </row>
    <row r="14" spans="1:22" ht="22.5" customHeight="1" x14ac:dyDescent="0.25">
      <c r="A14" s="9">
        <v>45159</v>
      </c>
      <c r="B14" s="10" t="s">
        <v>18</v>
      </c>
      <c r="C14" s="11">
        <v>0</v>
      </c>
      <c r="D14" s="11">
        <v>0</v>
      </c>
      <c r="E14" s="11">
        <v>0</v>
      </c>
      <c r="F14" s="11">
        <v>0</v>
      </c>
      <c r="G14" s="11">
        <v>380</v>
      </c>
      <c r="H14" s="11">
        <v>0</v>
      </c>
      <c r="I14" s="11">
        <v>0</v>
      </c>
      <c r="J14" s="11">
        <v>0</v>
      </c>
      <c r="K14" s="12"/>
      <c r="L14" s="9"/>
      <c r="M14" s="10"/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1">
        <v>0</v>
      </c>
    </row>
    <row r="15" spans="1:22" ht="22.5" customHeight="1" x14ac:dyDescent="0.25">
      <c r="A15" s="9"/>
      <c r="B15" s="14"/>
      <c r="C15" s="11">
        <v>0</v>
      </c>
      <c r="D15" s="11"/>
      <c r="E15" s="11"/>
      <c r="F15" s="11"/>
      <c r="G15" s="11"/>
      <c r="H15" s="11"/>
      <c r="I15" s="11"/>
      <c r="J15" s="11"/>
      <c r="K15" s="12"/>
      <c r="L15" s="9"/>
      <c r="M15" s="10"/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1">
        <v>0</v>
      </c>
    </row>
    <row r="16" spans="1:22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2"/>
      <c r="L16" s="9"/>
      <c r="M16" s="13"/>
      <c r="N16" s="11">
        <v>0</v>
      </c>
      <c r="O16" s="11"/>
      <c r="P16" s="11"/>
      <c r="Q16" s="11"/>
      <c r="R16" s="11"/>
      <c r="S16" s="11"/>
      <c r="T16" s="11"/>
      <c r="U16" s="11"/>
      <c r="V16" s="11"/>
    </row>
    <row r="17" spans="1:22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2"/>
      <c r="L17" s="9"/>
      <c r="M17" s="13"/>
      <c r="N17" s="11">
        <v>0</v>
      </c>
      <c r="O17" s="11"/>
      <c r="P17" s="11"/>
      <c r="Q17" s="11"/>
      <c r="R17" s="11"/>
      <c r="S17" s="11"/>
      <c r="T17" s="11"/>
      <c r="U17" s="11"/>
      <c r="V17" s="11"/>
    </row>
    <row r="18" spans="1:22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2"/>
      <c r="L18" s="9"/>
      <c r="M18" s="13"/>
      <c r="N18" s="11">
        <v>0</v>
      </c>
      <c r="O18" s="11"/>
      <c r="P18" s="11"/>
      <c r="Q18" s="11"/>
      <c r="R18" s="11"/>
      <c r="S18" s="11"/>
      <c r="T18" s="11"/>
      <c r="U18" s="11"/>
      <c r="V18" s="11"/>
    </row>
    <row r="19" spans="1:22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2"/>
      <c r="L19" s="9"/>
      <c r="M19" s="13"/>
      <c r="N19" s="11">
        <v>0</v>
      </c>
      <c r="O19" s="11"/>
      <c r="P19" s="11"/>
      <c r="Q19" s="11"/>
      <c r="R19" s="11"/>
      <c r="S19" s="11"/>
      <c r="T19" s="11"/>
      <c r="U19" s="11"/>
      <c r="V19" s="11"/>
    </row>
    <row r="20" spans="1:22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2"/>
      <c r="L20" s="9"/>
      <c r="M20" s="13"/>
      <c r="N20" s="11">
        <v>0</v>
      </c>
      <c r="O20" s="11"/>
      <c r="P20" s="11"/>
      <c r="Q20" s="11"/>
      <c r="R20" s="11"/>
      <c r="S20" s="11"/>
      <c r="T20" s="11"/>
      <c r="U20" s="11"/>
      <c r="V20" s="11"/>
    </row>
    <row r="21" spans="1:22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2"/>
      <c r="L21" s="9"/>
      <c r="M21" s="13"/>
      <c r="N21" s="11">
        <v>0</v>
      </c>
      <c r="O21" s="11"/>
      <c r="P21" s="11"/>
      <c r="Q21" s="11"/>
      <c r="R21" s="11"/>
      <c r="S21" s="11"/>
      <c r="T21" s="11"/>
      <c r="U21" s="11"/>
      <c r="V21" s="11"/>
    </row>
    <row r="22" spans="1:22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2"/>
      <c r="L22" s="9"/>
      <c r="M22" s="13"/>
      <c r="N22" s="11">
        <v>0</v>
      </c>
      <c r="O22" s="11"/>
      <c r="P22" s="11"/>
      <c r="Q22" s="11"/>
      <c r="R22" s="11"/>
      <c r="S22" s="11"/>
      <c r="T22" s="11"/>
      <c r="U22" s="11"/>
      <c r="V22" s="11"/>
    </row>
    <row r="23" spans="1:22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2"/>
      <c r="L23" s="9"/>
      <c r="M23" s="13"/>
      <c r="N23" s="11">
        <v>0</v>
      </c>
      <c r="O23" s="11"/>
      <c r="P23" s="11"/>
      <c r="Q23" s="11"/>
      <c r="R23" s="11"/>
      <c r="S23" s="11"/>
      <c r="T23" s="11"/>
      <c r="U23" s="11"/>
      <c r="V23" s="11"/>
    </row>
    <row r="24" spans="1:22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2"/>
      <c r="L24" s="9"/>
      <c r="M24" s="13"/>
      <c r="N24" s="11">
        <v>0</v>
      </c>
      <c r="O24" s="11"/>
      <c r="P24" s="11"/>
      <c r="Q24" s="11"/>
      <c r="R24" s="11"/>
      <c r="S24" s="11"/>
      <c r="T24" s="11"/>
      <c r="U24" s="11"/>
      <c r="V24" s="11"/>
    </row>
    <row r="25" spans="1:22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2"/>
      <c r="L25" s="9"/>
      <c r="M25" s="13"/>
      <c r="N25" s="11">
        <v>0</v>
      </c>
      <c r="O25" s="11"/>
      <c r="P25" s="11"/>
      <c r="Q25" s="11"/>
      <c r="R25" s="11"/>
      <c r="S25" s="11"/>
      <c r="T25" s="11"/>
      <c r="U25" s="11"/>
      <c r="V25" s="11"/>
    </row>
    <row r="26" spans="1:22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2"/>
      <c r="L26" s="9"/>
      <c r="M26" s="13"/>
      <c r="N26" s="11">
        <v>0</v>
      </c>
      <c r="O26" s="11"/>
      <c r="P26" s="11"/>
      <c r="Q26" s="11"/>
      <c r="R26" s="11"/>
      <c r="S26" s="11"/>
      <c r="T26" s="11"/>
      <c r="U26" s="11"/>
      <c r="V26" s="11"/>
    </row>
    <row r="27" spans="1:22" ht="22.5" customHeight="1" thickBot="1" x14ac:dyDescent="0.3">
      <c r="A27" s="9"/>
      <c r="B27" s="43"/>
      <c r="C27" s="29">
        <v>0</v>
      </c>
      <c r="D27" s="29"/>
      <c r="E27" s="29"/>
      <c r="F27" s="29"/>
      <c r="G27" s="29"/>
      <c r="H27" s="29"/>
      <c r="I27" s="29"/>
      <c r="J27" s="29"/>
      <c r="K27" s="12"/>
      <c r="L27" s="9"/>
      <c r="M27" s="13"/>
      <c r="N27" s="29">
        <v>0</v>
      </c>
      <c r="O27" s="29"/>
      <c r="P27" s="29"/>
      <c r="Q27" s="29"/>
      <c r="R27" s="29"/>
      <c r="S27" s="29"/>
      <c r="T27" s="29"/>
      <c r="U27" s="29"/>
      <c r="V27" s="29"/>
    </row>
    <row r="28" spans="1:22" ht="31.5" customHeight="1" thickBot="1" x14ac:dyDescent="0.3">
      <c r="B28" s="44" t="s">
        <v>32</v>
      </c>
      <c r="C28" s="39">
        <f t="shared" ref="C28:J28" si="0">SUM(C5:C27)</f>
        <v>160</v>
      </c>
      <c r="D28" s="40">
        <f t="shared" si="0"/>
        <v>303</v>
      </c>
      <c r="E28" s="40">
        <f t="shared" si="0"/>
        <v>1698</v>
      </c>
      <c r="F28" s="40">
        <f t="shared" si="0"/>
        <v>40</v>
      </c>
      <c r="G28" s="40">
        <f t="shared" si="0"/>
        <v>524</v>
      </c>
      <c r="H28" s="40">
        <f t="shared" si="0"/>
        <v>391</v>
      </c>
      <c r="I28" s="31">
        <f t="shared" si="0"/>
        <v>1013</v>
      </c>
      <c r="J28" s="41">
        <f t="shared" si="0"/>
        <v>542</v>
      </c>
      <c r="K28" s="8"/>
      <c r="M28" s="42" t="s">
        <v>32</v>
      </c>
      <c r="N28" s="30">
        <f>SUM(N5:N27)</f>
        <v>611</v>
      </c>
      <c r="O28" s="31">
        <f t="shared" ref="O28:V28" si="1">SUM(O5:O27)</f>
        <v>1221</v>
      </c>
      <c r="P28" s="31">
        <f t="shared" si="1"/>
        <v>2200</v>
      </c>
      <c r="Q28" s="31">
        <f t="shared" si="1"/>
        <v>90</v>
      </c>
      <c r="R28" s="31">
        <f t="shared" si="1"/>
        <v>0</v>
      </c>
      <c r="S28" s="31">
        <f t="shared" si="1"/>
        <v>700</v>
      </c>
      <c r="T28" s="31">
        <f t="shared" si="1"/>
        <v>779</v>
      </c>
      <c r="U28" s="31">
        <f t="shared" si="1"/>
        <v>454</v>
      </c>
      <c r="V28" s="32">
        <f t="shared" si="1"/>
        <v>109</v>
      </c>
    </row>
    <row r="29" spans="1:22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3"/>
      <c r="N29" s="5"/>
      <c r="O29" s="5"/>
      <c r="P29" s="5"/>
      <c r="Q29" s="5"/>
      <c r="R29" s="5"/>
      <c r="S29" s="5"/>
      <c r="T29" s="5"/>
      <c r="U29" s="5"/>
      <c r="V29" s="5"/>
    </row>
    <row r="30" spans="1:22" ht="22.5" customHeight="1" thickBot="1" x14ac:dyDescent="0.4">
      <c r="C30" s="5"/>
      <c r="D30" s="5"/>
      <c r="E30" s="45">
        <f>J28+I28+H28+G28+F28+E28+D28+C28</f>
        <v>4671</v>
      </c>
      <c r="F30" s="46"/>
      <c r="G30" s="47"/>
      <c r="H30" s="5"/>
      <c r="I30" s="5"/>
      <c r="J30" s="5"/>
      <c r="K30" s="3"/>
      <c r="N30" s="5"/>
      <c r="O30" s="5"/>
      <c r="P30" s="53">
        <f>N28+O28+P28+Q28+S28+T28+U28+V28</f>
        <v>6164</v>
      </c>
      <c r="Q30" s="54"/>
      <c r="R30" s="55"/>
      <c r="S30" s="5"/>
      <c r="T30" s="5"/>
      <c r="U30" s="5"/>
      <c r="V30" s="5"/>
    </row>
    <row r="31" spans="1:22" ht="22.5" customHeight="1" x14ac:dyDescent="0.25">
      <c r="C31" s="5"/>
      <c r="D31" s="5"/>
      <c r="E31" s="5"/>
      <c r="F31" s="5"/>
      <c r="G31" s="5"/>
      <c r="H31" s="5"/>
      <c r="I31" s="5"/>
      <c r="J31" s="5"/>
      <c r="K31" s="3"/>
      <c r="N31" s="5"/>
      <c r="O31" s="5"/>
      <c r="P31" s="5"/>
      <c r="Q31" s="5"/>
      <c r="R31" s="5"/>
      <c r="S31" s="5"/>
      <c r="T31" s="5"/>
      <c r="U31" s="5"/>
      <c r="V31" s="5"/>
    </row>
    <row r="32" spans="1:22" x14ac:dyDescent="0.25">
      <c r="C32" s="5"/>
      <c r="D32" s="5"/>
      <c r="E32" s="5"/>
      <c r="F32" s="5"/>
      <c r="G32" s="5"/>
      <c r="H32" s="5"/>
      <c r="I32" s="5"/>
      <c r="J32" s="5"/>
      <c r="K32" s="3"/>
      <c r="N32" s="5"/>
      <c r="O32" s="5"/>
      <c r="P32" s="5"/>
      <c r="Q32" s="5"/>
      <c r="R32" s="5"/>
      <c r="S32" s="5"/>
      <c r="T32" s="5"/>
      <c r="U32" s="5"/>
      <c r="V32" s="5"/>
    </row>
    <row r="33" spans="3:22" ht="15.75" thickBot="1" x14ac:dyDescent="0.3">
      <c r="C33" s="5"/>
      <c r="D33" s="5"/>
      <c r="E33" s="5"/>
      <c r="F33" s="5"/>
      <c r="G33" s="5"/>
      <c r="H33" s="5"/>
      <c r="I33" s="5"/>
      <c r="J33" s="5"/>
      <c r="K33" s="4"/>
      <c r="N33" s="5"/>
      <c r="O33" s="5"/>
      <c r="P33" s="5"/>
      <c r="Q33" s="5"/>
      <c r="R33" s="5"/>
      <c r="S33" s="5"/>
      <c r="T33" s="5"/>
      <c r="U33" s="5"/>
      <c r="V33" s="5"/>
    </row>
  </sheetData>
  <mergeCells count="4">
    <mergeCell ref="E30:G30"/>
    <mergeCell ref="B2:J2"/>
    <mergeCell ref="P30:R30"/>
    <mergeCell ref="L2:V2"/>
  </mergeCells>
  <pageMargins left="0.23622047244094491" right="0.23622047244094491" top="0.39370078740157483" bottom="0.31496062992125984" header="0.31496062992125984" footer="0.31496062992125984"/>
  <pageSetup scale="7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33"/>
  <sheetViews>
    <sheetView tabSelected="1" workbookViewId="0">
      <selection activeCell="M30" sqref="M30"/>
    </sheetView>
  </sheetViews>
  <sheetFormatPr baseColWidth="10" defaultRowHeight="15" x14ac:dyDescent="0.25"/>
  <cols>
    <col min="1" max="1" width="11.42578125" style="7"/>
    <col min="2" max="2" width="25" style="1" customWidth="1"/>
    <col min="3" max="3" width="9.85546875" bestFit="1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9.85546875" bestFit="1" customWidth="1"/>
    <col min="9" max="9" width="10.42578125" customWidth="1"/>
    <col min="10" max="10" width="9.85546875" bestFit="1" customWidth="1"/>
    <col min="11" max="11" width="5.140625" customWidth="1"/>
    <col min="12" max="12" width="11.42578125" style="7"/>
    <col min="13" max="13" width="25" customWidth="1"/>
    <col min="14" max="14" width="13.28515625" customWidth="1"/>
    <col min="15" max="15" width="11.5703125" bestFit="1" customWidth="1"/>
    <col min="16" max="16" width="12.42578125" bestFit="1" customWidth="1"/>
    <col min="17" max="17" width="10.140625" bestFit="1" customWidth="1"/>
    <col min="18" max="18" width="8.7109375" bestFit="1" customWidth="1"/>
    <col min="19" max="19" width="12.85546875" customWidth="1"/>
    <col min="20" max="20" width="8.7109375" customWidth="1"/>
    <col min="21" max="21" width="10.5703125" customWidth="1"/>
    <col min="22" max="22" width="9" bestFit="1" customWidth="1"/>
  </cols>
  <sheetData>
    <row r="1" spans="1:22" ht="15.75" thickBot="1" x14ac:dyDescent="0.3"/>
    <row r="2" spans="1:22" ht="22.5" thickTop="1" thickBot="1" x14ac:dyDescent="0.4">
      <c r="B2" s="48" t="s">
        <v>31</v>
      </c>
      <c r="C2" s="49"/>
      <c r="D2" s="49"/>
      <c r="E2" s="49"/>
      <c r="F2" s="49"/>
      <c r="G2" s="49"/>
      <c r="H2" s="49"/>
      <c r="I2" s="49"/>
      <c r="J2" s="49"/>
      <c r="K2" s="59"/>
      <c r="L2" s="50" t="s">
        <v>33</v>
      </c>
      <c r="M2" s="51"/>
      <c r="N2" s="51"/>
      <c r="O2" s="51"/>
      <c r="P2" s="51"/>
      <c r="Q2" s="51"/>
      <c r="R2" s="51"/>
      <c r="S2" s="51"/>
      <c r="T2" s="51"/>
      <c r="U2" s="51"/>
      <c r="V2" s="52"/>
    </row>
    <row r="3" spans="1:22" ht="15.75" thickBot="1" x14ac:dyDescent="0.3">
      <c r="K3" s="57"/>
    </row>
    <row r="4" spans="1:22" s="2" customFormat="1" ht="53.25" thickTop="1" thickBot="1" x14ac:dyDescent="0.3">
      <c r="A4" s="6" t="s">
        <v>0</v>
      </c>
      <c r="B4" s="33" t="s">
        <v>1</v>
      </c>
      <c r="C4" s="34" t="s">
        <v>2</v>
      </c>
      <c r="D4" s="35" t="s">
        <v>9</v>
      </c>
      <c r="E4" s="34" t="s">
        <v>3</v>
      </c>
      <c r="F4" s="34" t="s">
        <v>4</v>
      </c>
      <c r="G4" s="36" t="s">
        <v>10</v>
      </c>
      <c r="H4" s="34" t="s">
        <v>5</v>
      </c>
      <c r="I4" s="37" t="s">
        <v>13</v>
      </c>
      <c r="J4" s="38" t="s">
        <v>6</v>
      </c>
      <c r="K4" s="58"/>
      <c r="L4" s="56" t="s">
        <v>0</v>
      </c>
      <c r="M4" s="25" t="s">
        <v>1</v>
      </c>
      <c r="N4" s="17" t="s">
        <v>2</v>
      </c>
      <c r="O4" s="28" t="s">
        <v>29</v>
      </c>
      <c r="P4" s="17" t="s">
        <v>3</v>
      </c>
      <c r="Q4" s="17" t="s">
        <v>4</v>
      </c>
      <c r="R4" s="17" t="s">
        <v>5</v>
      </c>
      <c r="S4" s="21" t="s">
        <v>19</v>
      </c>
      <c r="T4" s="20" t="s">
        <v>5</v>
      </c>
      <c r="U4" s="22" t="s">
        <v>13</v>
      </c>
      <c r="V4" s="18" t="s">
        <v>6</v>
      </c>
    </row>
    <row r="5" spans="1:22" ht="22.5" customHeight="1" x14ac:dyDescent="0.25">
      <c r="A5" s="19">
        <v>45157</v>
      </c>
      <c r="B5" s="15" t="s">
        <v>7</v>
      </c>
      <c r="C5" s="16">
        <v>160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/>
      <c r="J5" s="16">
        <v>0</v>
      </c>
      <c r="K5" s="12"/>
      <c r="L5" s="19">
        <v>45157</v>
      </c>
      <c r="M5" s="15" t="s">
        <v>20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109</v>
      </c>
    </row>
    <row r="6" spans="1:22" ht="29.25" customHeight="1" x14ac:dyDescent="0.25">
      <c r="A6" s="9">
        <v>45157</v>
      </c>
      <c r="B6" s="10" t="s">
        <v>8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1">
        <v>542</v>
      </c>
      <c r="K6" s="12"/>
      <c r="L6" s="9">
        <v>45157</v>
      </c>
      <c r="M6" s="27" t="s">
        <v>22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127</v>
      </c>
      <c r="V6" s="11">
        <v>0</v>
      </c>
    </row>
    <row r="7" spans="1:22" ht="22.5" customHeight="1" x14ac:dyDescent="0.25">
      <c r="A7" s="9">
        <v>45157</v>
      </c>
      <c r="B7" s="10" t="s">
        <v>16</v>
      </c>
      <c r="C7" s="11">
        <v>0</v>
      </c>
      <c r="D7" s="11">
        <v>0</v>
      </c>
      <c r="E7" s="11">
        <v>0</v>
      </c>
      <c r="F7" s="11">
        <v>0</v>
      </c>
      <c r="G7" s="11">
        <f>78+66</f>
        <v>144</v>
      </c>
      <c r="H7" s="11">
        <v>0</v>
      </c>
      <c r="I7" s="11"/>
      <c r="J7" s="11">
        <v>0</v>
      </c>
      <c r="K7" s="12"/>
      <c r="L7" s="9">
        <v>45157</v>
      </c>
      <c r="M7" s="10" t="s">
        <v>25</v>
      </c>
      <c r="N7" s="16">
        <f>144+287+180</f>
        <v>611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1">
        <v>0</v>
      </c>
    </row>
    <row r="8" spans="1:22" ht="22.5" customHeight="1" x14ac:dyDescent="0.25">
      <c r="A8" s="9">
        <v>45157</v>
      </c>
      <c r="B8" s="10" t="s">
        <v>17</v>
      </c>
      <c r="C8" s="11">
        <v>0</v>
      </c>
      <c r="D8" s="11">
        <v>123</v>
      </c>
      <c r="E8" s="11">
        <v>0</v>
      </c>
      <c r="F8" s="11">
        <v>0</v>
      </c>
      <c r="G8" s="11">
        <v>0</v>
      </c>
      <c r="H8" s="11">
        <v>391</v>
      </c>
      <c r="I8" s="11"/>
      <c r="J8" s="11">
        <v>0</v>
      </c>
      <c r="K8" s="12"/>
      <c r="L8" s="9">
        <v>45157</v>
      </c>
      <c r="M8" s="10" t="s">
        <v>23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779</v>
      </c>
      <c r="U8" s="16">
        <v>0</v>
      </c>
      <c r="V8" s="11">
        <v>0</v>
      </c>
    </row>
    <row r="9" spans="1:22" ht="22.5" customHeight="1" x14ac:dyDescent="0.25">
      <c r="A9" s="9">
        <v>45157</v>
      </c>
      <c r="B9" s="10" t="s">
        <v>11</v>
      </c>
      <c r="C9" s="11">
        <v>0</v>
      </c>
      <c r="D9" s="11">
        <v>0</v>
      </c>
      <c r="E9" s="11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2"/>
      <c r="L9" s="9">
        <v>45157</v>
      </c>
      <c r="M9" s="10" t="s">
        <v>24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327</v>
      </c>
      <c r="V9" s="11">
        <v>0</v>
      </c>
    </row>
    <row r="10" spans="1:22" ht="27.75" customHeight="1" x14ac:dyDescent="0.25">
      <c r="A10" s="9">
        <v>45157</v>
      </c>
      <c r="B10" s="26" t="s">
        <v>21</v>
      </c>
      <c r="C10" s="11">
        <v>0</v>
      </c>
      <c r="D10" s="11">
        <v>0</v>
      </c>
      <c r="E10" s="11">
        <v>0</v>
      </c>
      <c r="F10" s="11">
        <v>40</v>
      </c>
      <c r="G10" s="11">
        <v>0</v>
      </c>
      <c r="H10" s="11">
        <v>0</v>
      </c>
      <c r="I10" s="11"/>
      <c r="J10" s="11">
        <v>0</v>
      </c>
      <c r="K10" s="12"/>
      <c r="L10" s="9">
        <v>45157</v>
      </c>
      <c r="M10" s="24" t="s">
        <v>26</v>
      </c>
      <c r="N10" s="16">
        <v>0</v>
      </c>
      <c r="O10" s="16">
        <v>0</v>
      </c>
      <c r="P10" s="16">
        <v>0</v>
      </c>
      <c r="Q10" s="16">
        <v>90</v>
      </c>
      <c r="R10" s="16">
        <v>0</v>
      </c>
      <c r="S10" s="16">
        <v>0</v>
      </c>
      <c r="T10" s="16">
        <v>0</v>
      </c>
      <c r="U10" s="16">
        <v>0</v>
      </c>
      <c r="V10" s="11">
        <v>0</v>
      </c>
    </row>
    <row r="11" spans="1:22" ht="40.5" customHeight="1" x14ac:dyDescent="0.25">
      <c r="A11" s="9">
        <v>45157</v>
      </c>
      <c r="B11" s="23" t="s">
        <v>12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1013</v>
      </c>
      <c r="J11" s="11">
        <v>0</v>
      </c>
      <c r="K11" s="12"/>
      <c r="L11" s="9">
        <v>45157</v>
      </c>
      <c r="M11" s="24" t="s">
        <v>27</v>
      </c>
      <c r="N11" s="16">
        <v>0</v>
      </c>
      <c r="O11" s="16">
        <v>0</v>
      </c>
      <c r="P11" s="16">
        <v>2200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1">
        <v>0</v>
      </c>
    </row>
    <row r="12" spans="1:22" ht="32.25" customHeight="1" x14ac:dyDescent="0.25">
      <c r="A12" s="9">
        <v>45157</v>
      </c>
      <c r="B12" s="10" t="s">
        <v>14</v>
      </c>
      <c r="C12" s="11">
        <v>0</v>
      </c>
      <c r="D12" s="11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2"/>
      <c r="L12" s="9">
        <v>45157</v>
      </c>
      <c r="M12" s="23" t="s">
        <v>28</v>
      </c>
      <c r="N12" s="16">
        <v>0</v>
      </c>
      <c r="O12" s="16">
        <v>1221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1">
        <v>0</v>
      </c>
    </row>
    <row r="13" spans="1:22" ht="36.75" x14ac:dyDescent="0.25">
      <c r="A13" s="9">
        <v>45157</v>
      </c>
      <c r="B13" s="24" t="s">
        <v>15</v>
      </c>
      <c r="C13" s="11">
        <v>0</v>
      </c>
      <c r="D13" s="11">
        <v>0</v>
      </c>
      <c r="E13" s="11">
        <v>1638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2"/>
      <c r="L13" s="9">
        <v>45159</v>
      </c>
      <c r="M13" s="10" t="s">
        <v>30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700</v>
      </c>
      <c r="T13" s="16">
        <v>0</v>
      </c>
      <c r="U13" s="16">
        <v>0</v>
      </c>
      <c r="V13" s="11">
        <v>0</v>
      </c>
    </row>
    <row r="14" spans="1:22" ht="22.5" customHeight="1" x14ac:dyDescent="0.25">
      <c r="A14" s="9">
        <v>45159</v>
      </c>
      <c r="B14" s="10" t="s">
        <v>18</v>
      </c>
      <c r="C14" s="11">
        <v>0</v>
      </c>
      <c r="D14" s="11">
        <v>0</v>
      </c>
      <c r="E14" s="11">
        <v>0</v>
      </c>
      <c r="F14" s="11">
        <v>0</v>
      </c>
      <c r="G14" s="11">
        <v>380</v>
      </c>
      <c r="H14" s="11">
        <v>0</v>
      </c>
      <c r="I14" s="11">
        <v>0</v>
      </c>
      <c r="J14" s="11">
        <v>0</v>
      </c>
      <c r="K14" s="12"/>
      <c r="L14" s="9"/>
      <c r="M14" s="10"/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1">
        <v>0</v>
      </c>
    </row>
    <row r="15" spans="1:22" ht="22.5" customHeight="1" x14ac:dyDescent="0.25">
      <c r="A15" s="9"/>
      <c r="B15" s="14"/>
      <c r="C15" s="11">
        <v>0</v>
      </c>
      <c r="D15" s="11"/>
      <c r="E15" s="11"/>
      <c r="F15" s="11"/>
      <c r="G15" s="11"/>
      <c r="H15" s="11"/>
      <c r="I15" s="11"/>
      <c r="J15" s="11"/>
      <c r="K15" s="12"/>
      <c r="L15" s="9"/>
      <c r="M15" s="10"/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1">
        <v>0</v>
      </c>
    </row>
    <row r="16" spans="1:22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2"/>
      <c r="L16" s="9"/>
      <c r="M16" s="13"/>
      <c r="N16" s="11">
        <v>0</v>
      </c>
      <c r="O16" s="11"/>
      <c r="P16" s="11"/>
      <c r="Q16" s="11"/>
      <c r="R16" s="11"/>
      <c r="S16" s="11"/>
      <c r="T16" s="11"/>
      <c r="U16" s="11"/>
      <c r="V16" s="11"/>
    </row>
    <row r="17" spans="1:22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2"/>
      <c r="L17" s="9"/>
      <c r="M17" s="13"/>
      <c r="N17" s="11">
        <v>0</v>
      </c>
      <c r="O17" s="11"/>
      <c r="P17" s="11"/>
      <c r="Q17" s="11"/>
      <c r="R17" s="11"/>
      <c r="S17" s="11"/>
      <c r="T17" s="11"/>
      <c r="U17" s="11"/>
      <c r="V17" s="11"/>
    </row>
    <row r="18" spans="1:22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2"/>
      <c r="L18" s="9"/>
      <c r="M18" s="13"/>
      <c r="N18" s="11">
        <v>0</v>
      </c>
      <c r="O18" s="11"/>
      <c r="P18" s="11"/>
      <c r="Q18" s="11"/>
      <c r="R18" s="11"/>
      <c r="S18" s="11"/>
      <c r="T18" s="11"/>
      <c r="U18" s="11"/>
      <c r="V18" s="11"/>
    </row>
    <row r="19" spans="1:22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2"/>
      <c r="L19" s="9"/>
      <c r="M19" s="13"/>
      <c r="N19" s="11">
        <v>0</v>
      </c>
      <c r="O19" s="11"/>
      <c r="P19" s="11"/>
      <c r="Q19" s="11"/>
      <c r="R19" s="11"/>
      <c r="S19" s="11"/>
      <c r="T19" s="11"/>
      <c r="U19" s="11"/>
      <c r="V19" s="11"/>
    </row>
    <row r="20" spans="1:22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2"/>
      <c r="L20" s="9"/>
      <c r="M20" s="13"/>
      <c r="N20" s="11">
        <v>0</v>
      </c>
      <c r="O20" s="11"/>
      <c r="P20" s="11"/>
      <c r="Q20" s="11"/>
      <c r="R20" s="11"/>
      <c r="S20" s="11"/>
      <c r="T20" s="11"/>
      <c r="U20" s="11"/>
      <c r="V20" s="11"/>
    </row>
    <row r="21" spans="1:22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2"/>
      <c r="L21" s="9"/>
      <c r="M21" s="13"/>
      <c r="N21" s="11">
        <v>0</v>
      </c>
      <c r="O21" s="11"/>
      <c r="P21" s="11"/>
      <c r="Q21" s="11"/>
      <c r="R21" s="11"/>
      <c r="S21" s="11"/>
      <c r="T21" s="11"/>
      <c r="U21" s="11"/>
      <c r="V21" s="11"/>
    </row>
    <row r="22" spans="1:22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2"/>
      <c r="L22" s="9"/>
      <c r="M22" s="13"/>
      <c r="N22" s="11">
        <v>0</v>
      </c>
      <c r="O22" s="11"/>
      <c r="P22" s="11"/>
      <c r="Q22" s="11"/>
      <c r="R22" s="11"/>
      <c r="S22" s="11"/>
      <c r="T22" s="11"/>
      <c r="U22" s="11"/>
      <c r="V22" s="11"/>
    </row>
    <row r="23" spans="1:22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2"/>
      <c r="L23" s="9"/>
      <c r="M23" s="13"/>
      <c r="N23" s="11">
        <v>0</v>
      </c>
      <c r="O23" s="11"/>
      <c r="P23" s="11"/>
      <c r="Q23" s="11"/>
      <c r="R23" s="11"/>
      <c r="S23" s="11"/>
      <c r="T23" s="11"/>
      <c r="U23" s="11"/>
      <c r="V23" s="11"/>
    </row>
    <row r="24" spans="1:22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2"/>
      <c r="L24" s="9"/>
      <c r="M24" s="13"/>
      <c r="N24" s="11">
        <v>0</v>
      </c>
      <c r="O24" s="11"/>
      <c r="P24" s="11"/>
      <c r="Q24" s="11"/>
      <c r="R24" s="11"/>
      <c r="S24" s="11"/>
      <c r="T24" s="11"/>
      <c r="U24" s="11"/>
      <c r="V24" s="11"/>
    </row>
    <row r="25" spans="1:22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2"/>
      <c r="L25" s="9"/>
      <c r="M25" s="13"/>
      <c r="N25" s="11">
        <v>0</v>
      </c>
      <c r="O25" s="11"/>
      <c r="P25" s="11"/>
      <c r="Q25" s="11"/>
      <c r="R25" s="11"/>
      <c r="S25" s="11"/>
      <c r="T25" s="11"/>
      <c r="U25" s="11"/>
      <c r="V25" s="11"/>
    </row>
    <row r="26" spans="1:22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2"/>
      <c r="L26" s="9"/>
      <c r="M26" s="13"/>
      <c r="N26" s="11">
        <v>0</v>
      </c>
      <c r="O26" s="11"/>
      <c r="P26" s="11"/>
      <c r="Q26" s="11"/>
      <c r="R26" s="11"/>
      <c r="S26" s="11"/>
      <c r="T26" s="11"/>
      <c r="U26" s="11"/>
      <c r="V26" s="11"/>
    </row>
    <row r="27" spans="1:22" ht="22.5" customHeight="1" thickBot="1" x14ac:dyDescent="0.3">
      <c r="A27" s="9"/>
      <c r="B27" s="43"/>
      <c r="C27" s="29">
        <v>0</v>
      </c>
      <c r="D27" s="29"/>
      <c r="E27" s="29"/>
      <c r="F27" s="29"/>
      <c r="G27" s="29"/>
      <c r="H27" s="29"/>
      <c r="I27" s="29"/>
      <c r="J27" s="29"/>
      <c r="K27" s="12"/>
      <c r="L27" s="9"/>
      <c r="M27" s="13"/>
      <c r="N27" s="29">
        <v>0</v>
      </c>
      <c r="O27" s="29"/>
      <c r="P27" s="29"/>
      <c r="Q27" s="29"/>
      <c r="R27" s="29"/>
      <c r="S27" s="29"/>
      <c r="T27" s="29"/>
      <c r="U27" s="29"/>
      <c r="V27" s="29"/>
    </row>
    <row r="28" spans="1:22" ht="31.5" customHeight="1" thickBot="1" x14ac:dyDescent="0.3">
      <c r="B28" s="44" t="s">
        <v>32</v>
      </c>
      <c r="C28" s="39">
        <f t="shared" ref="C28:J28" si="0">SUM(C5:C27)</f>
        <v>160</v>
      </c>
      <c r="D28" s="40">
        <f t="shared" si="0"/>
        <v>303</v>
      </c>
      <c r="E28" s="40">
        <f t="shared" si="0"/>
        <v>1698</v>
      </c>
      <c r="F28" s="40">
        <f t="shared" si="0"/>
        <v>40</v>
      </c>
      <c r="G28" s="40">
        <f t="shared" si="0"/>
        <v>524</v>
      </c>
      <c r="H28" s="40">
        <f t="shared" si="0"/>
        <v>391</v>
      </c>
      <c r="I28" s="31">
        <f t="shared" si="0"/>
        <v>1013</v>
      </c>
      <c r="J28" s="41">
        <f t="shared" si="0"/>
        <v>542</v>
      </c>
      <c r="K28" s="8"/>
      <c r="M28" s="42" t="s">
        <v>32</v>
      </c>
      <c r="N28" s="30">
        <f>SUM(N5:N27)</f>
        <v>611</v>
      </c>
      <c r="O28" s="31">
        <f t="shared" ref="O28:V28" si="1">SUM(O5:O27)</f>
        <v>1221</v>
      </c>
      <c r="P28" s="31">
        <f t="shared" si="1"/>
        <v>2200</v>
      </c>
      <c r="Q28" s="31">
        <f t="shared" si="1"/>
        <v>90</v>
      </c>
      <c r="R28" s="31">
        <f t="shared" si="1"/>
        <v>0</v>
      </c>
      <c r="S28" s="31">
        <f t="shared" si="1"/>
        <v>700</v>
      </c>
      <c r="T28" s="31">
        <f t="shared" si="1"/>
        <v>779</v>
      </c>
      <c r="U28" s="31">
        <f t="shared" si="1"/>
        <v>454</v>
      </c>
      <c r="V28" s="32">
        <f t="shared" si="1"/>
        <v>109</v>
      </c>
    </row>
    <row r="29" spans="1:22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3"/>
      <c r="N29" s="5"/>
      <c r="O29" s="5"/>
      <c r="P29" s="5"/>
      <c r="Q29" s="5"/>
      <c r="R29" s="5"/>
      <c r="S29" s="5"/>
      <c r="T29" s="5"/>
      <c r="U29" s="5"/>
      <c r="V29" s="5"/>
    </row>
    <row r="30" spans="1:22" ht="22.5" customHeight="1" thickBot="1" x14ac:dyDescent="0.4">
      <c r="C30" s="5"/>
      <c r="D30" s="5"/>
      <c r="E30" s="45">
        <f>J28+I28+H28+G28+F28+E28+D28+C28</f>
        <v>4671</v>
      </c>
      <c r="F30" s="46"/>
      <c r="G30" s="47"/>
      <c r="H30" s="5"/>
      <c r="I30" s="5"/>
      <c r="J30" s="5"/>
      <c r="K30" s="3"/>
      <c r="N30" s="5"/>
      <c r="O30" s="5"/>
      <c r="P30" s="53">
        <f>N28+O28+P28+Q28+S28+T28+U28+V28</f>
        <v>6164</v>
      </c>
      <c r="Q30" s="54"/>
      <c r="R30" s="55"/>
      <c r="S30" s="5"/>
      <c r="T30" s="5"/>
      <c r="U30" s="5"/>
      <c r="V30" s="5"/>
    </row>
    <row r="31" spans="1:22" ht="22.5" customHeight="1" x14ac:dyDescent="0.25">
      <c r="C31" s="5"/>
      <c r="D31" s="5"/>
      <c r="E31" s="5"/>
      <c r="F31" s="5"/>
      <c r="G31" s="5"/>
      <c r="H31" s="5"/>
      <c r="I31" s="5"/>
      <c r="J31" s="5"/>
      <c r="K31" s="3"/>
      <c r="N31" s="5"/>
      <c r="O31" s="5"/>
      <c r="P31" s="5"/>
      <c r="Q31" s="5"/>
      <c r="R31" s="5"/>
      <c r="S31" s="5"/>
      <c r="T31" s="5"/>
      <c r="U31" s="5"/>
      <c r="V31" s="5"/>
    </row>
    <row r="32" spans="1:22" x14ac:dyDescent="0.25">
      <c r="C32" s="5"/>
      <c r="D32" s="5"/>
      <c r="E32" s="5"/>
      <c r="F32" s="5"/>
      <c r="G32" s="5"/>
      <c r="H32" s="5"/>
      <c r="I32" s="5"/>
      <c r="J32" s="5"/>
      <c r="K32" s="3"/>
      <c r="N32" s="5"/>
      <c r="O32" s="5"/>
      <c r="P32" s="5"/>
      <c r="Q32" s="5"/>
      <c r="R32" s="5"/>
      <c r="S32" s="5"/>
      <c r="T32" s="5"/>
      <c r="U32" s="5"/>
      <c r="V32" s="5"/>
    </row>
    <row r="33" spans="3:22" ht="15.75" thickBot="1" x14ac:dyDescent="0.3">
      <c r="C33" s="5"/>
      <c r="D33" s="5"/>
      <c r="E33" s="5"/>
      <c r="F33" s="5"/>
      <c r="G33" s="5"/>
      <c r="H33" s="5"/>
      <c r="I33" s="5"/>
      <c r="J33" s="5"/>
      <c r="K33" s="4"/>
      <c r="N33" s="5"/>
      <c r="O33" s="5"/>
      <c r="P33" s="5"/>
      <c r="Q33" s="5"/>
      <c r="R33" s="5"/>
      <c r="S33" s="5"/>
      <c r="T33" s="5"/>
      <c r="U33" s="5"/>
      <c r="V33" s="5"/>
    </row>
  </sheetData>
  <mergeCells count="4">
    <mergeCell ref="B2:J2"/>
    <mergeCell ref="L2:V2"/>
    <mergeCell ref="E30:G30"/>
    <mergeCell ref="P30:R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GASTOS POR SEMANA  </vt:lpstr>
      <vt:lpstr>GASTOS POR MES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2023-08-22T04:18:08Z</cp:lastPrinted>
  <dcterms:created xsi:type="dcterms:W3CDTF">2023-08-22T02:09:42Z</dcterms:created>
  <dcterms:modified xsi:type="dcterms:W3CDTF">2023-08-22T04:19:43Z</dcterms:modified>
</cp:coreProperties>
</file>