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1 NOVIEMBRE 2023\"/>
    </mc:Choice>
  </mc:AlternateContent>
  <bookViews>
    <workbookView xWindow="9375" yWindow="690" windowWidth="17955" windowHeight="13620"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03" i="10" l="1"/>
  <c r="J1203" i="10" s="1"/>
  <c r="I1204" i="10"/>
  <c r="J1204" i="10" l="1"/>
  <c r="I1199" i="10"/>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0" i="10"/>
  <c r="I1221" i="10"/>
  <c r="I1222" i="10"/>
  <c r="I1223" i="10"/>
  <c r="I1177" i="10" l="1"/>
  <c r="I1178" i="10"/>
  <c r="I1179" i="10"/>
  <c r="I1180" i="10"/>
  <c r="I1181" i="10"/>
  <c r="I1182" i="10"/>
  <c r="I1183" i="10"/>
  <c r="I1184" i="10"/>
  <c r="I1185" i="10"/>
  <c r="I1186" i="10"/>
  <c r="I1224"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 r="J1223" i="10" s="1"/>
  <c r="J1224" i="10" s="1"/>
  <c r="J122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<sst xmlns="http://schemas.openxmlformats.org/spreadsheetml/2006/main" count="6328" uniqueCount="4856">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</sst>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33CC"/>
      <color rgb="FFCCFF66"/>
      <color rgb="FFCCFFCC"/>
      <color rgb="FF99FF66"/>
      <color rgb="FFFF99CC"/>
      <color rgb="FF99CCFF"/>
      <color rgb="FF66CCFF"/>
      <color rgb="FF99CC00"/>
      <color rgb="FF99003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3" t="s">
        <v>8</v>
      </c>
      <c r="G1" s="55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9">
        <f>SUM(J3:J180)</f>
        <v>2999.9999999999864</v>
      </c>
      <c r="J181" s="550"/>
      <c r="K181"/>
    </row>
    <row r="182" spans="1:11" ht="15.75" thickBot="1" x14ac:dyDescent="0.3">
      <c r="I182" s="551"/>
      <c r="J182" s="55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3" t="s">
        <v>181</v>
      </c>
      <c r="G1" s="553"/>
      <c r="H1" s="553"/>
      <c r="I1" s="55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9">
        <f>SUM(J3:J414)</f>
        <v>34203.089999999982</v>
      </c>
      <c r="J415" s="550"/>
      <c r="K415"/>
    </row>
    <row r="416" spans="2:11" ht="15.75" thickBot="1" x14ac:dyDescent="0.3">
      <c r="I416" s="551"/>
      <c r="J416" s="55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3" t="s">
        <v>628</v>
      </c>
      <c r="F1" s="553"/>
      <c r="G1" s="553"/>
      <c r="H1" s="55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6" t="s">
        <v>638</v>
      </c>
      <c r="G551" s="557"/>
      <c r="H551" s="554">
        <f>SUM(I3:I550)</f>
        <v>-1923.8799999999865</v>
      </c>
      <c r="I551" s="550"/>
    </row>
    <row r="552" spans="1:11" ht="15.75" customHeight="1" thickBot="1" x14ac:dyDescent="0.3">
      <c r="A552" s="2"/>
      <c r="D552" s="42"/>
      <c r="E552" s="51"/>
      <c r="F552" s="558"/>
      <c r="G552" s="559"/>
      <c r="H552" s="555"/>
      <c r="I552" s="55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9"/>
  <sheetViews>
    <sheetView tabSelected="1" topLeftCell="A1210" zoomScaleNormal="100" workbookViewId="0">
      <selection activeCell="B1214" sqref="B1214"/>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61" t="s">
        <v>1315</v>
      </c>
      <c r="F1" s="561"/>
      <c r="G1" s="561"/>
      <c r="H1" s="561"/>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5"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5"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60">
        <v>45009</v>
      </c>
      <c r="B1053" s="570" t="s">
        <v>4529</v>
      </c>
      <c r="C1053" s="572" t="s">
        <v>2933</v>
      </c>
      <c r="D1053" s="573"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60"/>
      <c r="B1054" s="571"/>
      <c r="C1054" s="572"/>
      <c r="D1054" s="574"/>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4" si="51">H1177-G1177</f>
        <v>6296.1699999999983</v>
      </c>
      <c r="J1177" s="360">
        <f t="shared" ref="J1177:J1224"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3" si="53">H1187-G1187</f>
        <v>-1197.9100000000035</v>
      </c>
      <c r="J1187" s="360">
        <f t="shared" ref="J1187:J1223"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x14ac:dyDescent="0.25">
      <c r="A1214" s="345">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33" customHeight="1" x14ac:dyDescent="0.25">
      <c r="A1215" s="345"/>
      <c r="B1215" s="535"/>
      <c r="C1215" s="424" t="s">
        <v>2798</v>
      </c>
      <c r="D1215" s="434"/>
      <c r="E1215" s="355"/>
      <c r="F1215" s="511"/>
      <c r="G1215" s="348"/>
      <c r="H1215" s="348"/>
      <c r="I1215" s="394">
        <f t="shared" si="53"/>
        <v>0</v>
      </c>
      <c r="J1215" s="360">
        <f t="shared" si="54"/>
        <v>32409.804999999949</v>
      </c>
    </row>
    <row r="1216" spans="1:10" ht="33" customHeight="1" x14ac:dyDescent="0.25">
      <c r="A1216" s="345"/>
      <c r="B1216" s="535"/>
      <c r="C1216" s="424"/>
      <c r="D1216" s="434"/>
      <c r="E1216" s="355"/>
      <c r="F1216" s="511"/>
      <c r="G1216" s="348"/>
      <c r="H1216" s="348"/>
      <c r="I1216" s="394">
        <f t="shared" si="53"/>
        <v>0</v>
      </c>
      <c r="J1216" s="360">
        <f t="shared" si="54"/>
        <v>32409.804999999949</v>
      </c>
    </row>
    <row r="1217" spans="1:10" ht="33" customHeight="1" x14ac:dyDescent="0.25">
      <c r="A1217" s="345"/>
      <c r="B1217" s="535"/>
      <c r="C1217" s="424"/>
      <c r="D1217" s="434"/>
      <c r="E1217" s="355"/>
      <c r="F1217" s="511"/>
      <c r="G1217" s="348"/>
      <c r="H1217" s="348"/>
      <c r="I1217" s="394">
        <f t="shared" si="53"/>
        <v>0</v>
      </c>
      <c r="J1217" s="360">
        <f t="shared" si="54"/>
        <v>32409.804999999949</v>
      </c>
    </row>
    <row r="1218" spans="1:10" ht="33" customHeight="1" x14ac:dyDescent="0.25">
      <c r="A1218" s="345"/>
      <c r="B1218" s="535"/>
      <c r="C1218" s="424"/>
      <c r="D1218" s="434"/>
      <c r="E1218" s="355"/>
      <c r="F1218" s="511"/>
      <c r="G1218" s="348"/>
      <c r="H1218" s="348"/>
      <c r="I1218" s="394">
        <f t="shared" si="53"/>
        <v>0</v>
      </c>
      <c r="J1218" s="360">
        <f t="shared" si="54"/>
        <v>32409.804999999949</v>
      </c>
    </row>
    <row r="1219" spans="1:10" ht="33" customHeight="1" x14ac:dyDescent="0.25">
      <c r="A1219" s="345"/>
      <c r="B1219" s="535"/>
      <c r="C1219" s="424"/>
      <c r="D1219" s="434"/>
      <c r="E1219" s="355"/>
      <c r="F1219" s="511"/>
      <c r="G1219" s="348"/>
      <c r="H1219" s="348"/>
      <c r="I1219" s="394">
        <f t="shared" si="53"/>
        <v>0</v>
      </c>
      <c r="J1219" s="360">
        <f t="shared" si="54"/>
        <v>32409.804999999949</v>
      </c>
    </row>
    <row r="1220" spans="1:10" ht="33" customHeight="1" x14ac:dyDescent="0.25">
      <c r="A1220" s="345"/>
      <c r="B1220" s="535"/>
      <c r="C1220" s="424"/>
      <c r="D1220" s="434"/>
      <c r="E1220" s="355"/>
      <c r="F1220" s="511"/>
      <c r="G1220" s="348"/>
      <c r="H1220" s="348"/>
      <c r="I1220" s="394">
        <f t="shared" si="53"/>
        <v>0</v>
      </c>
      <c r="J1220" s="360">
        <f t="shared" si="54"/>
        <v>32409.804999999949</v>
      </c>
    </row>
    <row r="1221" spans="1:10" ht="33" customHeight="1" x14ac:dyDescent="0.25">
      <c r="A1221" s="345"/>
      <c r="B1221" s="535"/>
      <c r="C1221" s="424"/>
      <c r="D1221" s="434"/>
      <c r="E1221" s="355"/>
      <c r="F1221" s="511"/>
      <c r="G1221" s="348"/>
      <c r="H1221" s="348"/>
      <c r="I1221" s="394">
        <f t="shared" si="53"/>
        <v>0</v>
      </c>
      <c r="J1221" s="360">
        <f t="shared" si="54"/>
        <v>32409.804999999949</v>
      </c>
    </row>
    <row r="1222" spans="1:10" ht="33" customHeight="1" x14ac:dyDescent="0.25">
      <c r="A1222" s="345"/>
      <c r="B1222" s="535"/>
      <c r="C1222" s="424"/>
      <c r="D1222" s="434"/>
      <c r="E1222" s="355"/>
      <c r="F1222" s="511"/>
      <c r="G1222" s="348"/>
      <c r="H1222" s="348"/>
      <c r="I1222" s="394">
        <f t="shared" si="53"/>
        <v>0</v>
      </c>
      <c r="J1222" s="360">
        <f t="shared" si="54"/>
        <v>32409.804999999949</v>
      </c>
    </row>
    <row r="1223" spans="1:10" ht="33" customHeight="1" x14ac:dyDescent="0.25">
      <c r="A1223" s="345"/>
      <c r="B1223" s="535"/>
      <c r="C1223" s="424"/>
      <c r="D1223" s="434"/>
      <c r="E1223" s="355"/>
      <c r="F1223" s="511"/>
      <c r="G1223" s="348"/>
      <c r="H1223" s="348"/>
      <c r="I1223" s="394">
        <f t="shared" si="53"/>
        <v>0</v>
      </c>
      <c r="J1223" s="360">
        <f t="shared" si="54"/>
        <v>32409.804999999949</v>
      </c>
    </row>
    <row r="1224" spans="1:10" ht="46.5" x14ac:dyDescent="0.25">
      <c r="A1224" s="345"/>
      <c r="B1224" s="27"/>
      <c r="C1224" s="424" t="s">
        <v>2798</v>
      </c>
      <c r="D1224" s="434"/>
      <c r="E1224" s="355"/>
      <c r="F1224" s="511"/>
      <c r="G1224" s="348"/>
      <c r="H1224" s="348"/>
      <c r="I1224" s="394">
        <f t="shared" si="51"/>
        <v>0</v>
      </c>
      <c r="J1224" s="360">
        <f t="shared" si="52"/>
        <v>32409.804999999949</v>
      </c>
    </row>
    <row r="1225" spans="1:10" ht="21.75" thickBot="1" x14ac:dyDescent="0.4">
      <c r="A1225" s="345"/>
      <c r="B1225" s="48"/>
      <c r="C1225" s="343"/>
      <c r="D1225" s="434"/>
      <c r="E1225" s="355"/>
      <c r="F1225" s="527"/>
      <c r="G1225" s="348"/>
      <c r="H1225" s="348"/>
      <c r="I1225" s="358">
        <f t="shared" si="27"/>
        <v>0</v>
      </c>
      <c r="J1225" s="360">
        <f t="shared" si="26"/>
        <v>32409.804999999949</v>
      </c>
    </row>
    <row r="1226" spans="1:10" ht="18" thickBot="1" x14ac:dyDescent="0.3">
      <c r="A1226" s="345"/>
      <c r="D1226" s="434"/>
      <c r="E1226" s="355"/>
      <c r="F1226" s="520"/>
      <c r="G1226" s="348"/>
      <c r="H1226" s="348"/>
      <c r="I1226" s="358">
        <f t="shared" ref="I1226" si="55">H1226-G1226</f>
        <v>0</v>
      </c>
    </row>
    <row r="1227" spans="1:10" ht="15.75" x14ac:dyDescent="0.25">
      <c r="A1227" s="345"/>
      <c r="D1227" s="434"/>
      <c r="E1227" s="355"/>
      <c r="F1227" s="562" t="s">
        <v>638</v>
      </c>
      <c r="G1227" s="563"/>
      <c r="H1227" s="566">
        <f>SUM(I3:I1226)</f>
        <v>23081.134999999951</v>
      </c>
      <c r="I1227" s="567"/>
    </row>
    <row r="1228" spans="1:10" ht="16.5" thickBot="1" x14ac:dyDescent="0.3">
      <c r="A1228" s="345"/>
      <c r="D1228" s="434"/>
      <c r="E1228" s="355"/>
      <c r="F1228" s="564"/>
      <c r="G1228" s="565"/>
      <c r="H1228" s="568"/>
      <c r="I1228" s="569"/>
    </row>
    <row r="1229" spans="1:10" x14ac:dyDescent="0.25">
      <c r="A1229" s="345"/>
      <c r="D1229" s="434"/>
      <c r="E1229" s="355"/>
      <c r="F1229" s="520"/>
      <c r="G1229" s="348"/>
      <c r="H1229" s="348"/>
      <c r="I1229" s="348"/>
    </row>
  </sheetData>
  <sortState ref="A1161:I1162">
    <sortCondition ref="F1161:F1162"/>
  </sortState>
  <mergeCells count="7">
    <mergeCell ref="A1053:A1054"/>
    <mergeCell ref="E1:H1"/>
    <mergeCell ref="F1227:G1228"/>
    <mergeCell ref="H1227:I122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5" t="s">
        <v>1315</v>
      </c>
      <c r="F1" s="575"/>
      <c r="G1" s="575"/>
      <c r="H1" s="575"/>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6" t="s">
        <v>2836</v>
      </c>
      <c r="L289" s="577"/>
    </row>
    <row r="290" spans="1:12" ht="15.75" customHeight="1" thickBot="1" x14ac:dyDescent="0.3">
      <c r="A290" s="269"/>
      <c r="B290" s="243" t="s">
        <v>1766</v>
      </c>
      <c r="D290" s="463"/>
      <c r="E290" s="51"/>
      <c r="F290" s="481"/>
      <c r="G290" s="9"/>
      <c r="H290" s="9"/>
      <c r="I290" s="11">
        <f t="shared" si="15"/>
        <v>0</v>
      </c>
      <c r="J290" s="128">
        <f t="shared" si="16"/>
        <v>6998.945999999949</v>
      </c>
      <c r="K290" s="578"/>
      <c r="L290" s="579"/>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80" t="s">
        <v>3725</v>
      </c>
      <c r="C407" s="572"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81"/>
      <c r="C408" s="572"/>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2" t="s">
        <v>4450</v>
      </c>
      <c r="M529" s="582"/>
      <c r="N529" s="582"/>
      <c r="O529" s="582"/>
      <c r="P529" s="582"/>
      <c r="Q529" s="582"/>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6" t="s">
        <v>638</v>
      </c>
      <c r="G608" s="557"/>
      <c r="H608" s="554">
        <f>SUM(I3:I607)</f>
        <v>-58.661000000035529</v>
      </c>
      <c r="I608" s="550"/>
    </row>
    <row r="609" spans="1:9" ht="15.75" thickBot="1" x14ac:dyDescent="0.3">
      <c r="A609" s="269"/>
      <c r="D609" s="463"/>
      <c r="E609" s="51"/>
      <c r="F609" s="558"/>
      <c r="G609" s="559"/>
      <c r="H609" s="555"/>
      <c r="I609" s="552"/>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E28" sqref="E28"/>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3" t="s">
        <v>2318</v>
      </c>
      <c r="F1" s="583"/>
      <c r="G1" s="583"/>
      <c r="H1" s="58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2023-12-05T22:05:33Z</dcterms:modified>
</cp:coreProperties>
</file>