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2320" windowHeight="11670"/>
  </bookViews>
  <sheets>
    <sheet name="FEBRERO 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 s="1"/>
  <c r="I6" i="1"/>
  <c r="I5" i="1"/>
</calcChain>
</file>

<file path=xl/sharedStrings.xml><?xml version="1.0" encoding="utf-8"?>
<sst xmlns="http://schemas.openxmlformats.org/spreadsheetml/2006/main" count="28" uniqueCount="28">
  <si>
    <t>REPORTE DE HERRADURA  DE AGOSTO 2021  A  FEBRERO 2023</t>
  </si>
  <si>
    <t>VENTA DEL MES</t>
  </si>
  <si>
    <t>COMPRAS</t>
  </si>
  <si>
    <t>AGOSTO.,2021</t>
  </si>
  <si>
    <t>SEPTIEMBRE.,2021</t>
  </si>
  <si>
    <t>OCTUBRE.,2021</t>
  </si>
  <si>
    <t>NOVIEMBRE.,2021</t>
  </si>
  <si>
    <t>DICIEMBRE.,2021</t>
  </si>
  <si>
    <t>ENERO.,2022</t>
  </si>
  <si>
    <t>FEBRERO.,2022</t>
  </si>
  <si>
    <t>MARZO.,2022</t>
  </si>
  <si>
    <t>ABRIL.,2022</t>
  </si>
  <si>
    <t>MAYO.,2022</t>
  </si>
  <si>
    <t>JUNIO.,2022</t>
  </si>
  <si>
    <t>JULIO.,2022</t>
  </si>
  <si>
    <t>AGOSTO.,2022</t>
  </si>
  <si>
    <t>SEPTIEMBRE.,2022</t>
  </si>
  <si>
    <t>OCTUBRE.,2022</t>
  </si>
  <si>
    <t>NOVIEMBRE.,2022</t>
  </si>
  <si>
    <t>DICIEMBRE.,2022</t>
  </si>
  <si>
    <t>ENERO.,2023</t>
  </si>
  <si>
    <t>FEBRERO.,2023</t>
  </si>
  <si>
    <t>GASTOS</t>
  </si>
  <si>
    <t>CREDITOS</t>
  </si>
  <si>
    <t>INVENTARIO</t>
  </si>
  <si>
    <t>INVENTARIO INICIAL CADA MES</t>
  </si>
  <si>
    <t>GANANCIA  Y/O  PERDIDA</t>
  </si>
  <si>
    <t xml:space="preserve">TOTAL DE GANANCIAS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</si>
</sst>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/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44" fontId="0" fillId="0" borderId="0" xfId="1" applyFont="1"/>
    <xf numFmtId="44" fontId="9" fillId="0" borderId="8" xfId="1" applyFont="1" applyBorder="1"/>
    <xf numFmtId="44" fontId="9" fillId="0" borderId="5" xfId="1" applyFont="1" applyBorder="1"/>
    <xf numFmtId="44" fontId="9" fillId="0" borderId="6" xfId="1" applyFont="1" applyBorder="1"/>
    <xf numFmtId="44" fontId="9" fillId="0" borderId="7" xfId="1" applyFont="1" applyBorder="1"/>
    <xf numFmtId="44" fontId="9" fillId="0" borderId="4" xfId="1" applyFont="1" applyBorder="1"/>
    <xf numFmtId="44" fontId="9" fillId="0" borderId="1" xfId="1" applyFont="1" applyBorder="1"/>
    <xf numFmtId="44" fontId="9" fillId="0" borderId="2" xfId="1" applyFont="1" applyBorder="1"/>
    <xf numFmtId="44" fontId="5" fillId="0" borderId="0" xfId="1" applyFont="1" applyBorder="1" applyAlignment="1">
      <alignment vertical="center"/>
    </xf>
    <xf numFmtId="44" fontId="9" fillId="0" borderId="10" xfId="1" applyFont="1" applyBorder="1"/>
    <xf numFmtId="44" fontId="9" fillId="0" borderId="11" xfId="1" applyFont="1" applyBorder="1"/>
    <xf numFmtId="44" fontId="11" fillId="0" borderId="9" xfId="0" applyNumberFormat="1" applyFont="1" applyBorder="1"/>
    <xf numFmtId="44" fontId="4" fillId="2" borderId="12" xfId="1" applyFont="1" applyFill="1" applyBorder="1" applyAlignment="1">
      <alignment horizontal="center" vertical="center"/>
    </xf>
    <xf numFmtId="44" fontId="4" fillId="2" borderId="13" xfId="1" applyFont="1" applyFill="1" applyBorder="1" applyAlignment="1">
      <alignment horizontal="center" vertical="center"/>
    </xf>
    <xf numFmtId="44" fontId="12" fillId="0" borderId="9" xfId="0" applyNumberFormat="1" applyFont="1" applyBorder="1"/>
    <xf numFmtId="44" fontId="12" fillId="0" borderId="9" xfId="0" applyNumberFormat="1" applyFont="1" applyFill="1" applyBorder="1"/>
    <xf numFmtId="44" fontId="9" fillId="5" borderId="10" xfId="1" applyFont="1" applyFill="1" applyBorder="1"/>
    <xf numFmtId="44" fontId="4" fillId="0" borderId="0" xfId="1" applyFont="1"/>
    <xf numFmtId="44" fontId="4" fillId="3" borderId="2" xfId="1" applyFont="1" applyFill="1" applyBorder="1" applyAlignment="1">
      <alignment horizontal="center" wrapText="1"/>
    </xf>
    <xf numFmtId="44" fontId="0" fillId="3" borderId="3" xfId="1" applyFont="1" applyFill="1" applyBorder="1"/>
    <xf numFmtId="44" fontId="5" fillId="3" borderId="4" xfId="1" applyFont="1" applyFill="1" applyBorder="1"/>
    <xf numFmtId="44" fontId="4" fillId="2" borderId="14" xfId="1" applyFont="1" applyFill="1" applyBorder="1" applyAlignment="1">
      <alignment horizontal="center"/>
    </xf>
    <xf numFmtId="44" fontId="10" fillId="0" borderId="15" xfId="1" applyFont="1" applyBorder="1"/>
    <xf numFmtId="44" fontId="10" fillId="0" borderId="16" xfId="1" applyFont="1" applyBorder="1"/>
    <xf numFmtId="44" fontId="11" fillId="0" borderId="17" xfId="0" applyNumberFormat="1" applyFont="1" applyBorder="1"/>
    <xf numFmtId="44" fontId="4" fillId="3" borderId="18" xfId="1" applyFont="1" applyFill="1" applyBorder="1" applyAlignment="1">
      <alignment horizontal="center"/>
    </xf>
    <xf numFmtId="44" fontId="2" fillId="4" borderId="19" xfId="1" applyFont="1" applyFill="1" applyBorder="1" applyAlignment="1">
      <alignment horizontal="center" wrapText="1"/>
    </xf>
    <xf numFmtId="44" fontId="4" fillId="2" borderId="20" xfId="1" applyFont="1" applyFill="1" applyBorder="1" applyAlignment="1">
      <alignment horizontal="center" vertical="center" wrapText="1"/>
    </xf>
    <xf numFmtId="44" fontId="13" fillId="0" borderId="2" xfId="1" applyFont="1" applyBorder="1" applyAlignment="1">
      <alignment horizontal="center" vertical="center"/>
    </xf>
    <xf numFmtId="44" fontId="13" fillId="0" borderId="3" xfId="1" applyFont="1" applyBorder="1" applyAlignment="1">
      <alignment horizontal="center" vertical="center"/>
    </xf>
    <xf numFmtId="44" fontId="13" fillId="0" borderId="4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CC99FF"/>
      <color rgb="FFCCFF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zoomScale="70" zoomScaleNormal="7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E24" sqref="E24"/>
    </sheetView>
  </sheetViews>
  <sheetFormatPr baseColWidth="10" defaultRowHeight="18.75" x14ac:dyDescent="0.3"/>
  <cols>
    <col min="2" max="2" width="22.28515625" style="2" customWidth="1"/>
    <col min="3" max="7" width="23.7109375" style="7" customWidth="1"/>
    <col min="8" max="8" width="23.7109375" style="7" hidden="1" customWidth="1"/>
    <col min="9" max="10" width="23.7109375" customWidth="1"/>
  </cols>
  <sheetData>
    <row r="1" spans="2:12" ht="19.5" thickBot="1" x14ac:dyDescent="0.35"/>
    <row r="2" spans="2:12" ht="44.25" customHeight="1" thickBot="1" x14ac:dyDescent="0.35">
      <c r="C2" s="35" t="s">
        <v>0</v>
      </c>
      <c r="D2" s="36"/>
      <c r="E2" s="36"/>
      <c r="F2" s="36"/>
      <c r="G2" s="37"/>
      <c r="H2" s="15"/>
      <c r="I2" s="1"/>
      <c r="J2" s="1"/>
      <c r="K2" s="1"/>
      <c r="L2" s="1"/>
    </row>
    <row r="3" spans="2:12" ht="19.5" thickBot="1" x14ac:dyDescent="0.35"/>
    <row r="4" spans="2:12" ht="50.25" customHeight="1" thickTop="1" thickBot="1" x14ac:dyDescent="0.35">
      <c r="C4" s="19" t="s">
        <v>1</v>
      </c>
      <c r="D4" s="20" t="s">
        <v>2</v>
      </c>
      <c r="E4" s="20" t="s">
        <v>23</v>
      </c>
      <c r="F4" s="28" t="s">
        <v>22</v>
      </c>
      <c r="G4" s="32" t="s">
        <v>24</v>
      </c>
      <c r="H4" s="33" t="s">
        <v>25</v>
      </c>
      <c r="I4" s="34" t="s">
        <v>26</v>
      </c>
    </row>
    <row r="5" spans="2:12" ht="29.25" customHeight="1" thickTop="1" thickBot="1" x14ac:dyDescent="0.4">
      <c r="B5" s="4" t="s">
        <v>3</v>
      </c>
      <c r="C5" s="8">
        <v>1523913.28</v>
      </c>
      <c r="D5" s="8">
        <v>1569926</v>
      </c>
      <c r="E5" s="8">
        <v>0</v>
      </c>
      <c r="F5" s="8">
        <v>80916.84</v>
      </c>
      <c r="G5" s="29">
        <v>136234.76999999999</v>
      </c>
      <c r="H5" s="30"/>
      <c r="I5" s="31">
        <f>C5-D5+E5-F5+G5</f>
        <v>9305.210000000021</v>
      </c>
    </row>
    <row r="6" spans="2:12" ht="29.25" customHeight="1" thickTop="1" thickBot="1" x14ac:dyDescent="0.4">
      <c r="B6" s="4" t="s">
        <v>4</v>
      </c>
      <c r="C6" s="9">
        <v>1627788</v>
      </c>
      <c r="D6" s="10">
        <v>1476558.45</v>
      </c>
      <c r="E6" s="10">
        <v>5704</v>
      </c>
      <c r="F6" s="11">
        <v>69642.27</v>
      </c>
      <c r="G6" s="16">
        <v>134848.89000000001</v>
      </c>
      <c r="H6" s="17">
        <v>136234.76999999999</v>
      </c>
      <c r="I6" s="18">
        <f>C6-D6+E6-F6+G6-H6</f>
        <v>85905.400000000052</v>
      </c>
    </row>
    <row r="7" spans="2:12" ht="29.25" customHeight="1" thickTop="1" thickBot="1" x14ac:dyDescent="0.4">
      <c r="B7" s="4" t="s">
        <v>5</v>
      </c>
      <c r="C7" s="12">
        <v>2139265</v>
      </c>
      <c r="D7" s="13">
        <v>2056913.67</v>
      </c>
      <c r="E7" s="13">
        <v>7970</v>
      </c>
      <c r="F7" s="14">
        <v>104139.17</v>
      </c>
      <c r="G7" s="16">
        <v>192529.4</v>
      </c>
      <c r="H7" s="17">
        <v>134848.89000000001</v>
      </c>
      <c r="I7" s="18">
        <f t="shared" ref="I7:I23" si="0">C7-D7+E7-F7+G7-H7</f>
        <v>43862.670000000042</v>
      </c>
    </row>
    <row r="8" spans="2:12" ht="29.25" customHeight="1" thickTop="1" thickBot="1" x14ac:dyDescent="0.4">
      <c r="B8" s="4" t="s">
        <v>6</v>
      </c>
      <c r="C8" s="12">
        <v>1948514</v>
      </c>
      <c r="D8" s="13">
        <v>1813904.55</v>
      </c>
      <c r="E8" s="13">
        <v>8806</v>
      </c>
      <c r="F8" s="14">
        <v>62201.77</v>
      </c>
      <c r="G8" s="16">
        <v>189692.56</v>
      </c>
      <c r="H8" s="17">
        <v>192529.4</v>
      </c>
      <c r="I8" s="18">
        <f t="shared" si="0"/>
        <v>78376.84</v>
      </c>
    </row>
    <row r="9" spans="2:12" ht="29.25" customHeight="1" thickTop="1" thickBot="1" x14ac:dyDescent="0.4">
      <c r="B9" s="4" t="s">
        <v>7</v>
      </c>
      <c r="C9" s="12">
        <v>2414410</v>
      </c>
      <c r="D9" s="13">
        <v>2279286.9</v>
      </c>
      <c r="E9" s="13">
        <v>9406</v>
      </c>
      <c r="F9" s="14">
        <v>119904.67</v>
      </c>
      <c r="G9" s="16">
        <v>221059.7</v>
      </c>
      <c r="H9" s="17">
        <v>189692.56</v>
      </c>
      <c r="I9" s="18">
        <f t="shared" si="0"/>
        <v>55991.570000000123</v>
      </c>
    </row>
    <row r="10" spans="2:12" ht="29.25" customHeight="1" thickTop="1" thickBot="1" x14ac:dyDescent="0.4">
      <c r="B10" s="5" t="s">
        <v>8</v>
      </c>
      <c r="C10" s="12">
        <v>1686462</v>
      </c>
      <c r="D10" s="13">
        <v>1493979.77</v>
      </c>
      <c r="E10" s="13">
        <v>310</v>
      </c>
      <c r="F10" s="14">
        <v>50143.28</v>
      </c>
      <c r="G10" s="16">
        <v>154314.51999999999</v>
      </c>
      <c r="H10" s="17">
        <v>221059.74</v>
      </c>
      <c r="I10" s="18">
        <f t="shared" si="0"/>
        <v>75903.729999999981</v>
      </c>
    </row>
    <row r="11" spans="2:12" ht="29.25" customHeight="1" thickTop="1" thickBot="1" x14ac:dyDescent="0.4">
      <c r="B11" s="5" t="s">
        <v>9</v>
      </c>
      <c r="C11" s="12">
        <v>1820920</v>
      </c>
      <c r="D11" s="13">
        <v>1720805.77</v>
      </c>
      <c r="E11" s="13">
        <v>0</v>
      </c>
      <c r="F11" s="14">
        <v>45634.28</v>
      </c>
      <c r="G11" s="16">
        <v>184342.19</v>
      </c>
      <c r="H11" s="17">
        <v>154314.51999999999</v>
      </c>
      <c r="I11" s="18">
        <f t="shared" si="0"/>
        <v>84507.62</v>
      </c>
    </row>
    <row r="12" spans="2:12" ht="28.5" customHeight="1" thickTop="1" thickBot="1" x14ac:dyDescent="0.4">
      <c r="B12" s="5" t="s">
        <v>10</v>
      </c>
      <c r="C12" s="12">
        <v>1981436</v>
      </c>
      <c r="D12" s="13">
        <v>1914877.64</v>
      </c>
      <c r="E12" s="13">
        <v>0</v>
      </c>
      <c r="F12" s="14">
        <v>90434.03</v>
      </c>
      <c r="G12" s="16">
        <v>219417.37</v>
      </c>
      <c r="H12" s="17">
        <v>184342.19</v>
      </c>
      <c r="I12" s="18">
        <f t="shared" si="0"/>
        <v>11199.510000000097</v>
      </c>
    </row>
    <row r="13" spans="2:12" ht="29.25" customHeight="1" thickTop="1" thickBot="1" x14ac:dyDescent="0.4">
      <c r="B13" s="5" t="s">
        <v>11</v>
      </c>
      <c r="C13" s="12">
        <v>2397126</v>
      </c>
      <c r="D13" s="13">
        <v>2353467.48</v>
      </c>
      <c r="E13" s="13">
        <v>11261</v>
      </c>
      <c r="F13" s="14">
        <v>91272.77</v>
      </c>
      <c r="G13" s="16">
        <v>297874.59000000003</v>
      </c>
      <c r="H13" s="17">
        <v>219417.37</v>
      </c>
      <c r="I13" s="18">
        <f t="shared" si="0"/>
        <v>42103.97000000003</v>
      </c>
    </row>
    <row r="14" spans="2:12" ht="29.25" customHeight="1" thickTop="1" thickBot="1" x14ac:dyDescent="0.4">
      <c r="B14" s="5" t="s">
        <v>12</v>
      </c>
      <c r="C14" s="12">
        <v>2324367</v>
      </c>
      <c r="D14" s="13">
        <v>2335654.65</v>
      </c>
      <c r="E14" s="13">
        <v>25133</v>
      </c>
      <c r="F14" s="14">
        <v>51231.42</v>
      </c>
      <c r="G14" s="23">
        <v>149938.81</v>
      </c>
      <c r="H14" s="17">
        <v>297874.59000000003</v>
      </c>
      <c r="I14" s="21">
        <f t="shared" si="0"/>
        <v>-185321.84999999992</v>
      </c>
    </row>
    <row r="15" spans="2:12" ht="29.25" customHeight="1" thickTop="1" thickBot="1" x14ac:dyDescent="0.4">
      <c r="B15" s="5" t="s">
        <v>13</v>
      </c>
      <c r="C15" s="12">
        <v>3005532</v>
      </c>
      <c r="D15" s="13">
        <v>2975672.48</v>
      </c>
      <c r="E15" s="13">
        <v>46221</v>
      </c>
      <c r="F15" s="14">
        <v>60691.69</v>
      </c>
      <c r="G15" s="16">
        <v>232165.91</v>
      </c>
      <c r="H15" s="17">
        <v>149938.81</v>
      </c>
      <c r="I15" s="18">
        <f t="shared" si="0"/>
        <v>97615.930000000022</v>
      </c>
    </row>
    <row r="16" spans="2:12" ht="29.25" customHeight="1" thickTop="1" thickBot="1" x14ac:dyDescent="0.4">
      <c r="B16" s="5" t="s">
        <v>14</v>
      </c>
      <c r="C16" s="12">
        <v>2544104</v>
      </c>
      <c r="D16" s="13">
        <v>2579537.31</v>
      </c>
      <c r="E16" s="13">
        <v>55373</v>
      </c>
      <c r="F16" s="14">
        <v>79649.72</v>
      </c>
      <c r="G16" s="16">
        <v>273736.42</v>
      </c>
      <c r="H16" s="17">
        <v>232165.91</v>
      </c>
      <c r="I16" s="21">
        <f t="shared" si="0"/>
        <v>-18139.520000000077</v>
      </c>
    </row>
    <row r="17" spans="2:9" ht="29.25" customHeight="1" thickTop="1" thickBot="1" x14ac:dyDescent="0.4">
      <c r="B17" s="5" t="s">
        <v>15</v>
      </c>
      <c r="C17" s="12">
        <v>2517413</v>
      </c>
      <c r="D17" s="13">
        <v>2495099.5699999998</v>
      </c>
      <c r="E17" s="13">
        <v>53385</v>
      </c>
      <c r="F17" s="14">
        <v>52857.25</v>
      </c>
      <c r="G17" s="16">
        <v>236400.59</v>
      </c>
      <c r="H17" s="17">
        <v>273736.42</v>
      </c>
      <c r="I17" s="22">
        <f t="shared" si="0"/>
        <v>-14494.64999999982</v>
      </c>
    </row>
    <row r="18" spans="2:9" ht="29.25" customHeight="1" thickTop="1" thickBot="1" x14ac:dyDescent="0.4">
      <c r="B18" s="5" t="s">
        <v>16</v>
      </c>
      <c r="C18" s="12">
        <v>3364654</v>
      </c>
      <c r="D18" s="13">
        <v>3303655.31</v>
      </c>
      <c r="E18" s="13">
        <v>64835</v>
      </c>
      <c r="F18" s="14">
        <v>102873.87</v>
      </c>
      <c r="G18" s="16">
        <v>242354.21</v>
      </c>
      <c r="H18" s="17">
        <v>236400.59</v>
      </c>
      <c r="I18" s="18">
        <f t="shared" si="0"/>
        <v>28913.439999999915</v>
      </c>
    </row>
    <row r="19" spans="2:9" ht="29.25" customHeight="1" thickTop="1" thickBot="1" x14ac:dyDescent="0.4">
      <c r="B19" s="5" t="s">
        <v>17</v>
      </c>
      <c r="C19" s="12">
        <v>2725733</v>
      </c>
      <c r="D19" s="13">
        <v>2899328.57</v>
      </c>
      <c r="E19" s="13">
        <v>55526</v>
      </c>
      <c r="F19" s="14">
        <v>152307.24</v>
      </c>
      <c r="G19" s="16">
        <v>419424.76</v>
      </c>
      <c r="H19" s="17">
        <v>242354.21</v>
      </c>
      <c r="I19" s="21">
        <f t="shared" si="0"/>
        <v>-93306.259999999806</v>
      </c>
    </row>
    <row r="20" spans="2:9" ht="29.25" customHeight="1" thickTop="1" thickBot="1" x14ac:dyDescent="0.4">
      <c r="B20" s="5" t="s">
        <v>18</v>
      </c>
      <c r="C20" s="12">
        <v>3177504</v>
      </c>
      <c r="D20" s="13">
        <v>3042241.87</v>
      </c>
      <c r="E20" s="13">
        <v>71026</v>
      </c>
      <c r="F20" s="14">
        <v>115993.21</v>
      </c>
      <c r="G20" s="16">
        <v>315698.55</v>
      </c>
      <c r="H20" s="17">
        <v>419424.76</v>
      </c>
      <c r="I20" s="21">
        <f t="shared" si="0"/>
        <v>-13431.290000000154</v>
      </c>
    </row>
    <row r="21" spans="2:9" ht="29.25" customHeight="1" thickTop="1" thickBot="1" x14ac:dyDescent="0.4">
      <c r="B21" s="5" t="s">
        <v>19</v>
      </c>
      <c r="C21" s="12">
        <v>4688165</v>
      </c>
      <c r="D21" s="13">
        <v>4572522.54</v>
      </c>
      <c r="E21" s="13">
        <v>53336</v>
      </c>
      <c r="F21" s="14">
        <v>156470.17000000001</v>
      </c>
      <c r="G21" s="16">
        <v>373948.72</v>
      </c>
      <c r="H21" s="17">
        <v>315698.55</v>
      </c>
      <c r="I21" s="18">
        <f t="shared" si="0"/>
        <v>70758.459999999905</v>
      </c>
    </row>
    <row r="22" spans="2:9" ht="29.25" customHeight="1" thickTop="1" thickBot="1" x14ac:dyDescent="0.4">
      <c r="B22" s="6" t="s">
        <v>20</v>
      </c>
      <c r="C22" s="12">
        <v>1784265</v>
      </c>
      <c r="D22" s="13">
        <v>1588287.48</v>
      </c>
      <c r="E22" s="13">
        <v>37733</v>
      </c>
      <c r="F22" s="14">
        <v>63475.360000000001</v>
      </c>
      <c r="G22" s="16">
        <v>223528.9</v>
      </c>
      <c r="H22" s="17">
        <v>373948.72</v>
      </c>
      <c r="I22" s="18">
        <f t="shared" si="0"/>
        <v>19815.340000000084</v>
      </c>
    </row>
    <row r="23" spans="2:9" ht="29.25" customHeight="1" thickTop="1" thickBot="1" x14ac:dyDescent="0.4">
      <c r="B23" s="6" t="s">
        <v>21</v>
      </c>
      <c r="C23" s="13">
        <v>2467072</v>
      </c>
      <c r="D23" s="13">
        <v>2338520.7400000002</v>
      </c>
      <c r="E23" s="13">
        <v>28625</v>
      </c>
      <c r="F23" s="14">
        <v>90757.04</v>
      </c>
      <c r="G23" s="16">
        <v>230554.55</v>
      </c>
      <c r="H23" s="17">
        <v>223528.9</v>
      </c>
      <c r="I23" s="18">
        <f t="shared" si="0"/>
        <v>73444.869999999792</v>
      </c>
    </row>
    <row r="24" spans="2:9" ht="29.25" customHeight="1" thickBot="1" x14ac:dyDescent="0.35">
      <c r="B24" s="3"/>
      <c r="I24" s="24">
        <v>0</v>
      </c>
    </row>
    <row r="25" spans="2:9" ht="40.5" customHeight="1" thickBot="1" x14ac:dyDescent="0.4">
      <c r="G25" s="25" t="s">
        <v>27</v>
      </c>
      <c r="H25" s="26"/>
      <c r="I25" s="27">
        <f>SUM(I5:I24)</f>
        <v>453010.99000000034</v>
      </c>
    </row>
    <row r="26" spans="2:9" ht="29.25" customHeight="1" x14ac:dyDescent="0.3">
      <c r="I26" s="24"/>
    </row>
    <row r="27" spans="2:9" ht="29.25" customHeight="1" x14ac:dyDescent="0.3"/>
    <row r="28" spans="2:9" ht="29.25" customHeight="1" x14ac:dyDescent="0.3"/>
    <row r="29" spans="2:9" ht="29.25" customHeight="1" x14ac:dyDescent="0.3"/>
    <row r="30" spans="2:9" ht="29.25" customHeight="1" x14ac:dyDescent="0.3"/>
    <row r="31" spans="2:9" ht="29.25" customHeight="1" x14ac:dyDescent="0.3"/>
    <row r="32" spans="2:9" ht="29.25" customHeight="1" x14ac:dyDescent="0.3"/>
    <row r="33" ht="29.25" customHeight="1" x14ac:dyDescent="0.3"/>
    <row r="34" ht="29.25" customHeight="1" x14ac:dyDescent="0.3"/>
    <row r="35" ht="29.25" customHeight="1" x14ac:dyDescent="0.3"/>
    <row r="36" ht="29.25" customHeight="1" x14ac:dyDescent="0.3"/>
    <row r="37" ht="29.25" customHeight="1" x14ac:dyDescent="0.3"/>
    <row r="38" ht="29.25" customHeight="1" x14ac:dyDescent="0.3"/>
    <row r="39" ht="29.25" customHeight="1" x14ac:dyDescent="0.3"/>
    <row r="40" ht="29.2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2023-03-14T05:46:10Z</dcterms:created>
  <dcterms:modified xsi:type="dcterms:W3CDTF">2023-03-17T20:43:14Z</dcterms:modified>
</cp:coreProperties>
</file>