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14010" windowHeight="11160" activeTab="1"/>
  </bookViews>
  <sheets>
    <sheet name="TRASPASOS  ALMACEN    " sheetId="1" r:id="rId1"/>
    <sheet name="Hoja2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6" i="2" l="1"/>
  <c r="M36" i="2"/>
</calcChain>
</file>

<file path=xl/sharedStrings.xml><?xml version="1.0" encoding="utf-8"?>
<sst xmlns="http://schemas.openxmlformats.org/spreadsheetml/2006/main" count="123" uniqueCount="101">
  <si>
    <t>REPORTE DE  TRASPASOS   ALMACEN</t>
  </si>
  <si>
    <t xml:space="preserve">FECHA </t>
  </si>
  <si>
    <t xml:space="preserve">CENTRAL </t>
  </si>
  <si>
    <t xml:space="preserve"> FOLIO</t>
  </si>
  <si>
    <t>OBRADOR</t>
  </si>
  <si>
    <t>PRODUCCION</t>
  </si>
  <si>
    <t>154 E1</t>
  </si>
  <si>
    <t>155 E1</t>
  </si>
  <si>
    <t>157 E1</t>
  </si>
  <si>
    <t>158 E1</t>
  </si>
  <si>
    <t>164 E1</t>
  </si>
  <si>
    <t>165 E1</t>
  </si>
  <si>
    <t>168 E1</t>
  </si>
  <si>
    <t>170 E1</t>
  </si>
  <si>
    <t>172 E1</t>
  </si>
  <si>
    <t>173 E1</t>
  </si>
  <si>
    <t>combos</t>
  </si>
  <si>
    <t>177 E1</t>
  </si>
  <si>
    <t>179 E1</t>
  </si>
  <si>
    <t>180 E1</t>
  </si>
  <si>
    <t>182 E1</t>
  </si>
  <si>
    <t>184 E1</t>
  </si>
  <si>
    <t>185 E1</t>
  </si>
  <si>
    <t>186 E1</t>
  </si>
  <si>
    <t>159 E1</t>
  </si>
  <si>
    <t>161 E1</t>
  </si>
  <si>
    <t>162 E1</t>
  </si>
  <si>
    <t>163 E1</t>
  </si>
  <si>
    <t>167 E1</t>
  </si>
  <si>
    <t>187 E1</t>
  </si>
  <si>
    <t>191 E1</t>
  </si>
  <si>
    <t>192 E1</t>
  </si>
  <si>
    <t>193 E1</t>
  </si>
  <si>
    <t>194 E1</t>
  </si>
  <si>
    <t>197 E1</t>
  </si>
  <si>
    <t>203 E1</t>
  </si>
  <si>
    <t>204 E1</t>
  </si>
  <si>
    <t>205 E1</t>
  </si>
  <si>
    <t>208 E1</t>
  </si>
  <si>
    <t>210 E1</t>
  </si>
  <si>
    <t>212 E1</t>
  </si>
  <si>
    <t>214 E1</t>
  </si>
  <si>
    <t>215 E1</t>
  </si>
  <si>
    <t>217 E1</t>
  </si>
  <si>
    <t>221 E1</t>
  </si>
  <si>
    <t>222 E1</t>
  </si>
  <si>
    <t>223 E1</t>
  </si>
  <si>
    <t>224 E1</t>
  </si>
  <si>
    <t>226 E1</t>
  </si>
  <si>
    <t>232 E1</t>
  </si>
  <si>
    <t>REPORTE DE  RECEPCIONES   PRODUCCION</t>
  </si>
  <si>
    <t># 0006</t>
  </si>
  <si>
    <t># 0008</t>
  </si>
  <si>
    <t>#0009</t>
  </si>
  <si>
    <t>#0011</t>
  </si>
  <si>
    <t># 0012</t>
  </si>
  <si>
    <t># 0013</t>
  </si>
  <si>
    <t># 0014</t>
  </si>
  <si>
    <t xml:space="preserve">HERRADURA </t>
  </si>
  <si>
    <t># 0018</t>
  </si>
  <si>
    <t>maquila</t>
  </si>
  <si>
    <t># 0020</t>
  </si>
  <si>
    <t># 0021</t>
  </si>
  <si>
    <t># 0022</t>
  </si>
  <si>
    <t># 0025</t>
  </si>
  <si>
    <t># 0027</t>
  </si>
  <si>
    <t># 0029</t>
  </si>
  <si>
    <t># 0030</t>
  </si>
  <si>
    <t># 0031</t>
  </si>
  <si>
    <t>11 sur</t>
  </si>
  <si>
    <t># 0033</t>
  </si>
  <si>
    <t># 0034</t>
  </si>
  <si>
    <t># 0036</t>
  </si>
  <si>
    <t># 0038</t>
  </si>
  <si>
    <t># 0040</t>
  </si>
  <si>
    <t># 0043</t>
  </si>
  <si>
    <t xml:space="preserve"># 0044 </t>
  </si>
  <si>
    <t># 0045</t>
  </si>
  <si>
    <t># 0048</t>
  </si>
  <si>
    <t># 0050</t>
  </si>
  <si>
    <t>CUERO</t>
  </si>
  <si>
    <t># 0051</t>
  </si>
  <si>
    <t># 0052</t>
  </si>
  <si>
    <t># 0053</t>
  </si>
  <si>
    <t># 0054</t>
  </si>
  <si>
    <t xml:space="preserve"># 0056 </t>
  </si>
  <si>
    <t># 0057</t>
  </si>
  <si>
    <t># 0058</t>
  </si>
  <si>
    <t># 0059</t>
  </si>
  <si>
    <t># 0061</t>
  </si>
  <si>
    <t>Cuero-abierta</t>
  </si>
  <si>
    <t># 0062</t>
  </si>
  <si>
    <t># 0064</t>
  </si>
  <si>
    <t># 0066</t>
  </si>
  <si>
    <t>hueso</t>
  </si>
  <si>
    <t># 0067</t>
  </si>
  <si>
    <t># 0070</t>
  </si>
  <si>
    <t xml:space="preserve">p/Herradua </t>
  </si>
  <si>
    <t># 0071</t>
  </si>
  <si>
    <t># 0072</t>
  </si>
  <si>
    <t xml:space="preserve">T O T A 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</si>
</sst>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44" formatCode="_-&quot;$&quot;* #,##0.00_-;\-&quot;$&quot;* #,##0.00_-;_-&quot;$&quot;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99003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sz val="14"/>
      <color theme="7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mediumDashed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0" fontId="4" fillId="0" borderId="3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15" fontId="0" fillId="0" borderId="0" xfId="0" applyNumberFormat="1"/>
    <xf numFmtId="15" fontId="4" fillId="0" borderId="2" xfId="0" applyNumberFormat="1" applyFont="1" applyBorder="1" applyAlignment="1">
      <alignment horizontal="center" vertical="center"/>
    </xf>
    <xf numFmtId="15" fontId="0" fillId="0" borderId="1" xfId="0" applyNumberFormat="1" applyBorder="1"/>
    <xf numFmtId="15" fontId="0" fillId="0" borderId="0" xfId="0" applyNumberFormat="1" applyAlignment="1">
      <alignment horizontal="center"/>
    </xf>
    <xf numFmtId="15" fontId="0" fillId="0" borderId="1" xfId="0" applyNumberFormat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0" fillId="0" borderId="0" xfId="1" applyFont="1"/>
    <xf numFmtId="44" fontId="4" fillId="0" borderId="4" xfId="1" applyFont="1" applyBorder="1" applyAlignment="1">
      <alignment horizontal="center" vertical="center"/>
    </xf>
    <xf numFmtId="44" fontId="2" fillId="0" borderId="1" xfId="1" applyFont="1" applyBorder="1"/>
    <xf numFmtId="44" fontId="0" fillId="0" borderId="1" xfId="1" applyFont="1" applyBorder="1"/>
    <xf numFmtId="44" fontId="5" fillId="0" borderId="8" xfId="1" applyFont="1" applyBorder="1" applyAlignment="1">
      <alignment vertical="center"/>
    </xf>
    <xf numFmtId="44" fontId="7" fillId="0" borderId="11" xfId="1" applyFont="1" applyBorder="1" applyAlignment="1">
      <alignment vertical="center"/>
    </xf>
    <xf numFmtId="15" fontId="7" fillId="0" borderId="9" xfId="0" applyNumberFormat="1" applyFont="1" applyBorder="1" applyAlignment="1">
      <alignment vertical="center"/>
    </xf>
    <xf numFmtId="15" fontId="2" fillId="0" borderId="1" xfId="0" applyNumberFormat="1" applyFont="1" applyBorder="1"/>
    <xf numFmtId="15" fontId="5" fillId="0" borderId="6" xfId="0" applyNumberFormat="1" applyFont="1" applyBorder="1" applyAlignment="1">
      <alignment vertical="center"/>
    </xf>
    <xf numFmtId="0" fontId="2" fillId="2" borderId="1" xfId="0" applyFont="1" applyFill="1" applyBorder="1" applyAlignment="1">
      <alignment horizontal="center"/>
    </xf>
    <xf numFmtId="15" fontId="2" fillId="0" borderId="1" xfId="0" applyNumberFormat="1" applyFont="1" applyFill="1" applyBorder="1"/>
    <xf numFmtId="0" fontId="2" fillId="0" borderId="1" xfId="0" applyFont="1" applyFill="1" applyBorder="1" applyAlignment="1">
      <alignment horizontal="center"/>
    </xf>
    <xf numFmtId="44" fontId="2" fillId="0" borderId="1" xfId="1" applyFont="1" applyFill="1" applyBorder="1"/>
    <xf numFmtId="15" fontId="6" fillId="0" borderId="1" xfId="0" applyNumberFormat="1" applyFont="1" applyBorder="1"/>
    <xf numFmtId="0" fontId="6" fillId="0" borderId="1" xfId="0" applyFont="1" applyBorder="1" applyAlignment="1">
      <alignment horizontal="center"/>
    </xf>
    <xf numFmtId="44" fontId="6" fillId="0" borderId="1" xfId="1" applyFont="1" applyBorder="1"/>
    <xf numFmtId="0" fontId="3" fillId="0" borderId="0" xfId="0" applyFont="1" applyAlignment="1">
      <alignment horizontal="left"/>
    </xf>
    <xf numFmtId="15" fontId="2" fillId="0" borderId="1" xfId="0" applyNumberFormat="1" applyFont="1" applyFill="1" applyBorder="1" applyAlignment="1">
      <alignment horizontal="center"/>
    </xf>
    <xf numFmtId="0" fontId="2" fillId="0" borderId="0" xfId="0" applyFont="1" applyFill="1"/>
    <xf numFmtId="6" fontId="2" fillId="0" borderId="1" xfId="0" applyNumberFormat="1" applyFont="1" applyFill="1" applyBorder="1" applyAlignment="1">
      <alignment horizontal="center"/>
    </xf>
    <xf numFmtId="15" fontId="0" fillId="0" borderId="12" xfId="0" applyNumberFormat="1" applyBorder="1"/>
    <xf numFmtId="44" fontId="0" fillId="0" borderId="12" xfId="1" applyFont="1" applyBorder="1"/>
    <xf numFmtId="0" fontId="0" fillId="0" borderId="0" xfId="0" applyBorder="1"/>
    <xf numFmtId="15" fontId="0" fillId="0" borderId="0" xfId="0" applyNumberFormat="1" applyBorder="1"/>
    <xf numFmtId="0" fontId="0" fillId="0" borderId="0" xfId="0" applyBorder="1" applyAlignment="1">
      <alignment horizontal="center"/>
    </xf>
    <xf numFmtId="44" fontId="0" fillId="0" borderId="0" xfId="1" applyFont="1" applyBorder="1"/>
    <xf numFmtId="15" fontId="0" fillId="0" borderId="13" xfId="0" applyNumberFormat="1" applyBorder="1"/>
    <xf numFmtId="0" fontId="0" fillId="0" borderId="13" xfId="0" applyBorder="1" applyAlignment="1">
      <alignment horizontal="center"/>
    </xf>
    <xf numFmtId="44" fontId="0" fillId="0" borderId="13" xfId="1" applyFont="1" applyBorder="1"/>
    <xf numFmtId="15" fontId="2" fillId="0" borderId="12" xfId="0" applyNumberFormat="1" applyFont="1" applyBorder="1"/>
    <xf numFmtId="0" fontId="2" fillId="0" borderId="12" xfId="0" applyFont="1" applyBorder="1" applyAlignment="1">
      <alignment horizontal="center"/>
    </xf>
    <xf numFmtId="44" fontId="2" fillId="0" borderId="12" xfId="1" applyFont="1" applyBorder="1"/>
    <xf numFmtId="15" fontId="2" fillId="0" borderId="0" xfId="0" applyNumberFormat="1" applyFont="1" applyBorder="1"/>
    <xf numFmtId="0" fontId="2" fillId="0" borderId="0" xfId="0" applyFont="1" applyBorder="1" applyAlignment="1">
      <alignment horizontal="center"/>
    </xf>
    <xf numFmtId="44" fontId="2" fillId="0" borderId="0" xfId="1" applyFont="1" applyBorder="1"/>
    <xf numFmtId="15" fontId="6" fillId="0" borderId="0" xfId="0" applyNumberFormat="1" applyFont="1" applyBorder="1"/>
    <xf numFmtId="0" fontId="6" fillId="0" borderId="0" xfId="0" applyFont="1" applyBorder="1" applyAlignment="1">
      <alignment horizontal="center"/>
    </xf>
    <xf numFmtId="44" fontId="6" fillId="0" borderId="0" xfId="1" applyFont="1" applyBorder="1"/>
    <xf numFmtId="0" fontId="2" fillId="0" borderId="0" xfId="0" applyFont="1" applyAlignment="1">
      <alignment wrapText="1"/>
    </xf>
    <xf numFmtId="0" fontId="0" fillId="0" borderId="0" xfId="0" applyBorder="1" applyAlignment="1">
      <alignment vertical="center"/>
    </xf>
    <xf numFmtId="0" fontId="0" fillId="0" borderId="15" xfId="0" applyBorder="1" applyAlignment="1">
      <alignment horizontal="center"/>
    </xf>
    <xf numFmtId="44" fontId="8" fillId="0" borderId="14" xfId="1" applyFont="1" applyBorder="1"/>
    <xf numFmtId="15" fontId="2" fillId="0" borderId="16" xfId="0" applyNumberFormat="1" applyFont="1" applyBorder="1" applyAlignment="1">
      <alignment horizontal="center"/>
    </xf>
    <xf numFmtId="15" fontId="2" fillId="0" borderId="17" xfId="0" applyNumberFormat="1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8"/>
  <sheetViews>
    <sheetView workbookViewId="0">
      <selection sqref="A1:XFD1048576"/>
    </sheetView>
  </sheetViews>
  <sheetFormatPr baseColWidth="10" defaultRowHeight="15" x14ac:dyDescent="0.25"/>
  <cols>
    <col min="2" max="2" width="11.42578125" style="11"/>
    <col min="3" max="3" width="11.42578125" style="4"/>
    <col min="4" max="4" width="12.5703125" style="15" bestFit="1" customWidth="1"/>
    <col min="5" max="5" width="11.42578125" customWidth="1"/>
    <col min="6" max="6" width="11.42578125" style="8"/>
    <col min="7" max="7" width="11.42578125" style="4"/>
    <col min="8" max="8" width="13.140625" style="15" bestFit="1" customWidth="1"/>
    <col min="9" max="9" width="10.5703125" customWidth="1"/>
    <col min="10" max="10" width="11.42578125" style="8"/>
    <col min="11" max="11" width="11.42578125" style="4"/>
    <col min="12" max="12" width="17" style="15" bestFit="1" customWidth="1"/>
  </cols>
  <sheetData>
    <row r="2" spans="2:13" ht="23.25" x14ac:dyDescent="0.35">
      <c r="B2"/>
      <c r="C2" s="31" t="s">
        <v>0</v>
      </c>
    </row>
    <row r="3" spans="2:13" ht="15.75" thickBot="1" x14ac:dyDescent="0.3"/>
    <row r="4" spans="2:13" ht="34.5" customHeight="1" thickTop="1" thickBot="1" x14ac:dyDescent="0.3">
      <c r="B4" s="9" t="s">
        <v>1</v>
      </c>
      <c r="C4" s="2" t="s">
        <v>3</v>
      </c>
      <c r="D4" s="16" t="s">
        <v>2</v>
      </c>
      <c r="E4" s="3"/>
      <c r="F4" s="23" t="s">
        <v>1</v>
      </c>
      <c r="G4" s="6" t="s">
        <v>3</v>
      </c>
      <c r="H4" s="19" t="s">
        <v>4</v>
      </c>
      <c r="I4" s="3"/>
      <c r="J4" s="21" t="s">
        <v>1</v>
      </c>
      <c r="K4" s="7" t="s">
        <v>3</v>
      </c>
      <c r="L4" s="20" t="s">
        <v>5</v>
      </c>
    </row>
    <row r="6" spans="2:13" s="1" customFormat="1" ht="23.25" customHeight="1" x14ac:dyDescent="0.25">
      <c r="B6" s="13">
        <v>45201</v>
      </c>
      <c r="C6" s="24" t="s">
        <v>7</v>
      </c>
      <c r="D6" s="17">
        <v>131731.1</v>
      </c>
      <c r="F6" s="25">
        <v>45201</v>
      </c>
      <c r="G6" s="26" t="s">
        <v>8</v>
      </c>
      <c r="H6" s="27">
        <v>44096.4</v>
      </c>
      <c r="J6" s="13">
        <v>45201</v>
      </c>
      <c r="K6" s="24" t="s">
        <v>6</v>
      </c>
      <c r="L6" s="17">
        <v>2352</v>
      </c>
    </row>
    <row r="7" spans="2:13" s="1" customFormat="1" ht="23.25" customHeight="1" x14ac:dyDescent="0.25">
      <c r="B7" s="13">
        <v>45202</v>
      </c>
      <c r="C7" s="24" t="s">
        <v>10</v>
      </c>
      <c r="D7" s="17">
        <v>13410</v>
      </c>
      <c r="F7" s="25">
        <v>45201</v>
      </c>
      <c r="G7" s="26" t="s">
        <v>24</v>
      </c>
      <c r="H7" s="27">
        <v>9496.44</v>
      </c>
      <c r="J7" s="22">
        <v>45201</v>
      </c>
      <c r="K7" s="24" t="s">
        <v>9</v>
      </c>
      <c r="L7" s="17">
        <v>43733.58</v>
      </c>
    </row>
    <row r="8" spans="2:13" s="1" customFormat="1" ht="23.25" customHeight="1" x14ac:dyDescent="0.25">
      <c r="B8" s="13">
        <v>45203</v>
      </c>
      <c r="C8" s="24" t="s">
        <v>18</v>
      </c>
      <c r="D8" s="17">
        <v>23339.200000000001</v>
      </c>
      <c r="F8" s="25">
        <v>45201</v>
      </c>
      <c r="G8" s="26" t="s">
        <v>25</v>
      </c>
      <c r="H8" s="27">
        <v>29472.94</v>
      </c>
      <c r="J8" s="22">
        <v>45202</v>
      </c>
      <c r="K8" s="24" t="s">
        <v>11</v>
      </c>
      <c r="L8" s="17">
        <v>5544.96</v>
      </c>
    </row>
    <row r="9" spans="2:13" s="1" customFormat="1" ht="23.25" customHeight="1" x14ac:dyDescent="0.25">
      <c r="B9" s="13">
        <v>45204</v>
      </c>
      <c r="C9" s="14" t="s">
        <v>30</v>
      </c>
      <c r="D9" s="17">
        <v>20133.310000000001</v>
      </c>
      <c r="F9" s="25">
        <v>45201</v>
      </c>
      <c r="G9" s="26" t="s">
        <v>26</v>
      </c>
      <c r="H9" s="27">
        <v>5868.94</v>
      </c>
      <c r="J9" s="22">
        <v>45202</v>
      </c>
      <c r="K9" s="24" t="s">
        <v>14</v>
      </c>
      <c r="L9" s="17">
        <v>329357</v>
      </c>
      <c r="M9" s="1" t="s">
        <v>16</v>
      </c>
    </row>
    <row r="10" spans="2:13" s="1" customFormat="1" ht="23.25" customHeight="1" x14ac:dyDescent="0.25">
      <c r="B10" s="13"/>
      <c r="C10" s="14"/>
      <c r="D10" s="17"/>
      <c r="F10" s="25">
        <v>45201</v>
      </c>
      <c r="G10" s="26" t="s">
        <v>27</v>
      </c>
      <c r="H10" s="27">
        <v>7289.1</v>
      </c>
      <c r="J10" s="22">
        <v>45202</v>
      </c>
      <c r="K10" s="24" t="s">
        <v>15</v>
      </c>
      <c r="L10" s="17">
        <v>373911.8</v>
      </c>
      <c r="M10" s="1" t="s">
        <v>16</v>
      </c>
    </row>
    <row r="11" spans="2:13" s="1" customFormat="1" ht="23.25" customHeight="1" x14ac:dyDescent="0.25">
      <c r="B11" s="13"/>
      <c r="C11" s="14"/>
      <c r="D11" s="17"/>
      <c r="F11" s="25">
        <v>45202</v>
      </c>
      <c r="G11" s="26" t="s">
        <v>28</v>
      </c>
      <c r="H11" s="27">
        <v>4920.3999999999996</v>
      </c>
      <c r="J11" s="22">
        <v>45203</v>
      </c>
      <c r="K11" s="24" t="s">
        <v>19</v>
      </c>
      <c r="L11" s="17">
        <v>44479.96</v>
      </c>
    </row>
    <row r="12" spans="2:13" s="1" customFormat="1" ht="23.25" customHeight="1" x14ac:dyDescent="0.25">
      <c r="B12" s="13"/>
      <c r="C12" s="14"/>
      <c r="D12" s="17"/>
      <c r="F12" s="25">
        <v>45202</v>
      </c>
      <c r="G12" s="26" t="s">
        <v>12</v>
      </c>
      <c r="H12" s="27">
        <v>10500</v>
      </c>
      <c r="J12" s="22">
        <v>45203</v>
      </c>
      <c r="K12" s="24" t="s">
        <v>21</v>
      </c>
      <c r="L12" s="17">
        <v>13296.82</v>
      </c>
    </row>
    <row r="13" spans="2:13" s="1" customFormat="1" ht="23.25" customHeight="1" x14ac:dyDescent="0.25">
      <c r="B13" s="13"/>
      <c r="C13" s="14"/>
      <c r="D13" s="17"/>
      <c r="F13" s="25">
        <v>45202</v>
      </c>
      <c r="G13" s="26" t="s">
        <v>13</v>
      </c>
      <c r="H13" s="27">
        <v>0</v>
      </c>
      <c r="J13" s="22"/>
      <c r="K13" s="14"/>
      <c r="L13" s="17"/>
    </row>
    <row r="14" spans="2:13" s="1" customFormat="1" ht="23.25" customHeight="1" x14ac:dyDescent="0.25">
      <c r="B14" s="13"/>
      <c r="C14" s="14"/>
      <c r="D14" s="17"/>
      <c r="F14" s="25">
        <v>45203</v>
      </c>
      <c r="G14" s="26" t="s">
        <v>17</v>
      </c>
      <c r="H14" s="27">
        <v>58795.199999999997</v>
      </c>
      <c r="J14" s="22"/>
      <c r="K14" s="14"/>
      <c r="L14" s="17"/>
    </row>
    <row r="15" spans="2:13" s="1" customFormat="1" ht="23.25" customHeight="1" x14ac:dyDescent="0.25">
      <c r="B15" s="13"/>
      <c r="C15" s="14"/>
      <c r="D15" s="17"/>
      <c r="F15" s="25">
        <v>45203</v>
      </c>
      <c r="G15" s="26" t="s">
        <v>20</v>
      </c>
      <c r="H15" s="27">
        <v>103136.73</v>
      </c>
      <c r="J15" s="22"/>
      <c r="K15" s="14"/>
      <c r="L15" s="17"/>
    </row>
    <row r="16" spans="2:13" s="1" customFormat="1" ht="23.25" customHeight="1" x14ac:dyDescent="0.25">
      <c r="B16" s="13"/>
      <c r="C16" s="14"/>
      <c r="D16" s="17"/>
      <c r="F16" s="25">
        <v>45203</v>
      </c>
      <c r="G16" s="26" t="s">
        <v>22</v>
      </c>
      <c r="H16" s="27">
        <v>2603.7800000000002</v>
      </c>
      <c r="J16" s="22"/>
      <c r="K16" s="14"/>
      <c r="L16" s="17"/>
    </row>
    <row r="17" spans="2:12" s="1" customFormat="1" ht="23.25" customHeight="1" x14ac:dyDescent="0.25">
      <c r="B17" s="13"/>
      <c r="C17" s="14"/>
      <c r="D17" s="17"/>
      <c r="F17" s="25">
        <v>45203</v>
      </c>
      <c r="G17" s="26" t="s">
        <v>23</v>
      </c>
      <c r="H17" s="27">
        <v>5662.6</v>
      </c>
      <c r="J17" s="22"/>
      <c r="K17" s="14"/>
      <c r="L17" s="17"/>
    </row>
    <row r="18" spans="2:12" s="1" customFormat="1" ht="23.25" customHeight="1" x14ac:dyDescent="0.25">
      <c r="B18" s="13"/>
      <c r="C18" s="14"/>
      <c r="D18" s="17"/>
      <c r="F18" s="22">
        <v>45204</v>
      </c>
      <c r="G18" s="14" t="s">
        <v>29</v>
      </c>
      <c r="H18" s="17">
        <v>1389.28</v>
      </c>
      <c r="J18" s="22"/>
      <c r="K18" s="14"/>
      <c r="L18" s="17"/>
    </row>
    <row r="19" spans="2:12" s="1" customFormat="1" ht="23.25" customHeight="1" x14ac:dyDescent="0.25">
      <c r="B19" s="13"/>
      <c r="C19" s="14"/>
      <c r="D19" s="17"/>
      <c r="F19" s="22">
        <v>45204</v>
      </c>
      <c r="G19" s="14" t="s">
        <v>31</v>
      </c>
      <c r="H19" s="17">
        <v>1365.91</v>
      </c>
      <c r="J19" s="22"/>
      <c r="K19" s="14"/>
      <c r="L19" s="17"/>
    </row>
    <row r="20" spans="2:12" s="1" customFormat="1" ht="23.25" customHeight="1" x14ac:dyDescent="0.25">
      <c r="B20" s="13"/>
      <c r="C20" s="14"/>
      <c r="D20" s="17"/>
      <c r="F20" s="22">
        <v>45204</v>
      </c>
      <c r="G20" s="14" t="s">
        <v>32</v>
      </c>
      <c r="H20" s="17">
        <v>681</v>
      </c>
      <c r="J20" s="22"/>
      <c r="K20" s="14"/>
      <c r="L20" s="17"/>
    </row>
    <row r="21" spans="2:12" s="1" customFormat="1" ht="23.25" customHeight="1" x14ac:dyDescent="0.25">
      <c r="B21" s="13"/>
      <c r="C21" s="14"/>
      <c r="D21" s="17"/>
      <c r="F21" s="22">
        <v>45204</v>
      </c>
      <c r="G21" s="14" t="s">
        <v>33</v>
      </c>
      <c r="H21" s="17">
        <v>96301.4</v>
      </c>
      <c r="J21" s="22"/>
      <c r="K21" s="14"/>
      <c r="L21" s="17"/>
    </row>
    <row r="22" spans="2:12" s="1" customFormat="1" ht="23.25" customHeight="1" x14ac:dyDescent="0.25">
      <c r="B22" s="13"/>
      <c r="C22" s="14"/>
      <c r="D22" s="17"/>
      <c r="F22" s="22">
        <v>45204</v>
      </c>
      <c r="G22" s="14" t="s">
        <v>34</v>
      </c>
      <c r="H22" s="17">
        <v>11350</v>
      </c>
      <c r="J22" s="22"/>
      <c r="K22" s="14"/>
      <c r="L22" s="17"/>
    </row>
    <row r="23" spans="2:12" s="1" customFormat="1" ht="23.25" customHeight="1" x14ac:dyDescent="0.25">
      <c r="B23" s="13"/>
      <c r="C23" s="14"/>
      <c r="D23" s="17"/>
      <c r="F23" s="22">
        <v>45205</v>
      </c>
      <c r="G23" s="14" t="s">
        <v>35</v>
      </c>
      <c r="H23" s="17">
        <v>49854.400000000001</v>
      </c>
      <c r="J23" s="22"/>
      <c r="K23" s="14"/>
      <c r="L23" s="17"/>
    </row>
    <row r="24" spans="2:12" ht="23.25" customHeight="1" x14ac:dyDescent="0.25">
      <c r="B24" s="12"/>
      <c r="C24" s="5"/>
      <c r="D24" s="18"/>
      <c r="F24" s="22">
        <v>45205</v>
      </c>
      <c r="G24" s="14" t="s">
        <v>36</v>
      </c>
      <c r="H24" s="17">
        <v>5308.67</v>
      </c>
      <c r="J24" s="10"/>
      <c r="K24" s="5"/>
      <c r="L24" s="18"/>
    </row>
    <row r="25" spans="2:12" ht="23.25" customHeight="1" x14ac:dyDescent="0.25">
      <c r="B25" s="12"/>
      <c r="C25" s="5"/>
      <c r="D25" s="18"/>
      <c r="F25" s="22">
        <v>45205</v>
      </c>
      <c r="G25" s="14" t="s">
        <v>37</v>
      </c>
      <c r="H25" s="17">
        <v>50681</v>
      </c>
      <c r="J25" s="10"/>
      <c r="K25" s="5"/>
      <c r="L25" s="18"/>
    </row>
    <row r="26" spans="2:12" ht="23.25" customHeight="1" x14ac:dyDescent="0.25">
      <c r="B26" s="12"/>
      <c r="C26" s="5"/>
      <c r="D26" s="18"/>
      <c r="F26" s="22">
        <v>45205</v>
      </c>
      <c r="G26" s="14" t="s">
        <v>38</v>
      </c>
      <c r="H26" s="17">
        <v>75243.600000000006</v>
      </c>
      <c r="J26" s="10"/>
      <c r="K26" s="5"/>
      <c r="L26" s="18"/>
    </row>
    <row r="27" spans="2:12" ht="23.25" customHeight="1" x14ac:dyDescent="0.25">
      <c r="B27" s="12"/>
      <c r="C27" s="5"/>
      <c r="D27" s="18"/>
      <c r="F27" s="22">
        <v>45205</v>
      </c>
      <c r="G27" s="14" t="s">
        <v>39</v>
      </c>
      <c r="H27" s="17">
        <v>225573</v>
      </c>
      <c r="J27" s="10"/>
      <c r="K27" s="5"/>
      <c r="L27" s="18"/>
    </row>
    <row r="28" spans="2:12" ht="23.25" customHeight="1" x14ac:dyDescent="0.25">
      <c r="B28" s="12"/>
      <c r="C28" s="5"/>
      <c r="D28" s="18"/>
      <c r="F28" s="22">
        <v>45206</v>
      </c>
      <c r="G28" s="14" t="s">
        <v>40</v>
      </c>
      <c r="H28" s="17">
        <v>253910.8</v>
      </c>
      <c r="J28" s="10"/>
      <c r="K28" s="5"/>
      <c r="L28" s="18"/>
    </row>
    <row r="29" spans="2:12" ht="23.25" customHeight="1" x14ac:dyDescent="0.25">
      <c r="B29" s="12"/>
      <c r="C29" s="5"/>
      <c r="D29" s="18"/>
      <c r="F29" s="22">
        <v>45206</v>
      </c>
      <c r="G29" s="14" t="s">
        <v>41</v>
      </c>
      <c r="H29" s="17">
        <v>148444</v>
      </c>
      <c r="J29" s="10"/>
      <c r="K29" s="5"/>
      <c r="L29" s="18"/>
    </row>
    <row r="30" spans="2:12" ht="23.25" customHeight="1" x14ac:dyDescent="0.25">
      <c r="B30" s="12"/>
      <c r="C30" s="5"/>
      <c r="D30" s="18"/>
      <c r="F30" s="22">
        <v>45206</v>
      </c>
      <c r="G30" s="14" t="s">
        <v>42</v>
      </c>
      <c r="H30" s="17">
        <v>37795.800000000003</v>
      </c>
      <c r="J30" s="10"/>
      <c r="K30" s="5"/>
      <c r="L30" s="18"/>
    </row>
    <row r="31" spans="2:12" ht="23.25" customHeight="1" x14ac:dyDescent="0.25">
      <c r="F31" s="22">
        <v>45206</v>
      </c>
      <c r="G31" s="14" t="s">
        <v>43</v>
      </c>
      <c r="H31" s="17">
        <v>152675.70000000001</v>
      </c>
    </row>
    <row r="32" spans="2:12" ht="23.25" customHeight="1" x14ac:dyDescent="0.25">
      <c r="F32" s="22">
        <v>45206</v>
      </c>
      <c r="G32" s="14" t="s">
        <v>44</v>
      </c>
      <c r="H32" s="17">
        <v>18341.5</v>
      </c>
    </row>
    <row r="33" spans="6:8" ht="23.25" customHeight="1" x14ac:dyDescent="0.25">
      <c r="F33" s="22">
        <v>45206</v>
      </c>
      <c r="G33" s="14" t="s">
        <v>45</v>
      </c>
      <c r="H33" s="17">
        <v>480</v>
      </c>
    </row>
    <row r="34" spans="6:8" ht="23.25" customHeight="1" x14ac:dyDescent="0.25">
      <c r="F34" s="22">
        <v>45206</v>
      </c>
      <c r="G34" s="14" t="s">
        <v>46</v>
      </c>
      <c r="H34" s="17">
        <v>109540</v>
      </c>
    </row>
    <row r="35" spans="6:8" ht="23.25" customHeight="1" x14ac:dyDescent="0.25">
      <c r="F35" s="22">
        <v>45206</v>
      </c>
      <c r="G35" s="14" t="s">
        <v>47</v>
      </c>
      <c r="H35" s="17">
        <v>1091.7</v>
      </c>
    </row>
    <row r="36" spans="6:8" ht="23.25" customHeight="1" x14ac:dyDescent="0.25">
      <c r="F36" s="22">
        <v>45206</v>
      </c>
      <c r="G36" s="14" t="s">
        <v>48</v>
      </c>
      <c r="H36" s="17">
        <v>103191.99</v>
      </c>
    </row>
    <row r="37" spans="6:8" ht="23.25" customHeight="1" x14ac:dyDescent="0.25">
      <c r="F37" s="22">
        <v>45206</v>
      </c>
      <c r="G37" s="14" t="s">
        <v>49</v>
      </c>
      <c r="H37" s="17">
        <v>5521.5</v>
      </c>
    </row>
    <row r="38" spans="6:8" ht="23.25" customHeight="1" x14ac:dyDescent="0.25">
      <c r="F38" s="22"/>
      <c r="G38" s="14"/>
      <c r="H38" s="17">
        <v>0</v>
      </c>
    </row>
    <row r="39" spans="6:8" ht="23.25" customHeight="1" x14ac:dyDescent="0.25">
      <c r="F39" s="22"/>
      <c r="G39" s="14"/>
      <c r="H39" s="17"/>
    </row>
    <row r="40" spans="6:8" ht="23.25" customHeight="1" x14ac:dyDescent="0.25">
      <c r="F40" s="28"/>
      <c r="G40" s="29"/>
      <c r="H40" s="30"/>
    </row>
    <row r="41" spans="6:8" ht="23.25" customHeight="1" x14ac:dyDescent="0.25">
      <c r="F41" s="10"/>
      <c r="G41" s="5"/>
      <c r="H41" s="18"/>
    </row>
    <row r="42" spans="6:8" ht="23.25" customHeight="1" x14ac:dyDescent="0.25">
      <c r="F42" s="10"/>
      <c r="G42" s="5"/>
      <c r="H42" s="18"/>
    </row>
    <row r="43" spans="6:8" ht="23.25" customHeight="1" x14ac:dyDescent="0.25">
      <c r="F43" s="10"/>
      <c r="G43" s="5"/>
      <c r="H43" s="18"/>
    </row>
    <row r="44" spans="6:8" ht="23.25" customHeight="1" x14ac:dyDescent="0.25">
      <c r="F44" s="10"/>
      <c r="G44" s="5"/>
      <c r="H44" s="18"/>
    </row>
    <row r="45" spans="6:8" ht="23.25" customHeight="1" x14ac:dyDescent="0.25">
      <c r="F45" s="10"/>
      <c r="G45" s="5"/>
      <c r="H45" s="18"/>
    </row>
    <row r="46" spans="6:8" ht="23.25" customHeight="1" x14ac:dyDescent="0.25">
      <c r="F46" s="10"/>
      <c r="G46" s="5"/>
      <c r="H46" s="18"/>
    </row>
    <row r="47" spans="6:8" x14ac:dyDescent="0.25">
      <c r="F47" s="10"/>
      <c r="G47" s="5"/>
      <c r="H47" s="18"/>
    </row>
    <row r="48" spans="6:8" x14ac:dyDescent="0.25">
      <c r="F48" s="10"/>
      <c r="G48" s="5"/>
      <c r="H48" s="18"/>
    </row>
  </sheetData>
  <sortState ref="F6:H17">
    <sortCondition ref="G6:G17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9"/>
  <sheetViews>
    <sheetView tabSelected="1" workbookViewId="0">
      <pane xSplit="1" ySplit="4" topLeftCell="E5" activePane="bottomRight" state="frozen"/>
      <selection pane="topRight" activeCell="B1" sqref="B1"/>
      <selection pane="bottomLeft" activeCell="A5" sqref="A5"/>
      <selection pane="bottomRight" activeCell="F16" sqref="F16"/>
    </sheetView>
  </sheetViews>
  <sheetFormatPr baseColWidth="10" defaultRowHeight="15" x14ac:dyDescent="0.25"/>
  <cols>
    <col min="1" max="1" width="6.28515625" customWidth="1"/>
    <col min="2" max="2" width="11.42578125" style="11"/>
    <col min="3" max="3" width="11.42578125" style="4"/>
    <col min="4" max="4" width="17.85546875" style="15" customWidth="1"/>
    <col min="5" max="5" width="9.140625" customWidth="1"/>
    <col min="6" max="6" width="11.42578125" style="8"/>
    <col min="7" max="7" width="11.42578125" style="4"/>
    <col min="8" max="8" width="18.7109375" style="15" customWidth="1"/>
    <col min="9" max="10" width="10.5703125" customWidth="1"/>
    <col min="11" max="11" width="11.42578125" style="8"/>
    <col min="12" max="12" width="11.42578125" style="4"/>
    <col min="13" max="13" width="21" style="15" customWidth="1"/>
    <col min="14" max="14" width="7" customWidth="1"/>
    <col min="17" max="17" width="14.28515625" customWidth="1"/>
  </cols>
  <sheetData>
    <row r="2" spans="2:18" ht="23.25" x14ac:dyDescent="0.35">
      <c r="B2"/>
      <c r="C2" s="31" t="s">
        <v>50</v>
      </c>
      <c r="K2" s="31" t="s">
        <v>50</v>
      </c>
    </row>
    <row r="3" spans="2:18" ht="15.75" thickBot="1" x14ac:dyDescent="0.3"/>
    <row r="4" spans="2:18" ht="34.5" customHeight="1" thickTop="1" thickBot="1" x14ac:dyDescent="0.3">
      <c r="B4" s="9" t="s">
        <v>1</v>
      </c>
      <c r="C4" s="2" t="s">
        <v>3</v>
      </c>
      <c r="D4" s="16" t="s">
        <v>58</v>
      </c>
      <c r="E4" s="3"/>
      <c r="F4" s="23" t="s">
        <v>1</v>
      </c>
      <c r="G4" s="6" t="s">
        <v>3</v>
      </c>
      <c r="H4" s="19" t="s">
        <v>69</v>
      </c>
      <c r="I4" s="3"/>
      <c r="J4" s="54"/>
      <c r="K4" s="21" t="s">
        <v>1</v>
      </c>
      <c r="L4" s="7" t="s">
        <v>3</v>
      </c>
      <c r="M4" s="20" t="s">
        <v>4</v>
      </c>
      <c r="O4" s="21" t="s">
        <v>1</v>
      </c>
      <c r="P4" s="7" t="s">
        <v>3</v>
      </c>
      <c r="Q4" s="20" t="s">
        <v>4</v>
      </c>
    </row>
    <row r="5" spans="2:18" x14ac:dyDescent="0.25">
      <c r="O5" s="8"/>
      <c r="P5" s="4"/>
      <c r="Q5" s="15"/>
    </row>
    <row r="6" spans="2:18" s="1" customFormat="1" ht="23.25" customHeight="1" x14ac:dyDescent="0.25">
      <c r="B6" s="32">
        <v>45202</v>
      </c>
      <c r="C6" s="26" t="s">
        <v>59</v>
      </c>
      <c r="D6" s="27">
        <v>942.5</v>
      </c>
      <c r="E6" s="1" t="s">
        <v>60</v>
      </c>
      <c r="F6" s="25">
        <v>45204</v>
      </c>
      <c r="G6" s="26" t="s">
        <v>68</v>
      </c>
      <c r="H6" s="27">
        <v>300</v>
      </c>
      <c r="I6" s="1" t="s">
        <v>60</v>
      </c>
      <c r="K6" s="13">
        <v>45201</v>
      </c>
      <c r="L6" s="26" t="s">
        <v>51</v>
      </c>
      <c r="M6" s="27">
        <v>4600</v>
      </c>
      <c r="N6" s="33"/>
      <c r="O6" s="10">
        <v>45206</v>
      </c>
      <c r="P6" s="5" t="s">
        <v>95</v>
      </c>
      <c r="Q6" s="18">
        <v>120957.8</v>
      </c>
      <c r="R6"/>
    </row>
    <row r="7" spans="2:18" s="1" customFormat="1" ht="23.25" customHeight="1" x14ac:dyDescent="0.25">
      <c r="B7" s="32">
        <v>45204</v>
      </c>
      <c r="C7" s="26" t="s">
        <v>61</v>
      </c>
      <c r="D7" s="27"/>
      <c r="E7" s="1" t="s">
        <v>60</v>
      </c>
      <c r="F7" s="13">
        <v>45205</v>
      </c>
      <c r="G7" s="14" t="s">
        <v>91</v>
      </c>
      <c r="H7" s="17">
        <v>600</v>
      </c>
      <c r="I7" s="1" t="s">
        <v>60</v>
      </c>
      <c r="K7" s="22">
        <v>45202</v>
      </c>
      <c r="L7" s="34" t="s">
        <v>52</v>
      </c>
      <c r="M7" s="27">
        <v>24449</v>
      </c>
      <c r="N7" s="33"/>
      <c r="O7" s="10">
        <v>45206</v>
      </c>
      <c r="P7" s="5" t="s">
        <v>96</v>
      </c>
      <c r="Q7" s="18">
        <v>36264</v>
      </c>
      <c r="R7" t="s">
        <v>97</v>
      </c>
    </row>
    <row r="8" spans="2:18" s="1" customFormat="1" ht="23.25" customHeight="1" x14ac:dyDescent="0.25">
      <c r="B8" s="32">
        <v>45204</v>
      </c>
      <c r="C8" s="26" t="s">
        <v>64</v>
      </c>
      <c r="D8" s="27">
        <v>300</v>
      </c>
      <c r="E8" s="1" t="s">
        <v>60</v>
      </c>
      <c r="F8" s="25">
        <v>45206</v>
      </c>
      <c r="G8" s="26" t="s">
        <v>98</v>
      </c>
      <c r="H8" s="27">
        <v>900</v>
      </c>
      <c r="I8" s="1" t="s">
        <v>60</v>
      </c>
      <c r="K8" s="22">
        <v>45202</v>
      </c>
      <c r="L8" s="26" t="s">
        <v>53</v>
      </c>
      <c r="M8" s="27">
        <v>1614.6</v>
      </c>
      <c r="N8" s="33"/>
      <c r="O8" s="10">
        <v>45206</v>
      </c>
      <c r="P8" s="5" t="s">
        <v>99</v>
      </c>
      <c r="Q8" s="18">
        <v>2250</v>
      </c>
      <c r="R8"/>
    </row>
    <row r="9" spans="2:18" s="1" customFormat="1" ht="23.25" customHeight="1" x14ac:dyDescent="0.25">
      <c r="B9" s="32">
        <v>45204</v>
      </c>
      <c r="C9" s="26" t="s">
        <v>74</v>
      </c>
      <c r="D9" s="27">
        <v>300</v>
      </c>
      <c r="E9" s="1" t="s">
        <v>60</v>
      </c>
      <c r="F9" s="25"/>
      <c r="G9" s="26"/>
      <c r="H9" s="27"/>
      <c r="K9" s="22">
        <v>45202</v>
      </c>
      <c r="L9" s="26" t="s">
        <v>54</v>
      </c>
      <c r="M9" s="27">
        <v>7696</v>
      </c>
      <c r="N9" s="33"/>
      <c r="O9" s="10"/>
      <c r="P9" s="5"/>
      <c r="Q9" s="18">
        <v>0</v>
      </c>
      <c r="R9"/>
    </row>
    <row r="10" spans="2:18" s="1" customFormat="1" ht="23.25" customHeight="1" thickBot="1" x14ac:dyDescent="0.3">
      <c r="B10" s="32">
        <v>45205</v>
      </c>
      <c r="C10" s="26" t="s">
        <v>79</v>
      </c>
      <c r="D10" s="27">
        <v>30132</v>
      </c>
      <c r="E10" s="1" t="s">
        <v>80</v>
      </c>
      <c r="F10" s="25"/>
      <c r="G10" s="26"/>
      <c r="H10" s="27"/>
      <c r="K10" s="22">
        <v>45201</v>
      </c>
      <c r="L10" s="26" t="s">
        <v>55</v>
      </c>
      <c r="M10" s="27">
        <v>1276</v>
      </c>
      <c r="N10" s="33"/>
      <c r="O10" s="41"/>
      <c r="P10" s="42"/>
      <c r="Q10" s="43">
        <v>0</v>
      </c>
      <c r="R10"/>
    </row>
    <row r="11" spans="2:18" s="1" customFormat="1" ht="30" x14ac:dyDescent="0.25">
      <c r="B11" s="32">
        <v>45205</v>
      </c>
      <c r="C11" s="26" t="s">
        <v>89</v>
      </c>
      <c r="D11" s="27">
        <v>40475</v>
      </c>
      <c r="E11" s="53" t="s">
        <v>90</v>
      </c>
      <c r="F11" s="25"/>
      <c r="G11" s="26"/>
      <c r="H11" s="27"/>
      <c r="K11" s="22">
        <v>45202</v>
      </c>
      <c r="L11" s="26" t="s">
        <v>56</v>
      </c>
      <c r="M11" s="27">
        <v>16622.8</v>
      </c>
      <c r="N11" s="33"/>
      <c r="O11" s="22"/>
      <c r="P11" s="26"/>
      <c r="Q11" s="27">
        <v>0</v>
      </c>
    </row>
    <row r="12" spans="2:18" s="1" customFormat="1" ht="23.25" customHeight="1" x14ac:dyDescent="0.25">
      <c r="B12" s="13"/>
      <c r="C12" s="14"/>
      <c r="D12" s="17"/>
      <c r="F12" s="25"/>
      <c r="G12" s="26"/>
      <c r="H12" s="27"/>
      <c r="K12" s="22">
        <v>45202</v>
      </c>
      <c r="L12" s="26" t="s">
        <v>57</v>
      </c>
      <c r="M12" s="27">
        <v>6725</v>
      </c>
      <c r="N12" s="33"/>
      <c r="O12" s="22"/>
      <c r="P12" s="26"/>
      <c r="Q12" s="27">
        <v>0</v>
      </c>
    </row>
    <row r="13" spans="2:18" s="1" customFormat="1" ht="23.25" customHeight="1" x14ac:dyDescent="0.25">
      <c r="B13" s="13"/>
      <c r="C13" s="14"/>
      <c r="D13" s="17"/>
      <c r="F13" s="25"/>
      <c r="G13" s="26"/>
      <c r="H13" s="27"/>
      <c r="K13" s="22">
        <v>45201</v>
      </c>
      <c r="L13" s="26" t="s">
        <v>62</v>
      </c>
      <c r="M13" s="27">
        <v>5463.6</v>
      </c>
      <c r="N13" s="33"/>
      <c r="O13" s="22"/>
      <c r="P13" s="26"/>
      <c r="Q13" s="27">
        <v>0</v>
      </c>
    </row>
    <row r="14" spans="2:18" s="1" customFormat="1" ht="23.25" customHeight="1" x14ac:dyDescent="0.25">
      <c r="B14" s="13"/>
      <c r="C14" s="14"/>
      <c r="D14" s="17"/>
      <c r="F14" s="25"/>
      <c r="G14" s="26"/>
      <c r="H14" s="27"/>
      <c r="K14" s="22">
        <v>45202</v>
      </c>
      <c r="L14" s="14" t="s">
        <v>63</v>
      </c>
      <c r="M14" s="17">
        <v>5940</v>
      </c>
      <c r="O14" s="22"/>
      <c r="P14" s="14"/>
      <c r="Q14" s="17">
        <v>0</v>
      </c>
    </row>
    <row r="15" spans="2:18" s="1" customFormat="1" ht="23.25" customHeight="1" thickBot="1" x14ac:dyDescent="0.3">
      <c r="B15" s="13"/>
      <c r="C15" s="14"/>
      <c r="D15" s="17"/>
      <c r="F15" s="25"/>
      <c r="G15" s="26"/>
      <c r="H15" s="27"/>
      <c r="K15" s="22">
        <v>45204</v>
      </c>
      <c r="L15" s="14" t="s">
        <v>65</v>
      </c>
      <c r="M15" s="17">
        <v>50175</v>
      </c>
      <c r="O15" s="44"/>
      <c r="P15" s="45"/>
      <c r="Q15" s="46">
        <v>0</v>
      </c>
    </row>
    <row r="16" spans="2:18" s="1" customFormat="1" ht="23.25" customHeight="1" thickBot="1" x14ac:dyDescent="0.3">
      <c r="B16" s="13"/>
      <c r="C16" s="14"/>
      <c r="D16" s="17"/>
      <c r="F16" s="25"/>
      <c r="G16" s="26"/>
      <c r="H16" s="27"/>
      <c r="K16" s="22">
        <v>45204</v>
      </c>
      <c r="L16" s="14" t="s">
        <v>66</v>
      </c>
      <c r="M16" s="17">
        <v>46667.5</v>
      </c>
      <c r="O16" s="57" t="s">
        <v>100</v>
      </c>
      <c r="P16" s="58"/>
      <c r="Q16" s="56">
        <f>SUM(Q6:Q15)+M36</f>
        <v>771536.67999999993</v>
      </c>
    </row>
    <row r="17" spans="2:13" s="1" customFormat="1" ht="23.25" customHeight="1" x14ac:dyDescent="0.25">
      <c r="B17" s="13"/>
      <c r="C17" s="14"/>
      <c r="D17" s="17"/>
      <c r="F17" s="25"/>
      <c r="G17" s="26"/>
      <c r="H17" s="27"/>
      <c r="K17" s="22">
        <v>45204</v>
      </c>
      <c r="L17" s="14" t="s">
        <v>67</v>
      </c>
      <c r="M17" s="17">
        <v>2377.8000000000002</v>
      </c>
    </row>
    <row r="18" spans="2:13" s="1" customFormat="1" ht="23.25" customHeight="1" x14ac:dyDescent="0.25">
      <c r="B18" s="13"/>
      <c r="C18" s="14"/>
      <c r="D18" s="17"/>
      <c r="F18" s="22"/>
      <c r="G18" s="14"/>
      <c r="H18" s="17"/>
      <c r="K18" s="22">
        <v>44931</v>
      </c>
      <c r="L18" s="14" t="s">
        <v>70</v>
      </c>
      <c r="M18" s="17">
        <v>1384.6</v>
      </c>
    </row>
    <row r="19" spans="2:13" s="1" customFormat="1" ht="23.25" customHeight="1" x14ac:dyDescent="0.25">
      <c r="B19" s="13"/>
      <c r="C19" s="14"/>
      <c r="D19" s="17"/>
      <c r="F19" s="22"/>
      <c r="G19" s="14"/>
      <c r="H19" s="17"/>
      <c r="K19" s="22">
        <v>45204</v>
      </c>
      <c r="L19" s="14" t="s">
        <v>71</v>
      </c>
      <c r="M19" s="17">
        <v>44487.5</v>
      </c>
    </row>
    <row r="20" spans="2:13" s="1" customFormat="1" ht="23.25" customHeight="1" x14ac:dyDescent="0.25">
      <c r="B20" s="13"/>
      <c r="C20" s="14"/>
      <c r="D20" s="17"/>
      <c r="F20" s="22"/>
      <c r="G20" s="14"/>
      <c r="H20" s="17"/>
      <c r="K20" s="22">
        <v>45203</v>
      </c>
      <c r="L20" s="14" t="s">
        <v>72</v>
      </c>
      <c r="M20" s="17">
        <v>15203</v>
      </c>
    </row>
    <row r="21" spans="2:13" s="1" customFormat="1" ht="23.25" customHeight="1" x14ac:dyDescent="0.25">
      <c r="B21" s="13"/>
      <c r="C21" s="14"/>
      <c r="D21" s="17"/>
      <c r="F21" s="22"/>
      <c r="G21" s="14"/>
      <c r="H21" s="17"/>
      <c r="K21" s="22">
        <v>45204</v>
      </c>
      <c r="L21" s="14" t="s">
        <v>73</v>
      </c>
      <c r="M21" s="17">
        <v>17808.2</v>
      </c>
    </row>
    <row r="22" spans="2:13" s="1" customFormat="1" ht="23.25" customHeight="1" x14ac:dyDescent="0.25">
      <c r="B22" s="13"/>
      <c r="C22" s="14"/>
      <c r="D22" s="17"/>
      <c r="F22" s="22"/>
      <c r="G22" s="14"/>
      <c r="H22" s="17"/>
      <c r="K22" s="22">
        <v>45204</v>
      </c>
      <c r="L22" s="14" t="s">
        <v>75</v>
      </c>
      <c r="M22" s="17">
        <v>73284.399999999994</v>
      </c>
    </row>
    <row r="23" spans="2:13" s="1" customFormat="1" ht="23.25" customHeight="1" x14ac:dyDescent="0.25">
      <c r="B23" s="13"/>
      <c r="C23" s="14"/>
      <c r="D23" s="17"/>
      <c r="F23" s="22"/>
      <c r="G23" s="14"/>
      <c r="H23" s="17"/>
      <c r="K23" s="22">
        <v>45204</v>
      </c>
      <c r="L23" s="14" t="s">
        <v>76</v>
      </c>
      <c r="M23" s="17">
        <v>16725.5</v>
      </c>
    </row>
    <row r="24" spans="2:13" ht="23.25" customHeight="1" x14ac:dyDescent="0.25">
      <c r="B24" s="12"/>
      <c r="C24" s="5"/>
      <c r="D24" s="18"/>
      <c r="F24" s="22"/>
      <c r="G24" s="14"/>
      <c r="H24" s="17"/>
      <c r="K24" s="10">
        <v>45204</v>
      </c>
      <c r="L24" s="5" t="s">
        <v>77</v>
      </c>
      <c r="M24" s="18">
        <v>3775</v>
      </c>
    </row>
    <row r="25" spans="2:13" ht="23.25" customHeight="1" x14ac:dyDescent="0.25">
      <c r="B25" s="12"/>
      <c r="C25" s="5"/>
      <c r="D25" s="18"/>
      <c r="F25" s="22"/>
      <c r="G25" s="14"/>
      <c r="H25" s="17"/>
      <c r="K25" s="10">
        <v>45204</v>
      </c>
      <c r="L25" s="5" t="s">
        <v>78</v>
      </c>
      <c r="M25" s="18">
        <v>32736</v>
      </c>
    </row>
    <row r="26" spans="2:13" ht="23.25" customHeight="1" x14ac:dyDescent="0.25">
      <c r="B26" s="12"/>
      <c r="C26" s="5"/>
      <c r="D26" s="18"/>
      <c r="F26" s="22"/>
      <c r="G26" s="14"/>
      <c r="H26" s="17"/>
      <c r="K26" s="10">
        <v>45205</v>
      </c>
      <c r="L26" s="5" t="s">
        <v>81</v>
      </c>
      <c r="M26" s="18">
        <v>5908.2</v>
      </c>
    </row>
    <row r="27" spans="2:13" ht="23.25" customHeight="1" x14ac:dyDescent="0.25">
      <c r="B27" s="12"/>
      <c r="C27" s="5"/>
      <c r="D27" s="18"/>
      <c r="F27" s="22"/>
      <c r="G27" s="14"/>
      <c r="H27" s="17"/>
      <c r="K27" s="10">
        <v>45205</v>
      </c>
      <c r="L27" s="5" t="s">
        <v>82</v>
      </c>
      <c r="M27" s="18">
        <v>983</v>
      </c>
    </row>
    <row r="28" spans="2:13" ht="23.25" customHeight="1" x14ac:dyDescent="0.25">
      <c r="B28" s="12"/>
      <c r="C28" s="5"/>
      <c r="D28" s="18"/>
      <c r="F28" s="22"/>
      <c r="G28" s="14"/>
      <c r="H28" s="17"/>
      <c r="K28" s="10">
        <v>45205</v>
      </c>
      <c r="L28" s="5" t="s">
        <v>83</v>
      </c>
      <c r="M28" s="18">
        <v>52820</v>
      </c>
    </row>
    <row r="29" spans="2:13" ht="23.25" customHeight="1" x14ac:dyDescent="0.25">
      <c r="B29" s="12"/>
      <c r="C29" s="5"/>
      <c r="D29" s="18"/>
      <c r="F29" s="22"/>
      <c r="G29" s="14"/>
      <c r="H29" s="17"/>
      <c r="K29" s="10">
        <v>45205</v>
      </c>
      <c r="L29" s="5" t="s">
        <v>84</v>
      </c>
      <c r="M29" s="18">
        <v>180</v>
      </c>
    </row>
    <row r="30" spans="2:13" ht="23.25" customHeight="1" x14ac:dyDescent="0.25">
      <c r="B30" s="12"/>
      <c r="C30" s="5"/>
      <c r="D30" s="18"/>
      <c r="F30" s="44"/>
      <c r="G30" s="45"/>
      <c r="H30" s="46"/>
      <c r="K30" s="10">
        <v>45205</v>
      </c>
      <c r="L30" s="5" t="s">
        <v>85</v>
      </c>
      <c r="M30" s="18">
        <v>300</v>
      </c>
    </row>
    <row r="31" spans="2:13" ht="23.25" customHeight="1" x14ac:dyDescent="0.25">
      <c r="F31" s="47"/>
      <c r="G31" s="48"/>
      <c r="H31" s="49"/>
      <c r="K31" s="10">
        <v>45205</v>
      </c>
      <c r="L31" s="5" t="s">
        <v>86</v>
      </c>
      <c r="M31" s="18">
        <v>101937.5</v>
      </c>
    </row>
    <row r="32" spans="2:13" ht="23.25" customHeight="1" x14ac:dyDescent="0.25">
      <c r="F32" s="47"/>
      <c r="G32" s="48"/>
      <c r="H32" s="49"/>
      <c r="K32" s="10">
        <v>45205</v>
      </c>
      <c r="L32" s="5" t="s">
        <v>87</v>
      </c>
      <c r="M32" s="18">
        <v>16870</v>
      </c>
    </row>
    <row r="33" spans="5:14" ht="23.25" customHeight="1" x14ac:dyDescent="0.25">
      <c r="F33" s="47"/>
      <c r="G33" s="48"/>
      <c r="H33" s="49"/>
      <c r="K33" s="10">
        <v>45205</v>
      </c>
      <c r="L33" s="5" t="s">
        <v>88</v>
      </c>
      <c r="M33" s="18">
        <v>7284.6</v>
      </c>
    </row>
    <row r="34" spans="5:14" ht="23.25" customHeight="1" x14ac:dyDescent="0.25">
      <c r="F34" s="47"/>
      <c r="G34" s="48"/>
      <c r="H34" s="49"/>
      <c r="K34" s="10">
        <v>45205</v>
      </c>
      <c r="L34" s="5" t="s">
        <v>92</v>
      </c>
      <c r="M34" s="18">
        <v>39835.08</v>
      </c>
    </row>
    <row r="35" spans="5:14" ht="23.25" customHeight="1" thickBot="1" x14ac:dyDescent="0.3">
      <c r="F35" s="47"/>
      <c r="G35" s="48"/>
      <c r="H35" s="49"/>
      <c r="K35" s="10">
        <v>45206</v>
      </c>
      <c r="L35" s="5" t="s">
        <v>93</v>
      </c>
      <c r="M35" s="36">
        <v>6935</v>
      </c>
      <c r="N35" t="s">
        <v>94</v>
      </c>
    </row>
    <row r="36" spans="5:14" ht="23.25" customHeight="1" thickBot="1" x14ac:dyDescent="0.3">
      <c r="F36" s="47"/>
      <c r="G36" s="48"/>
      <c r="H36" s="49"/>
      <c r="K36" s="35"/>
      <c r="L36" s="55"/>
      <c r="M36" s="56">
        <f>SUM(M6:M35)</f>
        <v>612064.87999999989</v>
      </c>
    </row>
    <row r="37" spans="5:14" ht="23.25" customHeight="1" x14ac:dyDescent="0.25">
      <c r="F37" s="47"/>
      <c r="G37" s="48"/>
      <c r="H37" s="49"/>
      <c r="K37" s="38"/>
      <c r="L37" s="39"/>
      <c r="M37" s="40"/>
      <c r="N37" s="37"/>
    </row>
    <row r="38" spans="5:14" ht="23.25" customHeight="1" x14ac:dyDescent="0.25">
      <c r="F38" s="47"/>
      <c r="G38" s="48"/>
      <c r="H38" s="49"/>
      <c r="K38" s="38"/>
      <c r="L38" s="39"/>
      <c r="M38" s="40"/>
      <c r="N38" s="37"/>
    </row>
    <row r="39" spans="5:14" ht="23.25" customHeight="1" x14ac:dyDescent="0.25">
      <c r="F39" s="47"/>
      <c r="G39" s="48"/>
      <c r="H39" s="49"/>
      <c r="K39" s="38"/>
      <c r="L39" s="39"/>
      <c r="M39" s="40"/>
      <c r="N39" s="37"/>
    </row>
    <row r="40" spans="5:14" ht="23.25" customHeight="1" x14ac:dyDescent="0.25">
      <c r="F40" s="50"/>
      <c r="G40" s="51"/>
      <c r="H40" s="52"/>
      <c r="K40" s="38"/>
      <c r="L40" s="39"/>
      <c r="M40" s="40"/>
    </row>
    <row r="41" spans="5:14" ht="23.25" customHeight="1" x14ac:dyDescent="0.25">
      <c r="E41" s="37"/>
      <c r="F41" s="38"/>
      <c r="G41" s="39"/>
      <c r="H41" s="40"/>
      <c r="I41" s="37"/>
      <c r="J41" s="37"/>
      <c r="K41" s="38"/>
      <c r="L41" s="39"/>
      <c r="M41" s="40"/>
      <c r="N41" s="37"/>
    </row>
    <row r="42" spans="5:14" ht="23.25" customHeight="1" x14ac:dyDescent="0.25">
      <c r="E42" s="37"/>
      <c r="F42" s="38"/>
      <c r="G42" s="39"/>
      <c r="H42" s="40"/>
      <c r="I42" s="37"/>
      <c r="J42" s="37"/>
      <c r="K42" s="38"/>
      <c r="L42" s="39"/>
      <c r="M42" s="40"/>
      <c r="N42" s="37"/>
    </row>
    <row r="43" spans="5:14" ht="23.25" customHeight="1" x14ac:dyDescent="0.25">
      <c r="E43" s="37"/>
      <c r="F43" s="38"/>
      <c r="G43" s="39"/>
      <c r="H43" s="40"/>
      <c r="I43" s="37"/>
      <c r="J43" s="37"/>
      <c r="K43" s="38"/>
      <c r="L43" s="39"/>
      <c r="M43" s="40"/>
      <c r="N43" s="37"/>
    </row>
    <row r="44" spans="5:14" ht="23.25" customHeight="1" x14ac:dyDescent="0.25">
      <c r="E44" s="37"/>
      <c r="F44" s="38"/>
      <c r="G44" s="39"/>
      <c r="H44" s="40"/>
      <c r="I44" s="37"/>
      <c r="J44" s="37"/>
      <c r="K44" s="38"/>
      <c r="L44" s="39"/>
      <c r="M44" s="40"/>
      <c r="N44" s="37"/>
    </row>
    <row r="45" spans="5:14" ht="23.25" customHeight="1" x14ac:dyDescent="0.25">
      <c r="E45" s="37"/>
      <c r="F45" s="38"/>
      <c r="G45" s="39"/>
      <c r="H45" s="40"/>
      <c r="I45" s="37"/>
      <c r="J45" s="37"/>
      <c r="K45" s="38"/>
      <c r="L45" s="39"/>
      <c r="M45" s="40"/>
      <c r="N45" s="37"/>
    </row>
    <row r="46" spans="5:14" ht="23.25" customHeight="1" x14ac:dyDescent="0.25">
      <c r="E46" s="37"/>
      <c r="F46" s="38"/>
      <c r="G46" s="39"/>
      <c r="H46" s="40"/>
      <c r="I46" s="37"/>
      <c r="J46" s="37"/>
      <c r="K46" s="38"/>
      <c r="L46" s="39"/>
      <c r="M46" s="40"/>
      <c r="N46" s="37"/>
    </row>
    <row r="47" spans="5:14" x14ac:dyDescent="0.25">
      <c r="E47" s="37"/>
      <c r="F47" s="38"/>
      <c r="G47" s="39"/>
      <c r="H47" s="40"/>
      <c r="I47" s="37"/>
      <c r="J47" s="37"/>
      <c r="K47" s="38"/>
      <c r="L47" s="39"/>
      <c r="M47" s="40"/>
      <c r="N47" s="37"/>
    </row>
    <row r="48" spans="5:14" x14ac:dyDescent="0.25">
      <c r="E48" s="37"/>
      <c r="F48" s="38"/>
      <c r="G48" s="39"/>
      <c r="H48" s="40"/>
      <c r="I48" s="37"/>
      <c r="J48" s="37"/>
      <c r="K48" s="38"/>
      <c r="L48" s="39"/>
      <c r="M48" s="40"/>
      <c r="N48" s="37"/>
    </row>
    <row r="49" spans="5:14" x14ac:dyDescent="0.25">
      <c r="E49" s="37"/>
      <c r="F49" s="38"/>
      <c r="G49" s="39"/>
      <c r="H49" s="40"/>
      <c r="I49" s="37"/>
      <c r="J49" s="37"/>
      <c r="K49" s="38"/>
      <c r="L49" s="39"/>
      <c r="M49" s="40"/>
      <c r="N49" s="37"/>
    </row>
  </sheetData>
  <mergeCells count="1">
    <mergeCell ref="O16:P16"/>
  </mergeCells>
  <pageMargins left="0.15748031496062992" right="0.11811023622047245" top="0.36" bottom="0.27" header="0.31496062992125984" footer="0.31496062992125984"/>
  <pageSetup scale="9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TRASPASOS  ALMACEN    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2023-10-12T20:14:09Z</cp:lastPrinted>
  <dcterms:created xsi:type="dcterms:W3CDTF">2023-10-10T17:48:01Z</dcterms:created>
  <dcterms:modified xsi:type="dcterms:W3CDTF">2023-10-12T20:41:02Z</dcterms:modified>
</cp:coreProperties>
</file>