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G398" i="11" l="1"/>
  <c r="J750" i="10" l="1"/>
  <c r="J751" i="10"/>
  <c r="I750" i="10"/>
  <c r="I747" i="10"/>
  <c r="I752" i="10" l="1"/>
  <c r="J752" i="10" s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778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79" i="10"/>
  <c r="I78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8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8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79" i="10"/>
  <c r="J780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767" i="10" s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J778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<sst xmlns="http://schemas.openxmlformats.org/spreadsheetml/2006/main" count="4540" uniqueCount="3679">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</sst>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33"/>
      <color rgb="FF66CCFF"/>
      <color rgb="FFFFCCFF"/>
      <color rgb="FF66FFCC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10" t="s">
        <v>8</v>
      </c>
      <c r="G1" s="41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6">
        <f>SUM(J3:J180)</f>
        <v>2999.9999999999864</v>
      </c>
      <c r="J181" s="407"/>
      <c r="K181"/>
    </row>
    <row r="182" spans="1:11" ht="15.75" thickBot="1" x14ac:dyDescent="0.3">
      <c r="I182" s="408"/>
      <c r="J182" s="40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10" t="s">
        <v>181</v>
      </c>
      <c r="G1" s="410"/>
      <c r="H1" s="410"/>
      <c r="I1" s="41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6">
        <f>SUM(J3:J414)</f>
        <v>34203.089999999982</v>
      </c>
      <c r="J415" s="407"/>
      <c r="K415"/>
    </row>
    <row r="416" spans="2:11" ht="15.75" thickBot="1" x14ac:dyDescent="0.3">
      <c r="I416" s="408"/>
      <c r="J416" s="40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10" t="s">
        <v>628</v>
      </c>
      <c r="F1" s="410"/>
      <c r="G1" s="410"/>
      <c r="H1" s="41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3" t="s">
        <v>638</v>
      </c>
      <c r="G551" s="414"/>
      <c r="H551" s="411">
        <f>SUM(I3:I550)</f>
        <v>-1923.8799999999865</v>
      </c>
      <c r="I551" s="407"/>
    </row>
    <row r="552" spans="1:11" ht="15.75" customHeight="1" thickBot="1" x14ac:dyDescent="0.3">
      <c r="A552" s="2"/>
      <c r="D552" s="42"/>
      <c r="E552" s="51"/>
      <c r="F552" s="415"/>
      <c r="G552" s="416"/>
      <c r="H552" s="412"/>
      <c r="I552" s="40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84"/>
  <sheetViews>
    <sheetView topLeftCell="C764" zoomScale="115" zoomScaleNormal="115" workbookViewId="0">
      <selection activeCell="I766" sqref="I766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7" t="s">
        <v>1315</v>
      </c>
      <c r="F1" s="417"/>
      <c r="G1" s="417"/>
      <c r="H1" s="417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8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8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777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77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25">
        <v>44565</v>
      </c>
      <c r="B762" s="424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24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24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24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3" x14ac:dyDescent="0.35">
      <c r="A766" s="323">
        <v>44568</v>
      </c>
      <c r="B766" s="424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x14ac:dyDescent="0.25">
      <c r="A767" s="323"/>
      <c r="B767" s="27"/>
      <c r="D767" s="42"/>
      <c r="E767" s="51"/>
      <c r="F767" s="16"/>
      <c r="G767" s="9"/>
      <c r="H767" s="9"/>
      <c r="I767" s="11">
        <f t="shared" si="31"/>
        <v>0</v>
      </c>
      <c r="J767" s="128">
        <f t="shared" si="32"/>
        <v>13207.470000000008</v>
      </c>
    </row>
    <row r="768" spans="1:10" x14ac:dyDescent="0.25">
      <c r="A768" s="323"/>
      <c r="B768" s="27"/>
      <c r="D768" s="42"/>
      <c r="E768" s="51"/>
      <c r="F768" s="16"/>
      <c r="G768" s="9"/>
      <c r="H768" s="9"/>
      <c r="I768" s="11">
        <f t="shared" si="31"/>
        <v>0</v>
      </c>
      <c r="J768" s="128">
        <f t="shared" si="32"/>
        <v>13207.470000000008</v>
      </c>
    </row>
    <row r="769" spans="1:10" x14ac:dyDescent="0.25">
      <c r="A769" s="323"/>
      <c r="B769" s="27"/>
      <c r="D769" s="42"/>
      <c r="E769" s="51"/>
      <c r="F769" s="16"/>
      <c r="G769" s="9"/>
      <c r="H769" s="9"/>
      <c r="I769" s="11">
        <f t="shared" si="31"/>
        <v>0</v>
      </c>
      <c r="J769" s="128">
        <f t="shared" si="32"/>
        <v>13207.470000000008</v>
      </c>
    </row>
    <row r="770" spans="1:10" x14ac:dyDescent="0.25">
      <c r="A770" s="323"/>
      <c r="B770" s="27"/>
      <c r="D770" s="42"/>
      <c r="E770" s="51"/>
      <c r="F770" s="16"/>
      <c r="G770" s="9"/>
      <c r="H770" s="9"/>
      <c r="I770" s="11">
        <f t="shared" si="31"/>
        <v>0</v>
      </c>
      <c r="J770" s="128">
        <f t="shared" si="32"/>
        <v>13207.470000000008</v>
      </c>
    </row>
    <row r="771" spans="1:10" x14ac:dyDescent="0.25">
      <c r="A771" s="323"/>
      <c r="B771" s="27"/>
      <c r="D771" s="42"/>
      <c r="E771" s="51"/>
      <c r="F771" s="16"/>
      <c r="G771" s="9"/>
      <c r="H771" s="9"/>
      <c r="I771" s="11">
        <f t="shared" si="31"/>
        <v>0</v>
      </c>
      <c r="J771" s="128">
        <f t="shared" si="32"/>
        <v>13207.470000000008</v>
      </c>
    </row>
    <row r="772" spans="1:10" x14ac:dyDescent="0.25">
      <c r="A772" s="323"/>
      <c r="B772" s="27"/>
      <c r="D772" s="42"/>
      <c r="E772" s="51"/>
      <c r="F772" s="16"/>
      <c r="G772" s="9"/>
      <c r="H772" s="9"/>
      <c r="I772" s="11">
        <f t="shared" si="31"/>
        <v>0</v>
      </c>
      <c r="J772" s="128">
        <f t="shared" si="32"/>
        <v>13207.470000000008</v>
      </c>
    </row>
    <row r="773" spans="1:10" x14ac:dyDescent="0.25">
      <c r="A773" s="323"/>
      <c r="B773" s="27"/>
      <c r="D773" s="42"/>
      <c r="E773" s="51"/>
      <c r="F773" s="16"/>
      <c r="G773" s="9"/>
      <c r="H773" s="9"/>
      <c r="I773" s="11">
        <f t="shared" si="31"/>
        <v>0</v>
      </c>
      <c r="J773" s="128">
        <f t="shared" si="32"/>
        <v>13207.470000000008</v>
      </c>
    </row>
    <row r="774" spans="1:10" x14ac:dyDescent="0.25">
      <c r="A774" s="323"/>
      <c r="B774" s="27"/>
      <c r="D774" s="42"/>
      <c r="E774" s="51"/>
      <c r="F774" s="16"/>
      <c r="G774" s="9"/>
      <c r="H774" s="9"/>
      <c r="I774" s="11">
        <f t="shared" si="31"/>
        <v>0</v>
      </c>
      <c r="J774" s="128">
        <f t="shared" si="32"/>
        <v>13207.470000000008</v>
      </c>
    </row>
    <row r="775" spans="1:10" x14ac:dyDescent="0.25">
      <c r="A775" s="323"/>
      <c r="B775" s="27"/>
      <c r="D775" s="42"/>
      <c r="E775" s="51"/>
      <c r="F775" s="16"/>
      <c r="G775" s="9"/>
      <c r="H775" s="9"/>
      <c r="I775" s="11">
        <f t="shared" si="31"/>
        <v>0</v>
      </c>
      <c r="J775" s="128">
        <f t="shared" si="32"/>
        <v>13207.470000000008</v>
      </c>
    </row>
    <row r="776" spans="1:10" x14ac:dyDescent="0.25">
      <c r="A776" s="323"/>
      <c r="B776" s="27"/>
      <c r="D776" s="42"/>
      <c r="E776" s="51"/>
      <c r="F776" s="16"/>
      <c r="G776" s="9"/>
      <c r="H776" s="9"/>
      <c r="I776" s="11">
        <f t="shared" si="31"/>
        <v>0</v>
      </c>
      <c r="J776" s="128">
        <f t="shared" si="32"/>
        <v>13207.470000000008</v>
      </c>
    </row>
    <row r="777" spans="1:10" x14ac:dyDescent="0.25">
      <c r="A777" s="323"/>
      <c r="B777" s="27"/>
      <c r="D777" s="42"/>
      <c r="E777" s="51"/>
      <c r="F777" s="16"/>
      <c r="G777" s="9"/>
      <c r="H777" s="9"/>
      <c r="I777" s="11">
        <f t="shared" si="31"/>
        <v>0</v>
      </c>
      <c r="J777" s="128">
        <f t="shared" si="32"/>
        <v>13207.470000000008</v>
      </c>
    </row>
    <row r="778" spans="1:10" x14ac:dyDescent="0.25">
      <c r="A778" s="323"/>
      <c r="B778" s="27"/>
      <c r="D778" s="42"/>
      <c r="E778" s="51"/>
      <c r="F778" s="16"/>
      <c r="G778" s="9"/>
      <c r="H778" s="9"/>
      <c r="I778" s="11">
        <f t="shared" si="27"/>
        <v>0</v>
      </c>
      <c r="J778" s="128">
        <f t="shared" si="26"/>
        <v>13207.470000000008</v>
      </c>
    </row>
    <row r="779" spans="1:10" x14ac:dyDescent="0.25">
      <c r="A779" s="323"/>
      <c r="B779" s="27"/>
      <c r="D779" s="42"/>
      <c r="E779" s="51"/>
      <c r="F779" s="16"/>
      <c r="G779" s="9"/>
      <c r="H779" s="9"/>
      <c r="I779" s="11">
        <f t="shared" si="27"/>
        <v>0</v>
      </c>
      <c r="J779" s="128">
        <f>J699+I779</f>
        <v>5705.3300000000127</v>
      </c>
    </row>
    <row r="780" spans="1:10" ht="16.5" thickBot="1" x14ac:dyDescent="0.3">
      <c r="A780" s="323"/>
      <c r="B780" s="48"/>
      <c r="D780" s="42"/>
      <c r="E780" s="51"/>
      <c r="F780" s="17"/>
      <c r="G780" s="9"/>
      <c r="H780" s="9"/>
      <c r="I780" s="11">
        <f t="shared" si="27"/>
        <v>0</v>
      </c>
      <c r="J780" s="128">
        <f t="shared" si="26"/>
        <v>5705.3300000000127</v>
      </c>
    </row>
    <row r="781" spans="1:10" ht="16.5" thickBot="1" x14ac:dyDescent="0.3">
      <c r="A781" s="323"/>
      <c r="D781" s="42"/>
      <c r="E781" s="51"/>
      <c r="F781" s="10"/>
      <c r="G781" s="9"/>
      <c r="H781" s="9"/>
      <c r="I781" s="11">
        <f t="shared" ref="I781" si="33">H781-G781</f>
        <v>0</v>
      </c>
    </row>
    <row r="782" spans="1:10" x14ac:dyDescent="0.25">
      <c r="A782" s="323"/>
      <c r="D782" s="42"/>
      <c r="E782" s="51"/>
      <c r="F782" s="413" t="s">
        <v>638</v>
      </c>
      <c r="G782" s="414"/>
      <c r="H782" s="411">
        <f>SUM(I3:I781)</f>
        <v>12652.770000000008</v>
      </c>
      <c r="I782" s="407"/>
    </row>
    <row r="783" spans="1:10" ht="16.5" thickBot="1" x14ac:dyDescent="0.3">
      <c r="A783" s="323"/>
      <c r="D783" s="42"/>
      <c r="E783" s="51"/>
      <c r="F783" s="415"/>
      <c r="G783" s="416"/>
      <c r="H783" s="412"/>
      <c r="I783" s="409"/>
    </row>
    <row r="784" spans="1:10" x14ac:dyDescent="0.25">
      <c r="A784" s="323"/>
      <c r="D784" s="42"/>
      <c r="E784" s="51"/>
      <c r="F784" s="10"/>
      <c r="G784" s="9"/>
      <c r="H784" s="9"/>
      <c r="I784" s="9"/>
    </row>
  </sheetData>
  <sortState ref="A747:I749">
    <sortCondition ref="D747:D749"/>
  </sortState>
  <mergeCells count="3">
    <mergeCell ref="E1:H1"/>
    <mergeCell ref="F782:G783"/>
    <mergeCell ref="H782:I78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abSelected="1" topLeftCell="A395" zoomScale="115" zoomScaleNormal="115" workbookViewId="0">
      <pane xSplit="1" topLeftCell="C1" activePane="topRight" state="frozen"/>
      <selection activeCell="A182" sqref="A182"/>
      <selection pane="topRight" activeCell="H401" sqref="H401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8" t="s">
        <v>1315</v>
      </c>
      <c r="F1" s="418"/>
      <c r="G1" s="418"/>
      <c r="H1" s="418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9" t="s">
        <v>2836</v>
      </c>
      <c r="L289" s="420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21"/>
      <c r="L290" s="422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28">
        <v>27808.26</v>
      </c>
      <c r="H380" s="428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69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26">
        <v>44567</v>
      </c>
      <c r="B397" s="427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27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27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27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-59.110000000043101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-59.110000000043101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-59.110000000043101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-59.110000000043101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-59.110000000043101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-59.110000000043101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-59.110000000043101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-59.110000000043101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-59.110000000043101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-59.110000000043101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-59.110000000043101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-59.110000000043101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-59.110000000043101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-59.110000000043101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-59.110000000043101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-59.110000000043101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-59.110000000043101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-59.110000000043101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-59.110000000043101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13" t="s">
        <v>638</v>
      </c>
      <c r="G580" s="414"/>
      <c r="H580" s="411">
        <f>SUM(I3:I579)</f>
        <v>-59.110000000043101</v>
      </c>
      <c r="I580" s="407"/>
    </row>
    <row r="581" spans="1:9" ht="15.75" thickBot="1" x14ac:dyDescent="0.3">
      <c r="A581" s="331"/>
      <c r="D581" s="69"/>
      <c r="E581" s="51"/>
      <c r="F581" s="415"/>
      <c r="G581" s="416"/>
      <c r="H581" s="412"/>
      <c r="I581" s="409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3" t="s">
        <v>2318</v>
      </c>
      <c r="F1" s="423"/>
      <c r="G1" s="423"/>
      <c r="H1" s="423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2022-01-20T18:48:08Z</dcterms:modified>
</cp:coreProperties>
</file>