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6015" yWindow="330" windowWidth="13905" windowHeight="10920" firstSheet="5" activeTab="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Hoja3" sheetId="13" r:id="rId7"/>
    <sheet name="NOVIEMBRE  TIENDAS  " sheetId="8" r:id="rId8"/>
    <sheet name="Hoja1" sheetId="5" r:id="rId9"/>
    <sheet name="Hoja2" sheetId="9" r:id="rId10"/>
    <sheet name="Hoja5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2" l="1"/>
  <c r="E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8" i="12" l="1"/>
  <c r="H64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<sst xmlns="http://schemas.openxmlformats.org/spreadsheetml/2006/main" count="513" uniqueCount="37">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</sst>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64</xdr:row>
      <xdr:rowOff>152402</xdr:rowOff>
    </xdr:from>
    <xdr:to>
      <xdr:col>5</xdr:col>
      <xdr:colOff>180974</xdr:colOff>
      <xdr:row>66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64</xdr:row>
      <xdr:rowOff>123829</xdr:rowOff>
    </xdr:from>
    <xdr:to>
      <xdr:col>6</xdr:col>
      <xdr:colOff>171450</xdr:colOff>
      <xdr:row>66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4" t="s">
        <v>10</v>
      </c>
      <c r="C1" s="115"/>
      <c r="D1" s="115"/>
      <c r="E1" s="115"/>
      <c r="F1" s="116"/>
      <c r="H1" s="2"/>
    </row>
    <row r="2" spans="1:8" ht="21" x14ac:dyDescent="0.35">
      <c r="A2" s="3"/>
      <c r="B2" s="109" t="s">
        <v>11</v>
      </c>
      <c r="C2" s="109"/>
      <c r="D2" s="109"/>
      <c r="E2" s="109"/>
      <c r="F2" s="10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0">
        <f>D51-F51</f>
        <v>0</v>
      </c>
      <c r="E55" s="111"/>
      <c r="F55" s="11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3" t="s">
        <v>8</v>
      </c>
      <c r="E57" s="113"/>
      <c r="F57" s="11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0">
        <f>E48-G48</f>
        <v>734621</v>
      </c>
      <c r="F52" s="111"/>
      <c r="G52" s="112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3" t="s">
        <v>8</v>
      </c>
      <c r="F54" s="113"/>
      <c r="G54" s="11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17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0">
        <f>E72-G72</f>
        <v>0</v>
      </c>
      <c r="F76" s="111"/>
      <c r="G76" s="11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3" t="s">
        <v>8</v>
      </c>
      <c r="F78" s="113"/>
      <c r="G78" s="11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0">
        <f>E37-G37</f>
        <v>0</v>
      </c>
      <c r="F41" s="111"/>
      <c r="G41" s="11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3" t="s">
        <v>8</v>
      </c>
      <c r="F43" s="113"/>
      <c r="G43" s="11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29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0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3" workbookViewId="0">
      <selection activeCell="D67" sqref="D6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/>
      <c r="G48" s="96"/>
      <c r="H48" s="18">
        <f t="shared" si="0"/>
        <v>170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/>
      <c r="G53" s="96"/>
      <c r="H53" s="18">
        <f t="shared" si="0"/>
        <v>18164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/>
      <c r="G54" s="96"/>
      <c r="H54" s="18">
        <f t="shared" si="0"/>
        <v>12138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/>
      <c r="G55" s="96"/>
      <c r="H55" s="18">
        <f t="shared" si="0"/>
        <v>7072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800600</v>
      </c>
      <c r="H57" s="40">
        <f>SUM(H4:H56)</f>
        <v>37544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10">
        <f>E57-G57</f>
        <v>37544</v>
      </c>
      <c r="F61" s="111"/>
      <c r="G61" s="112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13" t="s">
        <v>8</v>
      </c>
      <c r="F63" s="113"/>
      <c r="G63" s="11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1"/>
  <sheetViews>
    <sheetView tabSelected="1" topLeftCell="A7" workbookViewId="0">
      <selection activeCell="E26" sqref="E2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35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/>
      <c r="G4" s="17"/>
      <c r="H4" s="18">
        <f t="shared" ref="H4:H63" si="0">E4-G4</f>
        <v>15017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/>
      <c r="G6" s="22"/>
      <c r="H6" s="18">
        <f t="shared" si="0"/>
        <v>20979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/>
      <c r="G7" s="22"/>
      <c r="H7" s="18">
        <f t="shared" si="0"/>
        <v>6596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/>
      <c r="G8" s="22"/>
      <c r="H8" s="75">
        <f t="shared" si="0"/>
        <v>64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/>
      <c r="G10" s="22"/>
      <c r="H10" s="18">
        <f t="shared" si="0"/>
        <v>3332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/>
      <c r="G11" s="22"/>
      <c r="H11" s="18">
        <f t="shared" si="0"/>
        <v>6800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/>
      <c r="G12" s="22"/>
      <c r="H12" s="18">
        <f t="shared" si="0"/>
        <v>6664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/>
      <c r="G14" s="22"/>
      <c r="H14" s="18">
        <f t="shared" si="0"/>
        <v>12362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/>
      <c r="G15" s="22"/>
      <c r="H15" s="18">
        <f t="shared" si="0"/>
        <v>92666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/>
      <c r="G16" s="22"/>
      <c r="H16" s="18">
        <f t="shared" si="0"/>
        <v>12222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/>
      <c r="G17" s="22"/>
      <c r="H17" s="18">
        <f t="shared" si="0"/>
        <v>3060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/>
      <c r="G20" s="22"/>
      <c r="H20" s="18">
        <f t="shared" si="0"/>
        <v>80833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/>
      <c r="G21" s="22"/>
      <c r="H21" s="18">
        <f t="shared" si="0"/>
        <v>11767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/>
      <c r="G22" s="22"/>
      <c r="H22" s="18">
        <f t="shared" si="0"/>
        <v>8120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/>
      <c r="G23" s="22"/>
      <c r="H23" s="18">
        <f t="shared" si="0"/>
        <v>50260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/>
      <c r="G24" s="22"/>
      <c r="H24" s="18">
        <f t="shared" si="0"/>
        <v>84535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/>
      <c r="G25" s="22"/>
      <c r="H25" s="18">
        <f t="shared" si="0"/>
        <v>77384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/>
      <c r="G26" s="22"/>
      <c r="H26" s="18">
        <f t="shared" si="0"/>
        <v>71425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/>
      <c r="G27" s="22"/>
      <c r="H27" s="18">
        <f t="shared" si="0"/>
        <v>2969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/>
      <c r="G28" s="22"/>
      <c r="H28" s="18">
        <f t="shared" si="0"/>
        <v>6534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/>
      <c r="G29" s="22"/>
      <c r="H29" s="18">
        <f t="shared" si="0"/>
        <v>7177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/>
      <c r="G30" s="22"/>
      <c r="H30" s="75">
        <f t="shared" si="0"/>
        <v>32815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/>
      <c r="G31" s="22"/>
      <c r="H31" s="18">
        <f t="shared" si="0"/>
        <v>57838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/>
      <c r="G33" s="22"/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36</v>
      </c>
      <c r="E34" s="20">
        <v>12995</v>
      </c>
      <c r="F34" s="21"/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21"/>
      <c r="G35" s="22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/>
      <c r="G36" s="22"/>
      <c r="H36" s="18">
        <f t="shared" si="0"/>
        <v>85149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/>
      <c r="G37" s="22"/>
      <c r="H37" s="18">
        <f t="shared" si="0"/>
        <v>78315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/>
      <c r="G38" s="22"/>
      <c r="H38" s="18">
        <f t="shared" si="0"/>
        <v>60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/>
      <c r="G39" s="22"/>
      <c r="H39" s="18">
        <f t="shared" si="0"/>
        <v>10556</v>
      </c>
    </row>
    <row r="40" spans="1:8" ht="19.5" customHeight="1" x14ac:dyDescent="0.25">
      <c r="A40" s="23"/>
      <c r="B40" s="13">
        <v>267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268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269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270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271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272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273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274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275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276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277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278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279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280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281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282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283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284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285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286</v>
      </c>
      <c r="C59" s="24"/>
      <c r="D59" s="19"/>
      <c r="E59" s="20"/>
      <c r="F59" s="21"/>
      <c r="G59" s="22"/>
      <c r="H59" s="18">
        <f t="shared" si="0"/>
        <v>0</v>
      </c>
    </row>
    <row r="60" spans="1:9" ht="19.5" customHeight="1" x14ac:dyDescent="0.25">
      <c r="A60" s="23"/>
      <c r="B60" s="13">
        <v>287</v>
      </c>
      <c r="C60" s="24"/>
      <c r="D60" s="19"/>
      <c r="E60" s="20"/>
      <c r="F60" s="21"/>
      <c r="G60" s="22"/>
      <c r="H60" s="18">
        <f t="shared" si="0"/>
        <v>0</v>
      </c>
    </row>
    <row r="61" spans="1:9" ht="19.5" customHeight="1" x14ac:dyDescent="0.25">
      <c r="A61" s="23"/>
      <c r="B61" s="13">
        <v>288</v>
      </c>
      <c r="C61" s="24"/>
      <c r="D61" s="19"/>
      <c r="E61" s="20"/>
      <c r="F61" s="21"/>
      <c r="G61" s="22"/>
      <c r="H61" s="18">
        <f t="shared" si="0"/>
        <v>0</v>
      </c>
    </row>
    <row r="62" spans="1:9" ht="19.5" customHeight="1" x14ac:dyDescent="0.25">
      <c r="A62" s="23"/>
      <c r="B62" s="13">
        <v>289</v>
      </c>
      <c r="C62" s="24"/>
      <c r="D62" s="19"/>
      <c r="E62" s="20"/>
      <c r="F62" s="21"/>
      <c r="G62" s="22"/>
      <c r="H62" s="18">
        <f t="shared" si="0"/>
        <v>0</v>
      </c>
    </row>
    <row r="63" spans="1:9" ht="16.5" thickBot="1" x14ac:dyDescent="0.3">
      <c r="A63" s="31"/>
      <c r="B63" s="13">
        <v>290</v>
      </c>
      <c r="C63" s="32"/>
      <c r="D63" s="33"/>
      <c r="E63" s="34">
        <v>0</v>
      </c>
      <c r="F63" s="35"/>
      <c r="G63" s="36"/>
      <c r="H63" s="29">
        <f t="shared" si="0"/>
        <v>0</v>
      </c>
      <c r="I63" s="2"/>
    </row>
    <row r="64" spans="1:9" ht="16.5" thickTop="1" x14ac:dyDescent="0.25">
      <c r="B64" s="37"/>
      <c r="C64" s="38"/>
      <c r="D64" s="2"/>
      <c r="E64" s="39">
        <f>SUM(E4:E63)</f>
        <v>920874</v>
      </c>
      <c r="F64" s="39"/>
      <c r="G64" s="39">
        <f>SUM(G4:G63)</f>
        <v>58299</v>
      </c>
      <c r="H64" s="40">
        <f>SUM(H4:H63)</f>
        <v>848109</v>
      </c>
      <c r="I64" s="2"/>
    </row>
    <row r="65" spans="1:9" x14ac:dyDescent="0.25">
      <c r="B65" s="37"/>
      <c r="C65" s="38"/>
      <c r="D65" s="2"/>
      <c r="E65" s="41"/>
      <c r="F65" s="42"/>
      <c r="G65" s="43"/>
      <c r="H65" s="44"/>
      <c r="I65" s="2"/>
    </row>
    <row r="66" spans="1:9" ht="31.5" x14ac:dyDescent="0.25">
      <c r="B66" s="37"/>
      <c r="C66" s="38"/>
      <c r="D66" s="2"/>
      <c r="E66" s="45" t="s">
        <v>6</v>
      </c>
      <c r="F66" s="42"/>
      <c r="G66" s="46" t="s">
        <v>7</v>
      </c>
      <c r="H66" s="44"/>
      <c r="I66" s="2"/>
    </row>
    <row r="67" spans="1:9" ht="16.5" thickBot="1" x14ac:dyDescent="0.3">
      <c r="B67" s="37"/>
      <c r="C67" s="38"/>
      <c r="D67" s="2"/>
      <c r="E67" s="45"/>
      <c r="F67" s="42"/>
      <c r="G67" s="46"/>
      <c r="H67" s="44"/>
      <c r="I67" s="2"/>
    </row>
    <row r="68" spans="1:9" ht="21.75" thickBot="1" x14ac:dyDescent="0.4">
      <c r="B68" s="37"/>
      <c r="C68" s="38"/>
      <c r="D68" s="2"/>
      <c r="E68" s="110">
        <f>E64-G64</f>
        <v>862575</v>
      </c>
      <c r="F68" s="111"/>
      <c r="G68" s="112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ht="18.75" x14ac:dyDescent="0.3">
      <c r="B70" s="37"/>
      <c r="C70" s="38"/>
      <c r="D70" s="2"/>
      <c r="E70" s="113" t="s">
        <v>8</v>
      </c>
      <c r="F70" s="113"/>
      <c r="G70" s="11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ht="18.75" x14ac:dyDescent="0.3">
      <c r="A72" s="30"/>
      <c r="B72" s="47"/>
      <c r="C72" s="48"/>
      <c r="D72" s="49"/>
      <c r="E72" s="50"/>
      <c r="F72" s="51"/>
      <c r="G72" s="50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x14ac:dyDescent="0.25">
      <c r="B78" s="37"/>
      <c r="C78" s="38"/>
      <c r="D78" s="2"/>
      <c r="E78" s="41"/>
      <c r="F78" s="42"/>
      <c r="G78" s="4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x14ac:dyDescent="0.25">
      <c r="B80" s="37"/>
      <c r="C80" s="38"/>
      <c r="D80" s="2"/>
      <c r="E80" s="41"/>
      <c r="F80" s="42"/>
      <c r="G80" s="43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</sheetData>
  <mergeCells count="4">
    <mergeCell ref="B1:G1"/>
    <mergeCell ref="B2:F2"/>
    <mergeCell ref="E68:G68"/>
    <mergeCell ref="E70:G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0" t="s">
        <v>17</v>
      </c>
      <c r="B1" s="121"/>
      <c r="C1" s="121"/>
      <c r="D1" s="121"/>
      <c r="E1" s="121"/>
      <c r="F1" s="121"/>
      <c r="G1" s="121"/>
    </row>
    <row r="2" spans="1:7" ht="21" x14ac:dyDescent="0.35">
      <c r="A2" s="122" t="s">
        <v>11</v>
      </c>
      <c r="B2" s="122"/>
      <c r="C2" s="122"/>
      <c r="D2" s="122"/>
      <c r="E2" s="122"/>
      <c r="F2" s="122"/>
      <c r="G2" s="122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0" t="s">
        <v>17</v>
      </c>
      <c r="B1" s="121"/>
      <c r="C1" s="121"/>
      <c r="D1" s="121"/>
      <c r="E1" s="121"/>
      <c r="F1" s="121"/>
      <c r="G1" s="121"/>
      <c r="I1" s="2"/>
    </row>
    <row r="2" spans="1:9" ht="21" x14ac:dyDescent="0.35">
      <c r="A2" s="122" t="s">
        <v>11</v>
      </c>
      <c r="B2" s="122"/>
      <c r="C2" s="122"/>
      <c r="D2" s="122"/>
      <c r="E2" s="122"/>
      <c r="F2" s="122"/>
      <c r="G2" s="122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3">
        <f>SUM(H4:H10)</f>
        <v>48874</v>
      </c>
      <c r="H11" s="124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5">
        <f>SUM(H67:H80)</f>
        <v>76469.81</v>
      </c>
      <c r="H81" s="126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0">
        <f>E84-G84</f>
        <v>1332859.9100000001</v>
      </c>
      <c r="F88" s="111"/>
      <c r="G88" s="112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3" t="s">
        <v>8</v>
      </c>
      <c r="F90" s="113"/>
      <c r="G90" s="113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Hoja3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2022-03-22T14:35:26Z</dcterms:modified>
</cp:coreProperties>
</file>