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 firstSheet="1" activeTab="1"/>
  </bookViews>
  <sheets>
    <sheet name="OBRADOR AL 28 AGOSTO 2022" sheetId="1" r:id="rId1"/>
    <sheet name="   CENTRAL  AL 28 AGOSTO 202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2" l="1"/>
  <c r="D46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F60" i="1"/>
  <c r="D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60" i="1" l="1"/>
</calcChain>
</file>

<file path=xl/sharedStrings.xml><?xml version="1.0" encoding="utf-8"?>
<sst xmlns="http://schemas.openxmlformats.org/spreadsheetml/2006/main" count="95" uniqueCount="77">
  <si>
    <t>REMISIONES             O B R A DO R       2 0 2 2</t>
  </si>
  <si>
    <t>DEBE  ZAVALETA</t>
  </si>
  <si>
    <t>REMISIONES            CENTRAL          2 0 2 2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</si>
  <si>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</si>
  <si>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</si>
  <si>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</si>
  <si>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</si>
  <si>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</si>
  <si>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</si>
  <si>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</si>
  <si>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>05088 D</t>
  </si>
  <si>
    <t>24-jul-2022</t>
  </si>
  <si>
    <t>05103 D</t>
  </si>
  <si>
    <t>25-jul-2022</t>
  </si>
  <si>
    <t>05201 D</t>
  </si>
  <si>
    <t>26-jul-2022</t>
  </si>
  <si>
    <t>05305 D</t>
  </si>
  <si>
    <t>27-jul-2022</t>
  </si>
  <si>
    <t>05373 D</t>
  </si>
  <si>
    <t>05493 D</t>
  </si>
  <si>
    <t>05530 D</t>
  </si>
  <si>
    <t>28-jul-2022</t>
  </si>
  <si>
    <t>05614 D</t>
  </si>
  <si>
    <t>29-jul-2022</t>
  </si>
  <si>
    <t>30-jul-2022</t>
  </si>
  <si>
    <t>05732 D</t>
  </si>
  <si>
    <t>1-ago-2022</t>
  </si>
  <si>
    <t>05838 D</t>
  </si>
  <si>
    <t>06050 D</t>
  </si>
  <si>
    <t>2-ago-2022</t>
  </si>
  <si>
    <t>06125 D</t>
  </si>
  <si>
    <t>4-ago-2022</t>
  </si>
  <si>
    <t>06247 D</t>
  </si>
  <si>
    <t>5-ago-2022</t>
  </si>
  <si>
    <t>06405 D</t>
  </si>
  <si>
    <t>06555 D</t>
  </si>
  <si>
    <t>6-ago-2022</t>
  </si>
  <si>
    <t>06659 D</t>
  </si>
  <si>
    <t>8-ago-2022</t>
  </si>
  <si>
    <t>06756 D</t>
  </si>
  <si>
    <t>9-ago-2022</t>
  </si>
  <si>
    <t>06853 D</t>
  </si>
  <si>
    <t>06967 D</t>
  </si>
  <si>
    <t>10-ago-2022</t>
  </si>
  <si>
    <t>07153 D</t>
  </si>
  <si>
    <t>11-ago-2022</t>
  </si>
  <si>
    <t>07286 D</t>
  </si>
  <si>
    <t>12-ago-2022</t>
  </si>
  <si>
    <t>07347 D</t>
  </si>
  <si>
    <t>13-ago-2022</t>
  </si>
  <si>
    <t>07448 D</t>
  </si>
  <si>
    <t>14-ago-2022</t>
  </si>
  <si>
    <t>07454 D</t>
  </si>
  <si>
    <t>15-ago-2022</t>
  </si>
  <si>
    <t>07613 D</t>
  </si>
  <si>
    <t>07701 D</t>
  </si>
  <si>
    <t>16-ago-2022</t>
  </si>
  <si>
    <t>07764 D</t>
  </si>
  <si>
    <t>17-ago-2022</t>
  </si>
  <si>
    <t>07874 D</t>
  </si>
  <si>
    <t>08009 D</t>
  </si>
  <si>
    <t>18-ago-2022</t>
  </si>
  <si>
    <t>08114 D</t>
  </si>
  <si>
    <t>08149 D</t>
  </si>
  <si>
    <t>19-ago-2022</t>
  </si>
  <si>
    <t>08203 D</t>
  </si>
  <si>
    <t>20-ago-2022</t>
  </si>
  <si>
    <t>08345 D</t>
  </si>
  <si>
    <t>22-ago-2022</t>
  </si>
  <si>
    <t>23-ago-2022</t>
  </si>
  <si>
    <t>24-ago-2022</t>
  </si>
  <si>
    <t>25-ago-2022</t>
  </si>
  <si>
    <t>27-ago-2022</t>
  </si>
  <si>
    <t>28-ago-2022</t>
  </si>
  <si>
    <t xml:space="preserve">CENTRAL </t>
  </si>
  <si>
    <t xml:space="preserve">SALDO X PAGAR </t>
  </si>
  <si>
    <t>AL 28 DE AGOSTO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</si>
</sst>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C0A]dd\-mmm\-yy;@"/>
    <numFmt numFmtId="165" formatCode="[$-C0A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3">
    <xf numFmtId="0" fontId="0" fillId="0" borderId="0" xfId="0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4" fontId="4" fillId="0" borderId="7" xfId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44" fontId="4" fillId="0" borderId="8" xfId="1" applyFont="1" applyBorder="1" applyAlignment="1">
      <alignment horizontal="center"/>
    </xf>
    <xf numFmtId="44" fontId="5" fillId="3" borderId="9" xfId="1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44" fontId="4" fillId="0" borderId="11" xfId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44" fontId="5" fillId="0" borderId="12" xfId="1" applyFont="1" applyBorder="1" applyAlignment="1">
      <alignment horizontal="center"/>
    </xf>
    <xf numFmtId="164" fontId="4" fillId="5" borderId="13" xfId="0" applyNumberFormat="1" applyFont="1" applyFill="1" applyBorder="1"/>
    <xf numFmtId="49" fontId="4" fillId="0" borderId="13" xfId="0" applyNumberFormat="1" applyFont="1" applyFill="1" applyBorder="1" applyAlignment="1">
      <alignment horizontal="center"/>
    </xf>
    <xf numFmtId="44" fontId="4" fillId="0" borderId="13" xfId="1" applyFont="1" applyFill="1" applyBorder="1"/>
    <xf numFmtId="44" fontId="4" fillId="0" borderId="14" xfId="1" applyFont="1" applyFill="1" applyBorder="1"/>
    <xf numFmtId="49" fontId="5" fillId="3" borderId="15" xfId="0" applyNumberFormat="1" applyFont="1" applyFill="1" applyBorder="1"/>
    <xf numFmtId="0" fontId="5" fillId="0" borderId="16" xfId="0" applyFont="1" applyFill="1" applyBorder="1" applyAlignment="1">
      <alignment horizontal="center"/>
    </xf>
    <xf numFmtId="44" fontId="5" fillId="0" borderId="16" xfId="1" applyFont="1" applyFill="1" applyBorder="1"/>
    <xf numFmtId="165" fontId="4" fillId="0" borderId="17" xfId="0" applyNumberFormat="1" applyFont="1" applyFill="1" applyBorder="1"/>
    <xf numFmtId="44" fontId="7" fillId="0" borderId="18" xfId="1" applyFont="1" applyBorder="1"/>
    <xf numFmtId="49" fontId="4" fillId="0" borderId="13" xfId="0" applyNumberFormat="1" applyFont="1" applyFill="1" applyBorder="1" applyAlignment="1">
      <alignment horizontal="center" wrapText="1"/>
    </xf>
    <xf numFmtId="0" fontId="5" fillId="6" borderId="16" xfId="0" applyFont="1" applyFill="1" applyBorder="1" applyAlignment="1">
      <alignment horizontal="center"/>
    </xf>
    <xf numFmtId="44" fontId="5" fillId="6" borderId="16" xfId="1" applyFont="1" applyFill="1" applyBorder="1"/>
    <xf numFmtId="44" fontId="7" fillId="0" borderId="18" xfId="1" applyFont="1" applyFill="1" applyBorder="1"/>
    <xf numFmtId="164" fontId="2" fillId="0" borderId="0" xfId="0" applyNumberFormat="1" applyFont="1"/>
    <xf numFmtId="164" fontId="4" fillId="0" borderId="13" xfId="0" applyNumberFormat="1" applyFont="1" applyFill="1" applyBorder="1"/>
    <xf numFmtId="44" fontId="4" fillId="0" borderId="13" xfId="1" applyFont="1" applyFill="1" applyBorder="1" applyAlignment="1">
      <alignment horizontal="center"/>
    </xf>
    <xf numFmtId="165" fontId="4" fillId="0" borderId="13" xfId="0" applyNumberFormat="1" applyFont="1" applyFill="1" applyBorder="1"/>
    <xf numFmtId="49" fontId="4" fillId="0" borderId="15" xfId="0" applyNumberFormat="1" applyFont="1" applyBorder="1"/>
    <xf numFmtId="0" fontId="4" fillId="0" borderId="16" xfId="0" applyFont="1" applyBorder="1" applyAlignment="1">
      <alignment horizontal="center"/>
    </xf>
    <xf numFmtId="44" fontId="4" fillId="0" borderId="16" xfId="1" applyFont="1" applyBorder="1"/>
    <xf numFmtId="49" fontId="4" fillId="7" borderId="15" xfId="0" applyNumberFormat="1" applyFont="1" applyFill="1" applyBorder="1"/>
    <xf numFmtId="0" fontId="4" fillId="7" borderId="16" xfId="0" applyFont="1" applyFill="1" applyBorder="1" applyAlignment="1">
      <alignment horizontal="center"/>
    </xf>
    <xf numFmtId="44" fontId="4" fillId="7" borderId="16" xfId="1" applyFont="1" applyFill="1" applyBorder="1"/>
    <xf numFmtId="165" fontId="4" fillId="0" borderId="14" xfId="0" applyNumberFormat="1" applyFont="1" applyFill="1" applyBorder="1"/>
    <xf numFmtId="1" fontId="4" fillId="0" borderId="13" xfId="0" applyNumberFormat="1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44" fontId="2" fillId="0" borderId="13" xfId="1" applyFont="1" applyFill="1" applyBorder="1"/>
    <xf numFmtId="165" fontId="2" fillId="0" borderId="14" xfId="0" applyNumberFormat="1" applyFont="1" applyFill="1" applyBorder="1" applyAlignment="1">
      <alignment horizontal="center"/>
    </xf>
    <xf numFmtId="0" fontId="2" fillId="0" borderId="13" xfId="0" applyFont="1" applyBorder="1"/>
    <xf numFmtId="0" fontId="9" fillId="0" borderId="13" xfId="0" applyFont="1" applyBorder="1"/>
    <xf numFmtId="49" fontId="10" fillId="8" borderId="19" xfId="0" applyNumberFormat="1" applyFont="1" applyFill="1" applyBorder="1" applyAlignment="1">
      <alignment horizontal="center" vertical="center"/>
    </xf>
    <xf numFmtId="49" fontId="10" fillId="8" borderId="20" xfId="0" applyNumberFormat="1" applyFont="1" applyFill="1" applyBorder="1" applyAlignment="1">
      <alignment horizontal="center" vertical="center"/>
    </xf>
    <xf numFmtId="44" fontId="2" fillId="0" borderId="21" xfId="1" applyFont="1" applyFill="1" applyBorder="1"/>
    <xf numFmtId="165" fontId="2" fillId="0" borderId="22" xfId="0" applyNumberFormat="1" applyFont="1" applyFill="1" applyBorder="1" applyAlignment="1">
      <alignment horizontal="center"/>
    </xf>
    <xf numFmtId="44" fontId="2" fillId="0" borderId="22" xfId="1" applyFont="1" applyFill="1" applyBorder="1"/>
    <xf numFmtId="164" fontId="11" fillId="0" borderId="13" xfId="0" applyNumberFormat="1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 vertical="center"/>
    </xf>
    <xf numFmtId="44" fontId="3" fillId="9" borderId="10" xfId="1" applyFont="1" applyFill="1" applyBorder="1"/>
    <xf numFmtId="44" fontId="3" fillId="0" borderId="11" xfId="1" applyFont="1" applyFill="1" applyBorder="1"/>
    <xf numFmtId="44" fontId="3" fillId="0" borderId="12" xfId="1" applyFont="1" applyFill="1" applyBorder="1"/>
    <xf numFmtId="44" fontId="12" fillId="3" borderId="18" xfId="1" applyFont="1" applyFill="1" applyBorder="1"/>
    <xf numFmtId="49" fontId="10" fillId="8" borderId="23" xfId="0" applyNumberFormat="1" applyFont="1" applyFill="1" applyBorder="1" applyAlignment="1">
      <alignment horizontal="center" vertical="center"/>
    </xf>
    <xf numFmtId="49" fontId="10" fillId="8" borderId="18" xfId="0" applyNumberFormat="1" applyFont="1" applyFill="1" applyBorder="1" applyAlignment="1">
      <alignment horizontal="center" vertical="center"/>
    </xf>
    <xf numFmtId="44" fontId="2" fillId="0" borderId="0" xfId="1" applyFont="1"/>
    <xf numFmtId="165" fontId="0" fillId="0" borderId="0" xfId="0" applyNumberFormat="1" applyAlignment="1">
      <alignment horizontal="center"/>
    </xf>
    <xf numFmtId="44" fontId="3" fillId="8" borderId="24" xfId="1" applyFont="1" applyFill="1" applyBorder="1" applyAlignment="1">
      <alignment horizontal="center" vertical="center"/>
    </xf>
    <xf numFmtId="44" fontId="3" fillId="8" borderId="25" xfId="1" applyFont="1" applyFill="1" applyBorder="1" applyAlignment="1">
      <alignment horizontal="center" vertical="center"/>
    </xf>
    <xf numFmtId="164" fontId="13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5" fontId="2" fillId="0" borderId="0" xfId="0" applyNumberFormat="1" applyFont="1" applyFill="1" applyBorder="1" applyAlignment="1">
      <alignment horizontal="center"/>
    </xf>
    <xf numFmtId="44" fontId="3" fillId="8" borderId="26" xfId="1" applyFont="1" applyFill="1" applyBorder="1" applyAlignment="1">
      <alignment horizontal="center" vertical="center"/>
    </xf>
    <xf numFmtId="44" fontId="3" fillId="8" borderId="27" xfId="1" applyFont="1" applyFill="1" applyBorder="1" applyAlignment="1">
      <alignment horizontal="center" vertical="center"/>
    </xf>
    <xf numFmtId="164" fontId="14" fillId="0" borderId="13" xfId="0" applyNumberFormat="1" applyFont="1" applyFill="1" applyBorder="1" applyAlignment="1">
      <alignment horizontal="center"/>
    </xf>
    <xf numFmtId="1" fontId="9" fillId="0" borderId="13" xfId="0" applyNumberFormat="1" applyFont="1" applyFill="1" applyBorder="1" applyAlignment="1">
      <alignment horizontal="center"/>
    </xf>
    <xf numFmtId="1" fontId="15" fillId="0" borderId="13" xfId="0" applyNumberFormat="1" applyFont="1" applyFill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4" fontId="14" fillId="0" borderId="21" xfId="0" applyNumberFormat="1" applyFont="1" applyFill="1" applyBorder="1" applyAlignment="1">
      <alignment horizontal="center"/>
    </xf>
    <xf numFmtId="1" fontId="15" fillId="0" borderId="21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4" fontId="14" fillId="0" borderId="28" xfId="0" applyNumberFormat="1" applyFont="1" applyBorder="1" applyAlignment="1">
      <alignment horizontal="center"/>
    </xf>
    <xf numFmtId="1" fontId="15" fillId="0" borderId="21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44" fontId="2" fillId="0" borderId="29" xfId="1" applyFont="1" applyFill="1" applyBorder="1"/>
    <xf numFmtId="44" fontId="3" fillId="8" borderId="30" xfId="1" applyFont="1" applyFill="1" applyBorder="1" applyAlignment="1">
      <alignment horizontal="center" vertical="center"/>
    </xf>
    <xf numFmtId="44" fontId="3" fillId="8" borderId="31" xfId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44" fontId="5" fillId="10" borderId="25" xfId="1" applyFont="1" applyFill="1" applyBorder="1"/>
    <xf numFmtId="165" fontId="5" fillId="0" borderId="25" xfId="1" applyNumberFormat="1" applyFont="1" applyFill="1" applyBorder="1"/>
    <xf numFmtId="44" fontId="4" fillId="0" borderId="25" xfId="1" applyFont="1" applyFill="1" applyBorder="1"/>
    <xf numFmtId="44" fontId="12" fillId="3" borderId="20" xfId="1" applyFont="1" applyFill="1" applyBorder="1"/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/>
    <xf numFmtId="165" fontId="4" fillId="0" borderId="0" xfId="1" applyNumberFormat="1" applyFont="1" applyFill="1" applyBorder="1"/>
    <xf numFmtId="0" fontId="8" fillId="0" borderId="3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4" fontId="2" fillId="0" borderId="31" xfId="1" applyFont="1" applyBorder="1"/>
    <xf numFmtId="44" fontId="3" fillId="5" borderId="24" xfId="1" applyFont="1" applyFill="1" applyBorder="1" applyAlignment="1">
      <alignment horizontal="center" vertical="center"/>
    </xf>
    <xf numFmtId="44" fontId="3" fillId="5" borderId="25" xfId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44" fontId="0" fillId="0" borderId="0" xfId="1" applyFont="1" applyFill="1" applyBorder="1"/>
    <xf numFmtId="0" fontId="2" fillId="0" borderId="0" xfId="0" applyFont="1" applyAlignment="1">
      <alignment horizontal="center"/>
    </xf>
    <xf numFmtId="44" fontId="3" fillId="5" borderId="30" xfId="1" applyFont="1" applyFill="1" applyBorder="1" applyAlignment="1">
      <alignment horizontal="center" vertical="center"/>
    </xf>
    <xf numFmtId="44" fontId="3" fillId="5" borderId="31" xfId="1" applyFont="1" applyFill="1" applyBorder="1" applyAlignment="1">
      <alignment horizontal="center" vertical="center"/>
    </xf>
    <xf numFmtId="0" fontId="2" fillId="0" borderId="0" xfId="0" applyFont="1" applyFill="1" applyBorder="1"/>
    <xf numFmtId="0" fontId="9" fillId="0" borderId="0" xfId="0" applyFont="1" applyFill="1" applyBorder="1"/>
    <xf numFmtId="164" fontId="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65" fontId="0" fillId="0" borderId="0" xfId="0" applyNumberFormat="1"/>
    <xf numFmtId="16" fontId="9" fillId="0" borderId="0" xfId="0" applyNumberFormat="1" applyFont="1" applyFill="1" applyBorder="1"/>
    <xf numFmtId="44" fontId="1" fillId="0" borderId="0" xfId="1" applyFill="1" applyBorder="1"/>
    <xf numFmtId="165" fontId="0" fillId="0" borderId="0" xfId="0" applyNumberFormat="1" applyFill="1" applyBorder="1"/>
    <xf numFmtId="0" fontId="0" fillId="0" borderId="0" xfId="0" applyFill="1" applyBorder="1"/>
    <xf numFmtId="44" fontId="0" fillId="0" borderId="0" xfId="1" applyFont="1"/>
    <xf numFmtId="0" fontId="2" fillId="0" borderId="0" xfId="0" applyFont="1"/>
    <xf numFmtId="16" fontId="9" fillId="0" borderId="0" xfId="0" applyNumberFormat="1" applyFont="1"/>
    <xf numFmtId="44" fontId="1" fillId="0" borderId="0" xfId="1"/>
    <xf numFmtId="164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G116"/>
  <sheetViews>
    <sheetView workbookViewId="0">
      <pane ySplit="2" topLeftCell="A24" activePane="bottomLeft" state="frozen"/>
      <selection pane="bottomLeft" activeCell="D63" sqref="D63"/>
    </sheetView>
  </sheetViews>
  <sheetFormatPr baseColWidth="10" defaultRowHeight="15" x14ac:dyDescent="0.25"/>
  <cols>
    <col min="1" max="1" width="7.5703125" customWidth="1"/>
    <col min="2" max="2" width="13.42578125" style="33" bestFit="1" customWidth="1"/>
    <col min="3" max="3" width="14.7109375" style="122" customWidth="1"/>
    <col min="4" max="4" width="17.5703125" style="119" bestFit="1" customWidth="1"/>
    <col min="5" max="5" width="12.42578125" style="111" bestFit="1" customWidth="1"/>
    <col min="6" max="6" width="15.5703125" style="119" bestFit="1" customWidth="1"/>
    <col min="7" max="7" width="19.5703125" style="116" bestFit="1" customWidth="1"/>
  </cols>
  <sheetData>
    <row r="1" spans="2:7" ht="43.5" thickTop="1" thickBot="1" x14ac:dyDescent="0.3">
      <c r="B1" s="1" t="s">
        <v>0</v>
      </c>
      <c r="C1" s="2"/>
      <c r="D1" s="2"/>
      <c r="E1" s="2"/>
      <c r="F1" s="3"/>
      <c r="G1" s="4" t="s">
        <v>1</v>
      </c>
    </row>
    <row r="2" spans="2:7" ht="21.75" customHeight="1" thickTop="1" thickBot="1" x14ac:dyDescent="0.35">
      <c r="B2" s="9" t="s">
        <v>3</v>
      </c>
      <c r="C2" s="10" t="s">
        <v>4</v>
      </c>
      <c r="D2" s="11" t="s">
        <v>5</v>
      </c>
      <c r="E2" s="12" t="s">
        <v>6</v>
      </c>
      <c r="F2" s="13" t="s">
        <v>7</v>
      </c>
      <c r="G2" s="14" t="s">
        <v>8</v>
      </c>
    </row>
    <row r="3" spans="2:7" ht="24" customHeight="1" x14ac:dyDescent="0.25">
      <c r="B3" s="20">
        <v>44767</v>
      </c>
      <c r="C3" s="21" t="s">
        <v>10</v>
      </c>
      <c r="D3" s="22">
        <v>26094.639999999999</v>
      </c>
      <c r="E3" s="22"/>
      <c r="F3" s="22"/>
      <c r="G3" s="23">
        <f t="shared" ref="G3:G58" si="0">D3-F3</f>
        <v>26094.639999999999</v>
      </c>
    </row>
    <row r="4" spans="2:7" ht="15.75" x14ac:dyDescent="0.25">
      <c r="B4" s="20">
        <v>44767</v>
      </c>
      <c r="C4" s="29" t="s">
        <v>12</v>
      </c>
      <c r="D4" s="22">
        <v>6990.16</v>
      </c>
      <c r="E4" s="22"/>
      <c r="F4" s="22"/>
      <c r="G4" s="23">
        <f t="shared" si="0"/>
        <v>6990.16</v>
      </c>
    </row>
    <row r="5" spans="2:7" ht="15.75" x14ac:dyDescent="0.25">
      <c r="B5" s="20">
        <v>44768</v>
      </c>
      <c r="C5" s="21" t="s">
        <v>14</v>
      </c>
      <c r="D5" s="22">
        <v>97965.58</v>
      </c>
      <c r="E5" s="22"/>
      <c r="F5" s="22"/>
      <c r="G5" s="23">
        <f t="shared" si="0"/>
        <v>97965.58</v>
      </c>
    </row>
    <row r="6" spans="2:7" ht="15.75" x14ac:dyDescent="0.25">
      <c r="B6" s="20">
        <v>44769</v>
      </c>
      <c r="C6" s="21" t="s">
        <v>16</v>
      </c>
      <c r="D6" s="22">
        <v>10947.2</v>
      </c>
      <c r="E6" s="22"/>
      <c r="F6" s="22"/>
      <c r="G6" s="23">
        <f t="shared" si="0"/>
        <v>10947.2</v>
      </c>
    </row>
    <row r="7" spans="2:7" ht="15.75" x14ac:dyDescent="0.25">
      <c r="B7" s="20">
        <v>44770</v>
      </c>
      <c r="C7" s="21" t="s">
        <v>18</v>
      </c>
      <c r="D7" s="22">
        <v>29495.85</v>
      </c>
      <c r="E7" s="22"/>
      <c r="F7" s="22"/>
      <c r="G7" s="23">
        <f t="shared" si="0"/>
        <v>29495.85</v>
      </c>
    </row>
    <row r="8" spans="2:7" ht="15.75" x14ac:dyDescent="0.25">
      <c r="B8" s="20">
        <v>44771</v>
      </c>
      <c r="C8" s="21" t="s">
        <v>19</v>
      </c>
      <c r="D8" s="22">
        <v>9222</v>
      </c>
      <c r="E8" s="22"/>
      <c r="F8" s="22"/>
      <c r="G8" s="23">
        <f t="shared" si="0"/>
        <v>9222</v>
      </c>
    </row>
    <row r="9" spans="2:7" ht="15.75" x14ac:dyDescent="0.25">
      <c r="B9" s="20">
        <v>44771</v>
      </c>
      <c r="C9" s="21" t="s">
        <v>20</v>
      </c>
      <c r="D9" s="22">
        <v>73071.5</v>
      </c>
      <c r="E9" s="22"/>
      <c r="F9" s="22"/>
      <c r="G9" s="23">
        <f t="shared" si="0"/>
        <v>73071.5</v>
      </c>
    </row>
    <row r="10" spans="2:7" ht="15.75" x14ac:dyDescent="0.25">
      <c r="B10" s="20">
        <v>44772</v>
      </c>
      <c r="C10" s="21" t="s">
        <v>22</v>
      </c>
      <c r="D10" s="22">
        <v>78511.600000000006</v>
      </c>
      <c r="E10" s="22"/>
      <c r="F10" s="22"/>
      <c r="G10" s="23">
        <f t="shared" si="0"/>
        <v>78511.600000000006</v>
      </c>
    </row>
    <row r="11" spans="2:7" ht="15.75" x14ac:dyDescent="0.25">
      <c r="C11" s="34"/>
      <c r="D11" s="35">
        <v>0</v>
      </c>
      <c r="E11" s="22"/>
      <c r="F11" s="22"/>
      <c r="G11" s="23">
        <f t="shared" si="0"/>
        <v>0</v>
      </c>
    </row>
    <row r="12" spans="2:7" ht="15.75" x14ac:dyDescent="0.25">
      <c r="B12" s="34">
        <v>44774</v>
      </c>
      <c r="C12" s="21" t="s">
        <v>25</v>
      </c>
      <c r="D12" s="22">
        <v>154625.5</v>
      </c>
      <c r="E12" s="36"/>
      <c r="F12" s="22"/>
      <c r="G12" s="23">
        <f t="shared" si="0"/>
        <v>154625.5</v>
      </c>
    </row>
    <row r="13" spans="2:7" ht="15.75" x14ac:dyDescent="0.25">
      <c r="B13" s="34">
        <v>44775</v>
      </c>
      <c r="C13" s="21" t="s">
        <v>27</v>
      </c>
      <c r="D13" s="22">
        <v>33703.32</v>
      </c>
      <c r="E13" s="36"/>
      <c r="F13" s="22"/>
      <c r="G13" s="23">
        <f t="shared" si="0"/>
        <v>33703.32</v>
      </c>
    </row>
    <row r="14" spans="2:7" ht="15.75" x14ac:dyDescent="0.25">
      <c r="B14" s="34">
        <v>44777</v>
      </c>
      <c r="C14" s="21" t="s">
        <v>28</v>
      </c>
      <c r="D14" s="22">
        <v>100041.42</v>
      </c>
      <c r="E14" s="36"/>
      <c r="F14" s="22"/>
      <c r="G14" s="23">
        <f t="shared" si="0"/>
        <v>100041.42</v>
      </c>
    </row>
    <row r="15" spans="2:7" ht="15.75" x14ac:dyDescent="0.25">
      <c r="B15" s="34">
        <v>44778</v>
      </c>
      <c r="C15" s="21" t="s">
        <v>30</v>
      </c>
      <c r="D15" s="22">
        <v>83301.009999999995</v>
      </c>
      <c r="E15" s="36"/>
      <c r="F15" s="22"/>
      <c r="G15" s="23">
        <f t="shared" si="0"/>
        <v>83301.009999999995</v>
      </c>
    </row>
    <row r="16" spans="2:7" ht="15.75" x14ac:dyDescent="0.25">
      <c r="B16" s="34">
        <v>44779</v>
      </c>
      <c r="C16" s="21" t="s">
        <v>32</v>
      </c>
      <c r="D16" s="22">
        <v>109154.04</v>
      </c>
      <c r="E16" s="36"/>
      <c r="F16" s="22"/>
      <c r="G16" s="23">
        <f t="shared" si="0"/>
        <v>109154.04</v>
      </c>
    </row>
    <row r="17" spans="2:7" ht="15.75" x14ac:dyDescent="0.25">
      <c r="B17" s="34">
        <v>44781</v>
      </c>
      <c r="C17" s="21" t="s">
        <v>34</v>
      </c>
      <c r="D17" s="22">
        <v>157421.98000000001</v>
      </c>
      <c r="E17" s="36"/>
      <c r="F17" s="22"/>
      <c r="G17" s="23">
        <f t="shared" si="0"/>
        <v>157421.98000000001</v>
      </c>
    </row>
    <row r="18" spans="2:7" ht="15.75" x14ac:dyDescent="0.25">
      <c r="B18" s="34">
        <v>44782</v>
      </c>
      <c r="C18" s="21" t="s">
        <v>35</v>
      </c>
      <c r="D18" s="22">
        <v>112479.02</v>
      </c>
      <c r="E18" s="36"/>
      <c r="F18" s="22"/>
      <c r="G18" s="23">
        <f t="shared" si="0"/>
        <v>112479.02</v>
      </c>
    </row>
    <row r="19" spans="2:7" ht="15.75" x14ac:dyDescent="0.25">
      <c r="B19" s="34">
        <v>44783</v>
      </c>
      <c r="C19" s="21" t="s">
        <v>37</v>
      </c>
      <c r="D19" s="22">
        <v>21000.400000000001</v>
      </c>
      <c r="E19" s="36"/>
      <c r="F19" s="22"/>
      <c r="G19" s="23">
        <f t="shared" si="0"/>
        <v>21000.400000000001</v>
      </c>
    </row>
    <row r="20" spans="2:7" ht="15.75" x14ac:dyDescent="0.25">
      <c r="B20" s="34">
        <v>44784</v>
      </c>
      <c r="C20" s="21" t="s">
        <v>39</v>
      </c>
      <c r="D20" s="22">
        <v>60532.46</v>
      </c>
      <c r="E20" s="36"/>
      <c r="F20" s="22"/>
      <c r="G20" s="23">
        <f t="shared" si="0"/>
        <v>60532.46</v>
      </c>
    </row>
    <row r="21" spans="2:7" ht="15.75" x14ac:dyDescent="0.25">
      <c r="B21" s="34">
        <v>44785</v>
      </c>
      <c r="C21" s="21" t="s">
        <v>41</v>
      </c>
      <c r="D21" s="22">
        <v>73336.13</v>
      </c>
      <c r="E21" s="36"/>
      <c r="F21" s="22"/>
      <c r="G21" s="23">
        <f t="shared" si="0"/>
        <v>73336.13</v>
      </c>
    </row>
    <row r="22" spans="2:7" ht="15.75" x14ac:dyDescent="0.25">
      <c r="B22" s="34">
        <v>44786</v>
      </c>
      <c r="C22" s="21" t="s">
        <v>42</v>
      </c>
      <c r="D22" s="22">
        <v>104138.62</v>
      </c>
      <c r="E22" s="36"/>
      <c r="F22" s="22"/>
      <c r="G22" s="23">
        <f t="shared" si="0"/>
        <v>104138.62</v>
      </c>
    </row>
    <row r="23" spans="2:7" ht="15.75" x14ac:dyDescent="0.25">
      <c r="B23" s="34">
        <v>44788</v>
      </c>
      <c r="C23" s="21" t="s">
        <v>44</v>
      </c>
      <c r="D23" s="22">
        <v>120814.64</v>
      </c>
      <c r="E23" s="36"/>
      <c r="F23" s="22"/>
      <c r="G23" s="23">
        <f t="shared" si="0"/>
        <v>120814.64</v>
      </c>
    </row>
    <row r="24" spans="2:7" ht="21" customHeight="1" x14ac:dyDescent="0.25">
      <c r="B24" s="34">
        <v>44789</v>
      </c>
      <c r="C24" s="21" t="s">
        <v>46</v>
      </c>
      <c r="D24" s="22">
        <v>19406.900000000001</v>
      </c>
      <c r="E24" s="36"/>
      <c r="F24" s="22"/>
      <c r="G24" s="23">
        <f t="shared" si="0"/>
        <v>19406.900000000001</v>
      </c>
    </row>
    <row r="25" spans="2:7" ht="15.75" x14ac:dyDescent="0.25">
      <c r="B25" s="34">
        <v>44790</v>
      </c>
      <c r="C25" s="21" t="s">
        <v>48</v>
      </c>
      <c r="D25" s="22">
        <v>67461.399999999994</v>
      </c>
      <c r="E25" s="36"/>
      <c r="F25" s="22"/>
      <c r="G25" s="23">
        <f t="shared" si="0"/>
        <v>67461.399999999994</v>
      </c>
    </row>
    <row r="26" spans="2:7" ht="15.75" x14ac:dyDescent="0.25">
      <c r="B26" s="34">
        <v>44791</v>
      </c>
      <c r="C26" s="21" t="s">
        <v>50</v>
      </c>
      <c r="D26" s="22">
        <v>79085.52</v>
      </c>
      <c r="E26" s="36"/>
      <c r="F26" s="22"/>
      <c r="G26" s="23">
        <f t="shared" si="0"/>
        <v>79085.52</v>
      </c>
    </row>
    <row r="27" spans="2:7" ht="15.75" x14ac:dyDescent="0.25">
      <c r="B27" s="34">
        <v>44791</v>
      </c>
      <c r="C27" s="21" t="s">
        <v>52</v>
      </c>
      <c r="D27" s="22">
        <v>543.20000000000005</v>
      </c>
      <c r="E27" s="36"/>
      <c r="F27" s="22"/>
      <c r="G27" s="23">
        <f t="shared" si="0"/>
        <v>543.20000000000005</v>
      </c>
    </row>
    <row r="28" spans="2:7" ht="15.75" x14ac:dyDescent="0.25">
      <c r="B28" s="34">
        <v>44792</v>
      </c>
      <c r="C28" s="21" t="s">
        <v>54</v>
      </c>
      <c r="D28" s="22">
        <v>22809.58</v>
      </c>
      <c r="E28" s="36"/>
      <c r="F28" s="22"/>
      <c r="G28" s="23">
        <f t="shared" si="0"/>
        <v>22809.58</v>
      </c>
    </row>
    <row r="29" spans="2:7" ht="15.75" x14ac:dyDescent="0.25">
      <c r="B29" s="34">
        <v>44793</v>
      </c>
      <c r="C29" s="21" t="s">
        <v>55</v>
      </c>
      <c r="D29" s="22">
        <v>95140.96</v>
      </c>
      <c r="E29" s="36"/>
      <c r="F29" s="22"/>
      <c r="G29" s="23">
        <f t="shared" si="0"/>
        <v>95140.96</v>
      </c>
    </row>
    <row r="30" spans="2:7" ht="15.75" x14ac:dyDescent="0.25">
      <c r="B30" s="34">
        <v>44793</v>
      </c>
      <c r="C30" s="21" t="s">
        <v>57</v>
      </c>
      <c r="D30" s="22">
        <v>1861.5</v>
      </c>
      <c r="E30" s="36"/>
      <c r="F30" s="22"/>
      <c r="G30" s="23">
        <f t="shared" si="0"/>
        <v>1861.5</v>
      </c>
    </row>
    <row r="31" spans="2:7" ht="15.75" x14ac:dyDescent="0.25">
      <c r="B31" s="34">
        <v>44795</v>
      </c>
      <c r="C31" s="21" t="s">
        <v>59</v>
      </c>
      <c r="D31" s="22">
        <v>108419.36</v>
      </c>
      <c r="E31" s="36"/>
      <c r="F31" s="22"/>
      <c r="G31" s="23">
        <f t="shared" si="0"/>
        <v>108419.36</v>
      </c>
    </row>
    <row r="32" spans="2:7" ht="15.75" x14ac:dyDescent="0.25">
      <c r="B32" s="34">
        <v>44796</v>
      </c>
      <c r="C32" s="21" t="s">
        <v>60</v>
      </c>
      <c r="D32" s="22">
        <v>17118</v>
      </c>
      <c r="E32" s="36"/>
      <c r="F32" s="22"/>
      <c r="G32" s="23">
        <f t="shared" si="0"/>
        <v>17118</v>
      </c>
    </row>
    <row r="33" spans="2:7" ht="15.75" x14ac:dyDescent="0.25">
      <c r="B33" s="34">
        <v>44797</v>
      </c>
      <c r="C33" s="21" t="s">
        <v>62</v>
      </c>
      <c r="D33" s="22">
        <v>35648.26</v>
      </c>
      <c r="E33" s="36"/>
      <c r="F33" s="22"/>
      <c r="G33" s="23">
        <f t="shared" si="0"/>
        <v>35648.26</v>
      </c>
    </row>
    <row r="34" spans="2:7" ht="15.75" x14ac:dyDescent="0.25">
      <c r="B34" s="34">
        <v>44797</v>
      </c>
      <c r="C34" s="21" t="s">
        <v>63</v>
      </c>
      <c r="D34" s="22">
        <v>104295.06</v>
      </c>
      <c r="E34" s="36"/>
      <c r="F34" s="22"/>
      <c r="G34" s="23">
        <f t="shared" si="0"/>
        <v>104295.06</v>
      </c>
    </row>
    <row r="35" spans="2:7" ht="16.5" customHeight="1" x14ac:dyDescent="0.25">
      <c r="B35" s="34">
        <v>44798</v>
      </c>
      <c r="C35" s="29" t="s">
        <v>65</v>
      </c>
      <c r="D35" s="22">
        <v>7764.05</v>
      </c>
      <c r="E35" s="36"/>
      <c r="F35" s="22"/>
      <c r="G35" s="23">
        <f t="shared" si="0"/>
        <v>7764.05</v>
      </c>
    </row>
    <row r="36" spans="2:7" ht="15.75" x14ac:dyDescent="0.25">
      <c r="B36" s="34">
        <v>44799</v>
      </c>
      <c r="C36" s="21" t="s">
        <v>67</v>
      </c>
      <c r="D36" s="22">
        <v>25022.9</v>
      </c>
      <c r="E36" s="36"/>
      <c r="F36" s="22"/>
      <c r="G36" s="23">
        <f t="shared" si="0"/>
        <v>25022.9</v>
      </c>
    </row>
    <row r="37" spans="2:7" ht="15.75" x14ac:dyDescent="0.25">
      <c r="B37" s="34"/>
      <c r="C37" s="21"/>
      <c r="D37" s="22"/>
      <c r="E37" s="36"/>
      <c r="F37" s="22"/>
      <c r="G37" s="23">
        <v>0</v>
      </c>
    </row>
    <row r="38" spans="2:7" ht="15.75" customHeight="1" x14ac:dyDescent="0.25">
      <c r="B38" s="55"/>
      <c r="C38" s="44"/>
      <c r="D38" s="22"/>
      <c r="E38" s="45"/>
      <c r="F38" s="46"/>
      <c r="G38" s="22">
        <f t="shared" si="0"/>
        <v>0</v>
      </c>
    </row>
    <row r="39" spans="2:7" ht="16.5" hidden="1" customHeight="1" x14ac:dyDescent="0.25">
      <c r="B39" s="67"/>
      <c r="C39" s="68"/>
      <c r="D39" s="46"/>
      <c r="E39" s="45"/>
      <c r="F39" s="46"/>
      <c r="G39" s="22">
        <f t="shared" si="0"/>
        <v>0</v>
      </c>
    </row>
    <row r="40" spans="2:7" ht="15" hidden="1" customHeight="1" x14ac:dyDescent="0.25">
      <c r="B40" s="75"/>
      <c r="C40" s="68"/>
      <c r="D40" s="46"/>
      <c r="E40" s="45"/>
      <c r="F40" s="46"/>
      <c r="G40" s="22">
        <f t="shared" si="0"/>
        <v>0</v>
      </c>
    </row>
    <row r="41" spans="2:7" ht="15.75" hidden="1" customHeight="1" x14ac:dyDescent="0.25">
      <c r="B41" s="75"/>
      <c r="C41" s="68"/>
      <c r="D41" s="46"/>
      <c r="E41" s="45"/>
      <c r="F41" s="46"/>
      <c r="G41" s="22">
        <f t="shared" si="0"/>
        <v>0</v>
      </c>
    </row>
    <row r="42" spans="2:7" ht="15.75" hidden="1" customHeight="1" x14ac:dyDescent="0.25">
      <c r="B42" s="75"/>
      <c r="C42" s="76"/>
      <c r="D42" s="46"/>
      <c r="E42" s="45"/>
      <c r="F42" s="46"/>
      <c r="G42" s="22">
        <f t="shared" si="0"/>
        <v>0</v>
      </c>
    </row>
    <row r="43" spans="2:7" ht="15.75" hidden="1" customHeight="1" x14ac:dyDescent="0.25">
      <c r="B43" s="75"/>
      <c r="C43" s="77"/>
      <c r="D43" s="46"/>
      <c r="E43" s="78"/>
      <c r="F43" s="46"/>
      <c r="G43" s="22">
        <f t="shared" si="0"/>
        <v>0</v>
      </c>
    </row>
    <row r="44" spans="2:7" ht="15.75" hidden="1" customHeight="1" x14ac:dyDescent="0.25">
      <c r="B44" s="75"/>
      <c r="C44" s="77"/>
      <c r="D44" s="46"/>
      <c r="E44" s="78"/>
      <c r="F44" s="46"/>
      <c r="G44" s="22">
        <f t="shared" si="0"/>
        <v>0</v>
      </c>
    </row>
    <row r="45" spans="2:7" ht="15.75" hidden="1" customHeight="1" x14ac:dyDescent="0.25">
      <c r="B45" s="75"/>
      <c r="C45" s="77"/>
      <c r="D45" s="46"/>
      <c r="E45" s="78"/>
      <c r="F45" s="46"/>
      <c r="G45" s="22">
        <f t="shared" si="0"/>
        <v>0</v>
      </c>
    </row>
    <row r="46" spans="2:7" ht="15.75" hidden="1" customHeight="1" x14ac:dyDescent="0.25">
      <c r="B46" s="75"/>
      <c r="C46" s="77"/>
      <c r="D46" s="46"/>
      <c r="E46" s="78"/>
      <c r="F46" s="46"/>
      <c r="G46" s="22">
        <f t="shared" si="0"/>
        <v>0</v>
      </c>
    </row>
    <row r="47" spans="2:7" ht="15.75" hidden="1" customHeight="1" x14ac:dyDescent="0.25">
      <c r="B47" s="75"/>
      <c r="C47" s="77"/>
      <c r="D47" s="46"/>
      <c r="E47" s="78"/>
      <c r="F47" s="46"/>
      <c r="G47" s="22">
        <f t="shared" si="0"/>
        <v>0</v>
      </c>
    </row>
    <row r="48" spans="2:7" ht="15.75" hidden="1" customHeight="1" x14ac:dyDescent="0.25">
      <c r="B48" s="79"/>
      <c r="C48" s="80"/>
      <c r="D48" s="71"/>
      <c r="E48" s="81"/>
      <c r="F48" s="71"/>
      <c r="G48" s="22">
        <f t="shared" si="0"/>
        <v>0</v>
      </c>
    </row>
    <row r="49" spans="2:7" ht="15.75" hidden="1" customHeight="1" x14ac:dyDescent="0.25">
      <c r="B49" s="75"/>
      <c r="C49" s="77"/>
      <c r="D49" s="46"/>
      <c r="E49" s="78"/>
      <c r="F49" s="46"/>
      <c r="G49" s="22">
        <f t="shared" si="0"/>
        <v>0</v>
      </c>
    </row>
    <row r="50" spans="2:7" ht="15.75" hidden="1" customHeight="1" x14ac:dyDescent="0.25">
      <c r="B50" s="75"/>
      <c r="C50" s="77"/>
      <c r="D50" s="46"/>
      <c r="E50" s="78"/>
      <c r="F50" s="46"/>
      <c r="G50" s="22">
        <f t="shared" si="0"/>
        <v>0</v>
      </c>
    </row>
    <row r="51" spans="2:7" ht="15.75" hidden="1" customHeight="1" x14ac:dyDescent="0.25">
      <c r="B51" s="75"/>
      <c r="C51" s="77"/>
      <c r="D51" s="46"/>
      <c r="E51" s="78"/>
      <c r="F51" s="46"/>
      <c r="G51" s="22">
        <f t="shared" si="0"/>
        <v>0</v>
      </c>
    </row>
    <row r="52" spans="2:7" ht="15.75" hidden="1" customHeight="1" x14ac:dyDescent="0.25">
      <c r="B52" s="75"/>
      <c r="C52" s="77"/>
      <c r="D52" s="46"/>
      <c r="E52" s="78"/>
      <c r="F52" s="46"/>
      <c r="G52" s="22">
        <f t="shared" si="0"/>
        <v>0</v>
      </c>
    </row>
    <row r="53" spans="2:7" ht="15.75" hidden="1" customHeight="1" x14ac:dyDescent="0.25">
      <c r="B53" s="75"/>
      <c r="C53" s="77"/>
      <c r="D53" s="46"/>
      <c r="E53" s="78"/>
      <c r="F53" s="46"/>
      <c r="G53" s="22">
        <f t="shared" si="0"/>
        <v>0</v>
      </c>
    </row>
    <row r="54" spans="2:7" ht="15.75" hidden="1" customHeight="1" x14ac:dyDescent="0.25">
      <c r="B54" s="75"/>
      <c r="C54" s="77"/>
      <c r="D54" s="46"/>
      <c r="E54" s="78"/>
      <c r="F54" s="46"/>
      <c r="G54" s="22">
        <f t="shared" si="0"/>
        <v>0</v>
      </c>
    </row>
    <row r="55" spans="2:7" ht="15.75" hidden="1" customHeight="1" x14ac:dyDescent="0.25">
      <c r="B55" s="75"/>
      <c r="C55" s="77"/>
      <c r="D55" s="46"/>
      <c r="E55" s="78"/>
      <c r="F55" s="46"/>
      <c r="G55" s="22">
        <f t="shared" si="0"/>
        <v>0</v>
      </c>
    </row>
    <row r="56" spans="2:7" ht="15.75" hidden="1" customHeight="1" x14ac:dyDescent="0.25">
      <c r="B56" s="75"/>
      <c r="C56" s="77"/>
      <c r="D56" s="46"/>
      <c r="E56" s="78"/>
      <c r="F56" s="46"/>
      <c r="G56" s="22">
        <f t="shared" si="0"/>
        <v>0</v>
      </c>
    </row>
    <row r="57" spans="2:7" ht="15.75" hidden="1" customHeight="1" x14ac:dyDescent="0.25">
      <c r="B57" s="75"/>
      <c r="C57" s="77"/>
      <c r="D57" s="46"/>
      <c r="E57" s="78"/>
      <c r="F57" s="46"/>
      <c r="G57" s="22">
        <f t="shared" si="0"/>
        <v>0</v>
      </c>
    </row>
    <row r="58" spans="2:7" ht="15.75" hidden="1" customHeight="1" x14ac:dyDescent="0.25">
      <c r="B58" s="75"/>
      <c r="C58" s="77"/>
      <c r="D58" s="46"/>
      <c r="E58" s="78"/>
      <c r="F58" s="46"/>
      <c r="G58" s="22">
        <f t="shared" si="0"/>
        <v>0</v>
      </c>
    </row>
    <row r="59" spans="2:7" ht="16.5" customHeight="1" thickBot="1" x14ac:dyDescent="0.3">
      <c r="B59" s="82"/>
      <c r="C59" s="83"/>
      <c r="D59" s="71">
        <v>0</v>
      </c>
      <c r="E59" s="84"/>
      <c r="F59" s="85"/>
      <c r="G59" s="32">
        <v>0</v>
      </c>
    </row>
    <row r="60" spans="2:7" ht="20.25" thickTop="1" thickBot="1" x14ac:dyDescent="0.35">
      <c r="C60" s="88"/>
      <c r="D60" s="89">
        <f>SUM(D3:D59)</f>
        <v>2047423.76</v>
      </c>
      <c r="E60" s="90"/>
      <c r="F60" s="91">
        <f>SUM(F3:F59)</f>
        <v>0</v>
      </c>
      <c r="G60" s="92">
        <f>SUM(G3:G59)</f>
        <v>2047423.76</v>
      </c>
    </row>
    <row r="61" spans="2:7" ht="15.75" customHeight="1" thickBot="1" x14ac:dyDescent="0.3">
      <c r="C61" s="97"/>
      <c r="D61" s="98"/>
      <c r="E61" s="64"/>
      <c r="F61" s="99" t="s">
        <v>75</v>
      </c>
      <c r="G61" s="100"/>
    </row>
    <row r="62" spans="2:7" ht="15" customHeight="1" thickBot="1" x14ac:dyDescent="0.3">
      <c r="C62" s="103"/>
      <c r="D62" s="63"/>
      <c r="E62" s="64"/>
      <c r="F62" s="104"/>
      <c r="G62" s="105"/>
    </row>
    <row r="63" spans="2:7" ht="18.75" x14ac:dyDescent="0.3">
      <c r="B63" s="108"/>
      <c r="C63" s="109"/>
      <c r="D63" s="110"/>
      <c r="F63" s="96" t="s">
        <v>76</v>
      </c>
      <c r="G63" s="96"/>
    </row>
    <row r="64" spans="2:7" ht="15.75" x14ac:dyDescent="0.25">
      <c r="B64" s="108"/>
      <c r="C64" s="109"/>
      <c r="D64" s="110"/>
      <c r="F64"/>
    </row>
    <row r="65" spans="2:6" ht="15" customHeight="1" x14ac:dyDescent="0.25">
      <c r="B65" s="117"/>
      <c r="C65" s="118"/>
      <c r="E65" s="120"/>
      <c r="F65"/>
    </row>
    <row r="66" spans="2:6" ht="15.75" customHeight="1" x14ac:dyDescent="0.25">
      <c r="B66" s="117"/>
      <c r="C66" s="118"/>
      <c r="E66" s="120"/>
      <c r="F66"/>
    </row>
    <row r="67" spans="2:6" x14ac:dyDescent="0.25">
      <c r="B67" s="117"/>
      <c r="C67" s="118"/>
      <c r="D67" s="113"/>
      <c r="E67" s="120"/>
      <c r="F67"/>
    </row>
    <row r="68" spans="2:6" ht="15.75" x14ac:dyDescent="0.25">
      <c r="B68" s="117"/>
      <c r="C68" s="118"/>
      <c r="D68" s="110"/>
      <c r="E68" s="120"/>
    </row>
    <row r="69" spans="2:6" ht="15.75" x14ac:dyDescent="0.25">
      <c r="B69" s="117"/>
      <c r="C69" s="118"/>
      <c r="D69" s="110"/>
      <c r="E69" s="120"/>
    </row>
    <row r="70" spans="2:6" ht="15.75" x14ac:dyDescent="0.25">
      <c r="B70" s="117"/>
      <c r="C70" s="118"/>
      <c r="D70" s="110"/>
      <c r="E70" s="120"/>
    </row>
    <row r="71" spans="2:6" ht="15.75" x14ac:dyDescent="0.25">
      <c r="B71" s="117"/>
      <c r="C71" s="118"/>
      <c r="D71" s="110"/>
      <c r="E71" s="120"/>
    </row>
    <row r="72" spans="2:6" ht="15.75" x14ac:dyDescent="0.25">
      <c r="B72" s="117"/>
      <c r="C72" s="118"/>
      <c r="D72" s="110"/>
      <c r="E72" s="120"/>
    </row>
    <row r="73" spans="2:6" ht="15.75" x14ac:dyDescent="0.25">
      <c r="B73" s="117"/>
      <c r="C73" s="118"/>
      <c r="D73" s="110"/>
      <c r="E73" s="120"/>
    </row>
    <row r="74" spans="2:6" ht="15.75" x14ac:dyDescent="0.25">
      <c r="B74" s="117"/>
      <c r="C74" s="121"/>
      <c r="D74" s="110"/>
      <c r="E74" s="120"/>
    </row>
    <row r="75" spans="2:6" ht="15.75" x14ac:dyDescent="0.25">
      <c r="B75" s="117"/>
      <c r="C75" s="121"/>
      <c r="D75" s="110"/>
      <c r="E75" s="120"/>
    </row>
    <row r="76" spans="2:6" ht="15.75" x14ac:dyDescent="0.25">
      <c r="B76" s="117"/>
      <c r="C76" s="121"/>
      <c r="D76" s="110"/>
      <c r="E76" s="120"/>
    </row>
    <row r="77" spans="2:6" ht="15.75" x14ac:dyDescent="0.25">
      <c r="B77" s="117"/>
      <c r="C77" s="121"/>
      <c r="D77" s="110"/>
      <c r="E77" s="120"/>
    </row>
    <row r="78" spans="2:6" ht="15.75" x14ac:dyDescent="0.25">
      <c r="B78" s="117"/>
      <c r="C78" s="121"/>
      <c r="D78" s="110"/>
      <c r="E78" s="120"/>
    </row>
    <row r="79" spans="2:6" ht="15.75" x14ac:dyDescent="0.25">
      <c r="B79" s="117"/>
      <c r="C79" s="121"/>
      <c r="D79" s="110"/>
      <c r="E79" s="120"/>
    </row>
    <row r="80" spans="2:6" ht="15.75" x14ac:dyDescent="0.25">
      <c r="B80" s="117"/>
      <c r="C80" s="121"/>
      <c r="D80" s="110"/>
      <c r="E80" s="120"/>
    </row>
    <row r="81" spans="2:5" ht="15.75" x14ac:dyDescent="0.25">
      <c r="B81" s="117"/>
      <c r="C81" s="121"/>
      <c r="D81" s="110"/>
      <c r="E81" s="120"/>
    </row>
    <row r="82" spans="2:5" ht="15.75" x14ac:dyDescent="0.25">
      <c r="B82" s="117"/>
      <c r="C82" s="121"/>
      <c r="D82" s="110"/>
      <c r="E82" s="120"/>
    </row>
    <row r="83" spans="2:5" ht="15.75" x14ac:dyDescent="0.25">
      <c r="B83" s="117"/>
      <c r="C83" s="121"/>
      <c r="D83" s="110"/>
      <c r="E83" s="120"/>
    </row>
    <row r="84" spans="2:5" ht="15.75" x14ac:dyDescent="0.25">
      <c r="B84" s="117"/>
      <c r="C84" s="121"/>
      <c r="D84" s="110"/>
      <c r="E84" s="120"/>
    </row>
    <row r="85" spans="2:5" ht="15.75" x14ac:dyDescent="0.25">
      <c r="B85" s="117"/>
      <c r="C85" s="121"/>
      <c r="D85" s="110"/>
      <c r="E85" s="120"/>
    </row>
    <row r="86" spans="2:5" ht="15.75" x14ac:dyDescent="0.25">
      <c r="B86" s="117"/>
      <c r="C86" s="121"/>
      <c r="D86" s="110"/>
      <c r="E86" s="120"/>
    </row>
    <row r="87" spans="2:5" ht="15.75" x14ac:dyDescent="0.25">
      <c r="B87" s="117"/>
      <c r="C87" s="121"/>
      <c r="D87" s="110"/>
      <c r="E87" s="120"/>
    </row>
    <row r="88" spans="2:5" ht="15.75" x14ac:dyDescent="0.25">
      <c r="B88" s="117"/>
      <c r="C88" s="121"/>
      <c r="D88" s="110"/>
      <c r="E88" s="120"/>
    </row>
    <row r="89" spans="2:5" ht="15.75" x14ac:dyDescent="0.25">
      <c r="B89" s="117"/>
      <c r="C89" s="121"/>
      <c r="D89" s="110"/>
      <c r="E89" s="120"/>
    </row>
    <row r="90" spans="2:5" x14ac:dyDescent="0.25">
      <c r="B90" s="117"/>
      <c r="C90" s="121"/>
      <c r="D90" s="113"/>
      <c r="E90" s="120"/>
    </row>
    <row r="91" spans="2:5" x14ac:dyDescent="0.25">
      <c r="B91" s="117"/>
      <c r="C91" s="121"/>
      <c r="D91" s="113"/>
      <c r="E91" s="120"/>
    </row>
    <row r="92" spans="2:5" x14ac:dyDescent="0.25">
      <c r="B92" s="117"/>
      <c r="C92" s="121"/>
      <c r="D92" s="113"/>
      <c r="E92" s="120"/>
    </row>
    <row r="93" spans="2:5" x14ac:dyDescent="0.25">
      <c r="B93" s="117"/>
      <c r="C93" s="121"/>
      <c r="D93" s="113"/>
      <c r="E93" s="120"/>
    </row>
    <row r="94" spans="2:5" x14ac:dyDescent="0.25">
      <c r="B94" s="117"/>
      <c r="C94" s="121"/>
      <c r="D94" s="113"/>
      <c r="E94" s="120"/>
    </row>
    <row r="95" spans="2:5" x14ac:dyDescent="0.25">
      <c r="B95" s="117"/>
      <c r="C95" s="121"/>
      <c r="E95" s="120"/>
    </row>
    <row r="96" spans="2:5" x14ac:dyDescent="0.25">
      <c r="B96" s="117"/>
      <c r="C96" s="121"/>
      <c r="E96" s="120"/>
    </row>
    <row r="97" spans="2:5" x14ac:dyDescent="0.25">
      <c r="B97" s="117"/>
      <c r="C97" s="121"/>
      <c r="E97" s="120"/>
    </row>
    <row r="98" spans="2:5" x14ac:dyDescent="0.25">
      <c r="B98" s="117"/>
      <c r="C98" s="121"/>
      <c r="E98" s="120"/>
    </row>
    <row r="99" spans="2:5" x14ac:dyDescent="0.25">
      <c r="B99" s="117"/>
      <c r="C99" s="121"/>
      <c r="E99" s="120"/>
    </row>
    <row r="100" spans="2:5" x14ac:dyDescent="0.25">
      <c r="B100" s="117"/>
      <c r="C100" s="121"/>
      <c r="E100" s="120"/>
    </row>
    <row r="101" spans="2:5" x14ac:dyDescent="0.25">
      <c r="B101" s="117"/>
      <c r="C101" s="121"/>
      <c r="E101" s="120"/>
    </row>
    <row r="102" spans="2:5" x14ac:dyDescent="0.25">
      <c r="B102" s="117"/>
      <c r="C102" s="121"/>
      <c r="E102" s="120"/>
    </row>
    <row r="103" spans="2:5" x14ac:dyDescent="0.25">
      <c r="B103" s="117"/>
      <c r="C103" s="121"/>
      <c r="E103" s="120"/>
    </row>
    <row r="104" spans="2:5" x14ac:dyDescent="0.25">
      <c r="B104" s="117"/>
      <c r="C104" s="121"/>
      <c r="E104" s="120"/>
    </row>
    <row r="105" spans="2:5" x14ac:dyDescent="0.25">
      <c r="B105" s="117"/>
      <c r="C105" s="121"/>
      <c r="E105" s="120"/>
    </row>
    <row r="106" spans="2:5" x14ac:dyDescent="0.25">
      <c r="B106" s="117"/>
      <c r="C106" s="121"/>
      <c r="E106" s="120"/>
    </row>
    <row r="107" spans="2:5" x14ac:dyDescent="0.25">
      <c r="B107" s="117"/>
      <c r="C107" s="121"/>
      <c r="E107" s="120"/>
    </row>
    <row r="108" spans="2:5" x14ac:dyDescent="0.25">
      <c r="B108" s="117"/>
      <c r="C108" s="121"/>
      <c r="E108" s="120"/>
    </row>
    <row r="109" spans="2:5" x14ac:dyDescent="0.25">
      <c r="B109" s="117"/>
      <c r="C109" s="121"/>
      <c r="E109" s="120"/>
    </row>
    <row r="110" spans="2:5" x14ac:dyDescent="0.25">
      <c r="B110" s="117"/>
      <c r="C110" s="121"/>
      <c r="E110" s="120"/>
    </row>
    <row r="111" spans="2:5" x14ac:dyDescent="0.25">
      <c r="B111" s="117"/>
      <c r="C111" s="121"/>
      <c r="E111" s="120"/>
    </row>
    <row r="112" spans="2:5" x14ac:dyDescent="0.25">
      <c r="B112" s="117"/>
      <c r="C112" s="121"/>
      <c r="E112" s="120"/>
    </row>
    <row r="113" spans="2:5" x14ac:dyDescent="0.25">
      <c r="B113" s="117"/>
      <c r="C113" s="121"/>
      <c r="E113" s="120"/>
    </row>
    <row r="114" spans="2:5" x14ac:dyDescent="0.25">
      <c r="B114" s="117"/>
      <c r="C114" s="121"/>
      <c r="E114" s="120"/>
    </row>
    <row r="115" spans="2:5" x14ac:dyDescent="0.25">
      <c r="B115" s="117"/>
      <c r="C115" s="121"/>
      <c r="E115" s="120"/>
    </row>
    <row r="116" spans="2:5" x14ac:dyDescent="0.25">
      <c r="B116" s="117"/>
      <c r="C116" s="121"/>
      <c r="E116" s="120"/>
    </row>
  </sheetData>
  <mergeCells count="3">
    <mergeCell ref="F63:G63"/>
    <mergeCell ref="B1:F1"/>
    <mergeCell ref="F61:G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G125"/>
  <sheetViews>
    <sheetView tabSelected="1" workbookViewId="0">
      <pane ySplit="2" topLeftCell="A33" activePane="bottomLeft" state="frozen"/>
      <selection pane="bottomLeft" activeCell="D68" sqref="D68"/>
    </sheetView>
  </sheetViews>
  <sheetFormatPr baseColWidth="10" defaultRowHeight="15" x14ac:dyDescent="0.25"/>
  <cols>
    <col min="2" max="2" width="14.5703125" style="117" customWidth="1"/>
    <col min="3" max="3" width="13.28515625" style="121" customWidth="1"/>
    <col min="4" max="4" width="18.85546875" style="119" bestFit="1" customWidth="1"/>
    <col min="5" max="5" width="12.42578125" style="111" bestFit="1" customWidth="1"/>
    <col min="6" max="6" width="15.140625" style="119" bestFit="1" customWidth="1"/>
    <col min="7" max="7" width="19.5703125" style="116" bestFit="1" customWidth="1"/>
  </cols>
  <sheetData>
    <row r="1" spans="2:7" ht="43.5" thickTop="1" thickBot="1" x14ac:dyDescent="0.3">
      <c r="B1" s="5" t="s">
        <v>2</v>
      </c>
      <c r="C1" s="6"/>
      <c r="D1" s="6"/>
      <c r="E1" s="6"/>
      <c r="F1" s="7"/>
      <c r="G1" s="8" t="s">
        <v>1</v>
      </c>
    </row>
    <row r="2" spans="2:7" ht="21.75" customHeight="1" thickBot="1" x14ac:dyDescent="0.35">
      <c r="B2" s="15" t="s">
        <v>3</v>
      </c>
      <c r="C2" s="16" t="s">
        <v>9</v>
      </c>
      <c r="D2" s="17" t="s">
        <v>5</v>
      </c>
      <c r="E2" s="18" t="s">
        <v>6</v>
      </c>
      <c r="F2" s="17" t="s">
        <v>7</v>
      </c>
      <c r="G2" s="19" t="s">
        <v>8</v>
      </c>
    </row>
    <row r="3" spans="2:7" ht="24" customHeight="1" x14ac:dyDescent="0.3">
      <c r="B3" s="24" t="s">
        <v>11</v>
      </c>
      <c r="C3" s="25">
        <v>9874</v>
      </c>
      <c r="D3" s="26">
        <v>300</v>
      </c>
      <c r="E3" s="27"/>
      <c r="F3" s="26"/>
      <c r="G3" s="28">
        <f>D3-F3</f>
        <v>300</v>
      </c>
    </row>
    <row r="4" spans="2:7" ht="17.25" x14ac:dyDescent="0.3">
      <c r="B4" s="24" t="s">
        <v>13</v>
      </c>
      <c r="C4" s="30">
        <v>9881</v>
      </c>
      <c r="D4" s="31">
        <v>4003.3</v>
      </c>
      <c r="E4" s="27"/>
      <c r="F4" s="26"/>
      <c r="G4" s="32">
        <f>G3+D4-F4</f>
        <v>4303.3</v>
      </c>
    </row>
    <row r="5" spans="2:7" ht="17.25" x14ac:dyDescent="0.3">
      <c r="B5" s="24" t="s">
        <v>15</v>
      </c>
      <c r="C5" s="25">
        <v>9891</v>
      </c>
      <c r="D5" s="26">
        <v>300</v>
      </c>
      <c r="E5" s="27"/>
      <c r="F5" s="26"/>
      <c r="G5" s="32">
        <f t="shared" ref="G5:G45" si="0">G4+D5-F5</f>
        <v>4603.3</v>
      </c>
    </row>
    <row r="6" spans="2:7" ht="17.25" x14ac:dyDescent="0.3">
      <c r="B6" s="24" t="s">
        <v>17</v>
      </c>
      <c r="C6" s="30">
        <v>9897</v>
      </c>
      <c r="D6" s="31">
        <v>880</v>
      </c>
      <c r="E6" s="27"/>
      <c r="F6" s="26"/>
      <c r="G6" s="32">
        <f t="shared" si="0"/>
        <v>5483.3</v>
      </c>
    </row>
    <row r="7" spans="2:7" ht="17.25" x14ac:dyDescent="0.3">
      <c r="B7" s="24" t="s">
        <v>17</v>
      </c>
      <c r="C7" s="25">
        <v>9898</v>
      </c>
      <c r="D7" s="26">
        <v>2989.5</v>
      </c>
      <c r="E7" s="27"/>
      <c r="F7" s="26"/>
      <c r="G7" s="32">
        <f t="shared" si="0"/>
        <v>8472.7999999999993</v>
      </c>
    </row>
    <row r="8" spans="2:7" ht="17.25" x14ac:dyDescent="0.3">
      <c r="B8" s="24" t="s">
        <v>17</v>
      </c>
      <c r="C8" s="30">
        <v>9902</v>
      </c>
      <c r="D8" s="31">
        <v>300</v>
      </c>
      <c r="E8" s="27"/>
      <c r="F8" s="26"/>
      <c r="G8" s="32">
        <f t="shared" si="0"/>
        <v>8772.7999999999993</v>
      </c>
    </row>
    <row r="9" spans="2:7" ht="17.25" x14ac:dyDescent="0.3">
      <c r="B9" s="24" t="s">
        <v>21</v>
      </c>
      <c r="C9" s="25">
        <v>9905</v>
      </c>
      <c r="D9" s="26">
        <v>300</v>
      </c>
      <c r="E9" s="27"/>
      <c r="F9" s="26"/>
      <c r="G9" s="32">
        <f t="shared" si="0"/>
        <v>9072.7999999999993</v>
      </c>
    </row>
    <row r="10" spans="2:7" ht="17.25" x14ac:dyDescent="0.3">
      <c r="B10" s="24" t="s">
        <v>23</v>
      </c>
      <c r="C10" s="30">
        <v>9919</v>
      </c>
      <c r="D10" s="31">
        <v>440</v>
      </c>
      <c r="E10" s="27"/>
      <c r="F10" s="26"/>
      <c r="G10" s="32">
        <f t="shared" si="0"/>
        <v>9512.7999999999993</v>
      </c>
    </row>
    <row r="11" spans="2:7" ht="17.25" x14ac:dyDescent="0.3">
      <c r="B11" s="24" t="s">
        <v>24</v>
      </c>
      <c r="C11" s="25">
        <v>9929</v>
      </c>
      <c r="D11" s="26">
        <v>500</v>
      </c>
      <c r="E11" s="27"/>
      <c r="F11" s="26"/>
      <c r="G11" s="32">
        <f t="shared" si="0"/>
        <v>10012.799999999999</v>
      </c>
    </row>
    <row r="12" spans="2:7" ht="17.25" x14ac:dyDescent="0.3">
      <c r="B12" s="37" t="s">
        <v>26</v>
      </c>
      <c r="C12" s="38">
        <v>9938</v>
      </c>
      <c r="D12" s="39">
        <v>20969</v>
      </c>
      <c r="E12" s="27"/>
      <c r="F12" s="26"/>
      <c r="G12" s="32">
        <f t="shared" si="0"/>
        <v>30981.8</v>
      </c>
    </row>
    <row r="13" spans="2:7" ht="17.25" x14ac:dyDescent="0.3">
      <c r="B13" s="40" t="s">
        <v>26</v>
      </c>
      <c r="C13" s="41">
        <v>9940</v>
      </c>
      <c r="D13" s="42">
        <v>1080</v>
      </c>
      <c r="E13" s="27"/>
      <c r="F13" s="26"/>
      <c r="G13" s="32">
        <f t="shared" si="0"/>
        <v>32061.8</v>
      </c>
    </row>
    <row r="14" spans="2:7" ht="17.25" x14ac:dyDescent="0.3">
      <c r="B14" s="37" t="s">
        <v>29</v>
      </c>
      <c r="C14" s="38">
        <v>9950</v>
      </c>
      <c r="D14" s="39">
        <v>300</v>
      </c>
      <c r="E14" s="27"/>
      <c r="F14" s="26"/>
      <c r="G14" s="32">
        <f t="shared" si="0"/>
        <v>32361.8</v>
      </c>
    </row>
    <row r="15" spans="2:7" ht="17.25" x14ac:dyDescent="0.3">
      <c r="B15" s="40" t="s">
        <v>31</v>
      </c>
      <c r="C15" s="41">
        <v>9963</v>
      </c>
      <c r="D15" s="42">
        <v>1907.2</v>
      </c>
      <c r="E15" s="27"/>
      <c r="F15" s="26"/>
      <c r="G15" s="32">
        <f t="shared" si="0"/>
        <v>34269</v>
      </c>
    </row>
    <row r="16" spans="2:7" ht="17.25" x14ac:dyDescent="0.3">
      <c r="B16" s="40" t="s">
        <v>33</v>
      </c>
      <c r="C16" s="41">
        <v>9981</v>
      </c>
      <c r="D16" s="42">
        <v>500</v>
      </c>
      <c r="E16" s="27"/>
      <c r="F16" s="26"/>
      <c r="G16" s="32">
        <f t="shared" si="0"/>
        <v>34769</v>
      </c>
    </row>
    <row r="17" spans="2:7" ht="17.25" x14ac:dyDescent="0.3">
      <c r="B17" s="37" t="s">
        <v>33</v>
      </c>
      <c r="C17" s="38">
        <v>9985</v>
      </c>
      <c r="D17" s="39">
        <v>2866.38</v>
      </c>
      <c r="E17" s="27"/>
      <c r="F17" s="26"/>
      <c r="G17" s="32">
        <f t="shared" si="0"/>
        <v>37635.379999999997</v>
      </c>
    </row>
    <row r="18" spans="2:7" ht="17.25" x14ac:dyDescent="0.3">
      <c r="B18" s="37" t="s">
        <v>36</v>
      </c>
      <c r="C18" s="38">
        <v>9988</v>
      </c>
      <c r="D18" s="39">
        <v>13086.8</v>
      </c>
      <c r="E18" s="27"/>
      <c r="F18" s="26"/>
      <c r="G18" s="32">
        <f t="shared" si="0"/>
        <v>50722.179999999993</v>
      </c>
    </row>
    <row r="19" spans="2:7" ht="17.25" x14ac:dyDescent="0.3">
      <c r="B19" s="40" t="s">
        <v>38</v>
      </c>
      <c r="C19" s="41">
        <v>10001</v>
      </c>
      <c r="D19" s="42">
        <v>300</v>
      </c>
      <c r="E19" s="27"/>
      <c r="F19" s="26"/>
      <c r="G19" s="32">
        <f t="shared" si="0"/>
        <v>51022.179999999993</v>
      </c>
    </row>
    <row r="20" spans="2:7" ht="17.25" x14ac:dyDescent="0.3">
      <c r="B20" s="37" t="s">
        <v>40</v>
      </c>
      <c r="C20" s="38">
        <v>10011</v>
      </c>
      <c r="D20" s="39">
        <v>3566.2</v>
      </c>
      <c r="E20" s="27"/>
      <c r="F20" s="26"/>
      <c r="G20" s="32">
        <f t="shared" si="0"/>
        <v>54588.37999999999</v>
      </c>
    </row>
    <row r="21" spans="2:7" ht="17.25" x14ac:dyDescent="0.3">
      <c r="B21" s="40" t="s">
        <v>40</v>
      </c>
      <c r="C21" s="41">
        <v>10013</v>
      </c>
      <c r="D21" s="42">
        <v>500</v>
      </c>
      <c r="E21" s="27"/>
      <c r="F21" s="26"/>
      <c r="G21" s="32">
        <f t="shared" si="0"/>
        <v>55088.37999999999</v>
      </c>
    </row>
    <row r="22" spans="2:7" ht="17.25" x14ac:dyDescent="0.3">
      <c r="B22" s="40" t="s">
        <v>43</v>
      </c>
      <c r="C22" s="41">
        <v>10017</v>
      </c>
      <c r="D22" s="42">
        <v>1380</v>
      </c>
      <c r="E22" s="27"/>
      <c r="F22" s="26"/>
      <c r="G22" s="32">
        <f t="shared" si="0"/>
        <v>56468.37999999999</v>
      </c>
    </row>
    <row r="23" spans="2:7" ht="15.75" x14ac:dyDescent="0.25">
      <c r="B23" s="37" t="s">
        <v>45</v>
      </c>
      <c r="C23" s="38">
        <v>10036</v>
      </c>
      <c r="D23" s="39">
        <v>1800</v>
      </c>
      <c r="E23" s="36"/>
      <c r="F23" s="22"/>
      <c r="G23" s="32">
        <f t="shared" si="0"/>
        <v>58268.37999999999</v>
      </c>
    </row>
    <row r="24" spans="2:7" ht="21" customHeight="1" x14ac:dyDescent="0.25">
      <c r="B24" s="40" t="s">
        <v>47</v>
      </c>
      <c r="C24" s="41">
        <v>10049</v>
      </c>
      <c r="D24" s="42">
        <v>13000.8</v>
      </c>
      <c r="E24" s="36"/>
      <c r="F24" s="22"/>
      <c r="G24" s="32">
        <f t="shared" si="0"/>
        <v>71269.179999999993</v>
      </c>
    </row>
    <row r="25" spans="2:7" ht="15.75" x14ac:dyDescent="0.25">
      <c r="B25" s="37" t="s">
        <v>49</v>
      </c>
      <c r="C25" s="38">
        <v>10054</v>
      </c>
      <c r="D25" s="39">
        <v>30306.68</v>
      </c>
      <c r="E25" s="36"/>
      <c r="F25" s="22"/>
      <c r="G25" s="32">
        <f t="shared" si="0"/>
        <v>101575.85999999999</v>
      </c>
    </row>
    <row r="26" spans="2:7" ht="15.75" x14ac:dyDescent="0.25">
      <c r="B26" s="40" t="s">
        <v>51</v>
      </c>
      <c r="C26" s="41">
        <v>10063</v>
      </c>
      <c r="D26" s="42">
        <v>400</v>
      </c>
      <c r="E26" s="36"/>
      <c r="F26" s="22"/>
      <c r="G26" s="32">
        <f t="shared" si="0"/>
        <v>101975.85999999999</v>
      </c>
    </row>
    <row r="27" spans="2:7" ht="15.75" x14ac:dyDescent="0.25">
      <c r="B27" s="40" t="s">
        <v>53</v>
      </c>
      <c r="C27" s="41">
        <v>10067</v>
      </c>
      <c r="D27" s="42">
        <v>0</v>
      </c>
      <c r="E27" s="36"/>
      <c r="F27" s="22"/>
      <c r="G27" s="32">
        <f t="shared" si="0"/>
        <v>101975.85999999999</v>
      </c>
    </row>
    <row r="28" spans="2:7" ht="15.75" x14ac:dyDescent="0.25">
      <c r="B28" s="37" t="s">
        <v>53</v>
      </c>
      <c r="C28" s="38">
        <v>10068</v>
      </c>
      <c r="D28" s="39">
        <v>65604</v>
      </c>
      <c r="E28" s="36"/>
      <c r="F28" s="22"/>
      <c r="G28" s="32">
        <f t="shared" si="0"/>
        <v>167579.85999999999</v>
      </c>
    </row>
    <row r="29" spans="2:7" ht="15.75" x14ac:dyDescent="0.25">
      <c r="B29" s="37" t="s">
        <v>56</v>
      </c>
      <c r="C29" s="38">
        <v>10080</v>
      </c>
      <c r="D29" s="39">
        <v>24654.400000000001</v>
      </c>
      <c r="E29" s="36"/>
      <c r="F29" s="22"/>
      <c r="G29" s="32">
        <f t="shared" si="0"/>
        <v>192234.25999999998</v>
      </c>
    </row>
    <row r="30" spans="2:7" ht="15.75" x14ac:dyDescent="0.25">
      <c r="B30" s="40" t="s">
        <v>58</v>
      </c>
      <c r="C30" s="41">
        <v>10085</v>
      </c>
      <c r="D30" s="42">
        <v>2029.1</v>
      </c>
      <c r="E30" s="36"/>
      <c r="F30" s="22"/>
      <c r="G30" s="32">
        <f t="shared" si="0"/>
        <v>194263.36</v>
      </c>
    </row>
    <row r="31" spans="2:7" ht="15.75" x14ac:dyDescent="0.25">
      <c r="B31" s="40" t="s">
        <v>58</v>
      </c>
      <c r="C31" s="41">
        <v>10087</v>
      </c>
      <c r="D31" s="42">
        <v>16779.599999999999</v>
      </c>
      <c r="E31" s="36"/>
      <c r="F31" s="22"/>
      <c r="G31" s="32">
        <f t="shared" si="0"/>
        <v>211042.96</v>
      </c>
    </row>
    <row r="32" spans="2:7" ht="15.75" x14ac:dyDescent="0.25">
      <c r="B32" s="37" t="s">
        <v>61</v>
      </c>
      <c r="C32" s="38">
        <v>10106</v>
      </c>
      <c r="D32" s="39">
        <v>3162</v>
      </c>
      <c r="E32" s="36"/>
      <c r="F32" s="22"/>
      <c r="G32" s="32">
        <f t="shared" si="0"/>
        <v>214204.96</v>
      </c>
    </row>
    <row r="33" spans="2:7" ht="15.75" x14ac:dyDescent="0.25">
      <c r="B33" s="40" t="s">
        <v>61</v>
      </c>
      <c r="C33" s="41">
        <v>10107</v>
      </c>
      <c r="D33" s="42">
        <v>43133.2</v>
      </c>
      <c r="E33" s="36"/>
      <c r="F33" s="22"/>
      <c r="G33" s="32">
        <f t="shared" si="0"/>
        <v>257338.15999999997</v>
      </c>
    </row>
    <row r="34" spans="2:7" ht="15.75" x14ac:dyDescent="0.25">
      <c r="B34" s="40" t="s">
        <v>64</v>
      </c>
      <c r="C34" s="41">
        <v>10115</v>
      </c>
      <c r="D34" s="42">
        <v>11058</v>
      </c>
      <c r="E34" s="36"/>
      <c r="F34" s="22"/>
      <c r="G34" s="32">
        <f t="shared" si="0"/>
        <v>268396.15999999997</v>
      </c>
    </row>
    <row r="35" spans="2:7" ht="16.5" customHeight="1" x14ac:dyDescent="0.25">
      <c r="B35" s="40" t="s">
        <v>66</v>
      </c>
      <c r="C35" s="41">
        <v>10123</v>
      </c>
      <c r="D35" s="42">
        <v>2038</v>
      </c>
      <c r="E35" s="36"/>
      <c r="F35" s="22"/>
      <c r="G35" s="32">
        <f t="shared" si="0"/>
        <v>270434.15999999997</v>
      </c>
    </row>
    <row r="36" spans="2:7" ht="15.75" x14ac:dyDescent="0.25">
      <c r="B36" s="37" t="s">
        <v>66</v>
      </c>
      <c r="C36" s="38">
        <v>10124</v>
      </c>
      <c r="D36" s="39">
        <v>26455.599999999999</v>
      </c>
      <c r="E36" s="36"/>
      <c r="F36" s="22"/>
      <c r="G36" s="32">
        <f t="shared" si="0"/>
        <v>296889.75999999995</v>
      </c>
    </row>
    <row r="37" spans="2:7" ht="15.75" x14ac:dyDescent="0.25">
      <c r="B37" s="37" t="s">
        <v>68</v>
      </c>
      <c r="C37" s="38">
        <v>10134</v>
      </c>
      <c r="D37" s="39">
        <v>1670</v>
      </c>
      <c r="E37" s="43"/>
      <c r="F37" s="22"/>
      <c r="G37" s="32">
        <f t="shared" si="0"/>
        <v>298559.75999999995</v>
      </c>
    </row>
    <row r="38" spans="2:7" ht="15.75" x14ac:dyDescent="0.25">
      <c r="B38" s="37" t="s">
        <v>68</v>
      </c>
      <c r="C38" s="38">
        <v>10136</v>
      </c>
      <c r="D38" s="39">
        <v>550</v>
      </c>
      <c r="E38" s="43"/>
      <c r="F38" s="22"/>
      <c r="G38" s="32">
        <f t="shared" si="0"/>
        <v>299109.75999999995</v>
      </c>
    </row>
    <row r="39" spans="2:7" ht="15.75" x14ac:dyDescent="0.25">
      <c r="B39" s="40" t="s">
        <v>69</v>
      </c>
      <c r="C39" s="41">
        <v>10141</v>
      </c>
      <c r="D39" s="42">
        <v>440</v>
      </c>
      <c r="E39" s="43"/>
      <c r="F39" s="22"/>
      <c r="G39" s="32">
        <f t="shared" si="0"/>
        <v>299549.75999999995</v>
      </c>
    </row>
    <row r="40" spans="2:7" ht="15.75" x14ac:dyDescent="0.25">
      <c r="B40" s="40" t="s">
        <v>70</v>
      </c>
      <c r="C40" s="41">
        <v>10148</v>
      </c>
      <c r="D40" s="42">
        <v>1298</v>
      </c>
      <c r="E40" s="43"/>
      <c r="F40" s="22"/>
      <c r="G40" s="32">
        <f t="shared" si="0"/>
        <v>300847.75999999995</v>
      </c>
    </row>
    <row r="41" spans="2:7" ht="15.75" x14ac:dyDescent="0.25">
      <c r="B41" s="37" t="s">
        <v>71</v>
      </c>
      <c r="C41" s="38">
        <v>10160</v>
      </c>
      <c r="D41" s="39">
        <v>9934</v>
      </c>
      <c r="E41" s="47"/>
      <c r="F41" s="46"/>
      <c r="G41" s="32">
        <f t="shared" si="0"/>
        <v>310781.75999999995</v>
      </c>
    </row>
    <row r="42" spans="2:7" ht="15.75" x14ac:dyDescent="0.25">
      <c r="B42" s="40" t="s">
        <v>72</v>
      </c>
      <c r="C42" s="41">
        <v>10183</v>
      </c>
      <c r="D42" s="42">
        <v>550</v>
      </c>
      <c r="E42" s="47"/>
      <c r="F42" s="46"/>
      <c r="G42" s="32">
        <f t="shared" si="0"/>
        <v>311331.75999999995</v>
      </c>
    </row>
    <row r="43" spans="2:7" ht="15.75" x14ac:dyDescent="0.25">
      <c r="B43" s="37" t="s">
        <v>73</v>
      </c>
      <c r="C43" s="38">
        <v>10187</v>
      </c>
      <c r="D43" s="39">
        <v>440</v>
      </c>
      <c r="E43" s="47"/>
      <c r="F43" s="46"/>
      <c r="G43" s="32">
        <f t="shared" si="0"/>
        <v>311771.75999999995</v>
      </c>
    </row>
    <row r="44" spans="2:7" ht="15.75" x14ac:dyDescent="0.25">
      <c r="B44" s="48"/>
      <c r="C44" s="49"/>
      <c r="D44" s="46">
        <v>0</v>
      </c>
      <c r="E44" s="47"/>
      <c r="F44" s="46"/>
      <c r="G44" s="32">
        <f t="shared" si="0"/>
        <v>311771.75999999995</v>
      </c>
    </row>
    <row r="45" spans="2:7" ht="16.5" thickBot="1" x14ac:dyDescent="0.3">
      <c r="B45" s="50" t="s">
        <v>74</v>
      </c>
      <c r="C45" s="51"/>
      <c r="D45" s="52">
        <v>0</v>
      </c>
      <c r="E45" s="53"/>
      <c r="F45" s="54"/>
      <c r="G45" s="32">
        <f t="shared" si="0"/>
        <v>311771.75999999995</v>
      </c>
    </row>
    <row r="46" spans="2:7" ht="21.75" thickBot="1" x14ac:dyDescent="0.4">
      <c r="B46" s="50"/>
      <c r="C46" s="56"/>
      <c r="D46" s="57">
        <f>SUM(D3:D45)</f>
        <v>311771.75999999995</v>
      </c>
      <c r="E46" s="58"/>
      <c r="F46" s="59">
        <f>SUM(F3:F45)</f>
        <v>0</v>
      </c>
      <c r="G46" s="60">
        <f>G45</f>
        <v>311771.75999999995</v>
      </c>
    </row>
    <row r="47" spans="2:7" ht="15.75" customHeight="1" x14ac:dyDescent="0.25">
      <c r="B47" s="61"/>
      <c r="C47" s="62"/>
      <c r="D47" s="63"/>
      <c r="E47" s="64"/>
      <c r="F47" s="65" t="s">
        <v>75</v>
      </c>
      <c r="G47" s="66"/>
    </row>
    <row r="48" spans="2:7" ht="16.5" hidden="1" customHeight="1" x14ac:dyDescent="0.25">
      <c r="B48" s="69"/>
      <c r="C48" s="70"/>
      <c r="D48" s="71"/>
      <c r="E48" s="72"/>
      <c r="F48" s="73"/>
      <c r="G48" s="74"/>
    </row>
    <row r="49" spans="2:7" ht="15" hidden="1" customHeight="1" x14ac:dyDescent="0.25">
      <c r="B49" s="69"/>
      <c r="C49" s="70"/>
      <c r="D49" s="71"/>
      <c r="E49" s="72"/>
      <c r="F49" s="73"/>
      <c r="G49" s="74"/>
    </row>
    <row r="50" spans="2:7" ht="15.75" hidden="1" customHeight="1" x14ac:dyDescent="0.25">
      <c r="B50" s="69"/>
      <c r="C50" s="70"/>
      <c r="D50" s="71"/>
      <c r="E50" s="72"/>
      <c r="F50" s="73"/>
      <c r="G50" s="74"/>
    </row>
    <row r="51" spans="2:7" ht="15.75" hidden="1" customHeight="1" x14ac:dyDescent="0.25">
      <c r="B51" s="69"/>
      <c r="C51" s="70"/>
      <c r="D51" s="71"/>
      <c r="E51" s="72"/>
      <c r="F51" s="73"/>
      <c r="G51" s="74"/>
    </row>
    <row r="52" spans="2:7" ht="15.75" hidden="1" customHeight="1" x14ac:dyDescent="0.25">
      <c r="B52" s="69"/>
      <c r="C52" s="70"/>
      <c r="D52" s="71"/>
      <c r="E52" s="72"/>
      <c r="F52" s="73"/>
      <c r="G52" s="74"/>
    </row>
    <row r="53" spans="2:7" ht="15.75" hidden="1" customHeight="1" x14ac:dyDescent="0.25">
      <c r="B53" s="69"/>
      <c r="C53" s="70"/>
      <c r="D53" s="71"/>
      <c r="E53" s="72"/>
      <c r="F53" s="73"/>
      <c r="G53" s="74"/>
    </row>
    <row r="54" spans="2:7" ht="15.75" hidden="1" customHeight="1" x14ac:dyDescent="0.25">
      <c r="B54" s="69"/>
      <c r="C54" s="70"/>
      <c r="D54" s="71"/>
      <c r="E54" s="72"/>
      <c r="F54" s="73"/>
      <c r="G54" s="74"/>
    </row>
    <row r="55" spans="2:7" ht="15.75" hidden="1" customHeight="1" x14ac:dyDescent="0.25">
      <c r="B55" s="69"/>
      <c r="C55" s="70"/>
      <c r="D55" s="71"/>
      <c r="E55" s="72"/>
      <c r="F55" s="73"/>
      <c r="G55" s="74"/>
    </row>
    <row r="56" spans="2:7" ht="15.75" hidden="1" customHeight="1" x14ac:dyDescent="0.25">
      <c r="B56" s="69"/>
      <c r="C56" s="70"/>
      <c r="D56" s="71"/>
      <c r="E56" s="72"/>
      <c r="F56" s="73"/>
      <c r="G56" s="74"/>
    </row>
    <row r="57" spans="2:7" ht="15.75" hidden="1" customHeight="1" x14ac:dyDescent="0.25">
      <c r="B57" s="69"/>
      <c r="C57" s="70"/>
      <c r="D57" s="71"/>
      <c r="E57" s="72"/>
      <c r="F57" s="73"/>
      <c r="G57" s="74"/>
    </row>
    <row r="58" spans="2:7" ht="15.75" hidden="1" customHeight="1" x14ac:dyDescent="0.25">
      <c r="B58" s="69"/>
      <c r="C58" s="70"/>
      <c r="D58" s="71"/>
      <c r="E58" s="72"/>
      <c r="F58" s="73"/>
      <c r="G58" s="74"/>
    </row>
    <row r="59" spans="2:7" ht="15.75" hidden="1" customHeight="1" x14ac:dyDescent="0.25">
      <c r="B59" s="69"/>
      <c r="C59" s="70"/>
      <c r="D59" s="71"/>
      <c r="E59" s="72"/>
      <c r="F59" s="73"/>
      <c r="G59" s="74"/>
    </row>
    <row r="60" spans="2:7" ht="15.75" hidden="1" customHeight="1" x14ac:dyDescent="0.25">
      <c r="B60" s="69"/>
      <c r="C60" s="70"/>
      <c r="D60" s="71"/>
      <c r="E60" s="72"/>
      <c r="F60" s="73"/>
      <c r="G60" s="74"/>
    </row>
    <row r="61" spans="2:7" ht="15.75" hidden="1" customHeight="1" x14ac:dyDescent="0.25">
      <c r="B61" s="69"/>
      <c r="C61" s="70"/>
      <c r="D61" s="71"/>
      <c r="E61" s="72"/>
      <c r="F61" s="73"/>
      <c r="G61" s="74"/>
    </row>
    <row r="62" spans="2:7" ht="15.75" hidden="1" customHeight="1" x14ac:dyDescent="0.25">
      <c r="B62" s="69"/>
      <c r="C62" s="70"/>
      <c r="D62" s="71"/>
      <c r="E62" s="72"/>
      <c r="F62" s="73"/>
      <c r="G62" s="74"/>
    </row>
    <row r="63" spans="2:7" ht="15.75" hidden="1" customHeight="1" x14ac:dyDescent="0.25">
      <c r="B63" s="69"/>
      <c r="C63" s="70"/>
      <c r="D63" s="71"/>
      <c r="E63" s="72"/>
      <c r="F63" s="73"/>
      <c r="G63" s="74"/>
    </row>
    <row r="64" spans="2:7" ht="15.75" hidden="1" customHeight="1" x14ac:dyDescent="0.25">
      <c r="B64" s="69"/>
      <c r="C64" s="70"/>
      <c r="D64" s="71"/>
      <c r="E64" s="72"/>
      <c r="F64" s="73"/>
      <c r="G64" s="74"/>
    </row>
    <row r="65" spans="2:7" ht="15.75" hidden="1" customHeight="1" x14ac:dyDescent="0.25">
      <c r="B65" s="69"/>
      <c r="C65" s="70"/>
      <c r="D65" s="71"/>
      <c r="E65" s="72"/>
      <c r="F65" s="73"/>
      <c r="G65" s="74"/>
    </row>
    <row r="66" spans="2:7" ht="15.75" hidden="1" customHeight="1" x14ac:dyDescent="0.25">
      <c r="B66" s="69"/>
      <c r="C66" s="70"/>
      <c r="D66" s="71"/>
      <c r="E66" s="72"/>
      <c r="F66" s="73"/>
      <c r="G66" s="74"/>
    </row>
    <row r="67" spans="2:7" ht="15.75" hidden="1" customHeight="1" x14ac:dyDescent="0.25">
      <c r="B67" s="69"/>
      <c r="C67" s="70"/>
      <c r="D67" s="71"/>
      <c r="E67" s="72"/>
      <c r="F67" s="73"/>
      <c r="G67" s="74"/>
    </row>
    <row r="68" spans="2:7" ht="15.75" thickBot="1" x14ac:dyDescent="0.3">
      <c r="B68" s="69"/>
      <c r="C68" s="70"/>
      <c r="D68" s="71"/>
      <c r="E68" s="72"/>
      <c r="F68" s="86"/>
      <c r="G68" s="87"/>
    </row>
    <row r="69" spans="2:7" ht="21" x14ac:dyDescent="0.35">
      <c r="B69" s="93"/>
      <c r="C69" s="93"/>
      <c r="D69" s="94"/>
      <c r="E69" s="95"/>
      <c r="F69" s="96" t="s">
        <v>76</v>
      </c>
      <c r="G69" s="96"/>
    </row>
    <row r="70" spans="2:7" ht="15.75" customHeight="1" x14ac:dyDescent="0.25">
      <c r="B70" s="93"/>
      <c r="C70" s="93"/>
      <c r="D70" s="71"/>
      <c r="E70" s="101"/>
      <c r="F70" s="102"/>
      <c r="G70" s="71"/>
    </row>
    <row r="71" spans="2:7" ht="15" customHeight="1" x14ac:dyDescent="0.25">
      <c r="B71" s="106"/>
      <c r="C71" s="107"/>
      <c r="D71" s="71"/>
      <c r="E71" s="101"/>
      <c r="F71" s="102"/>
      <c r="G71" s="71"/>
    </row>
    <row r="72" spans="2:7" x14ac:dyDescent="0.25">
      <c r="B72" s="106"/>
      <c r="C72" s="112"/>
      <c r="D72" s="113"/>
      <c r="E72" s="114"/>
      <c r="F72" s="115"/>
      <c r="G72" s="102"/>
    </row>
    <row r="73" spans="2:7" x14ac:dyDescent="0.25">
      <c r="B73" s="106"/>
      <c r="C73" s="112"/>
      <c r="D73" s="113"/>
      <c r="E73" s="114"/>
      <c r="F73" s="115"/>
      <c r="G73" s="102"/>
    </row>
    <row r="74" spans="2:7" ht="15" customHeight="1" x14ac:dyDescent="0.25">
      <c r="B74"/>
      <c r="C74"/>
      <c r="D74"/>
      <c r="F74"/>
      <c r="G74"/>
    </row>
    <row r="75" spans="2:7" ht="15.75" customHeight="1" x14ac:dyDescent="0.25">
      <c r="B75"/>
      <c r="C75"/>
      <c r="D75"/>
      <c r="F75"/>
      <c r="G75"/>
    </row>
    <row r="76" spans="2:7" x14ac:dyDescent="0.25">
      <c r="B76"/>
      <c r="C76"/>
      <c r="D76"/>
      <c r="F76"/>
      <c r="G76"/>
    </row>
    <row r="77" spans="2:7" x14ac:dyDescent="0.25">
      <c r="B77"/>
      <c r="C77"/>
      <c r="D77"/>
      <c r="F77"/>
      <c r="G77"/>
    </row>
    <row r="78" spans="2:7" x14ac:dyDescent="0.25">
      <c r="B78"/>
      <c r="C78"/>
      <c r="D78"/>
      <c r="F78"/>
      <c r="G78"/>
    </row>
    <row r="79" spans="2:7" x14ac:dyDescent="0.25">
      <c r="B79"/>
      <c r="C79"/>
      <c r="D79"/>
      <c r="F79"/>
      <c r="G79"/>
    </row>
    <row r="80" spans="2:7" x14ac:dyDescent="0.25">
      <c r="B80"/>
      <c r="C80"/>
      <c r="D80"/>
      <c r="F80"/>
      <c r="G80"/>
    </row>
    <row r="81" spans="2:7" x14ac:dyDescent="0.25">
      <c r="B81"/>
      <c r="C81"/>
      <c r="D81"/>
      <c r="F81"/>
      <c r="G81"/>
    </row>
    <row r="82" spans="2:7" x14ac:dyDescent="0.25">
      <c r="B82"/>
      <c r="C82"/>
      <c r="D82"/>
      <c r="F82"/>
      <c r="G82"/>
    </row>
    <row r="83" spans="2:7" x14ac:dyDescent="0.25">
      <c r="B83"/>
      <c r="C83"/>
      <c r="D83"/>
      <c r="F83"/>
      <c r="G83"/>
    </row>
    <row r="84" spans="2:7" x14ac:dyDescent="0.25">
      <c r="B84"/>
      <c r="C84"/>
      <c r="D84"/>
      <c r="F84"/>
      <c r="G84"/>
    </row>
    <row r="85" spans="2:7" x14ac:dyDescent="0.25">
      <c r="B85"/>
      <c r="C85"/>
      <c r="D85"/>
      <c r="F85"/>
      <c r="G85"/>
    </row>
    <row r="86" spans="2:7" x14ac:dyDescent="0.25">
      <c r="B86"/>
      <c r="C86"/>
      <c r="D86"/>
      <c r="F86"/>
      <c r="G86"/>
    </row>
    <row r="87" spans="2:7" x14ac:dyDescent="0.25">
      <c r="B87"/>
      <c r="C87"/>
      <c r="D87"/>
      <c r="F87"/>
      <c r="G87"/>
    </row>
    <row r="88" spans="2:7" x14ac:dyDescent="0.25">
      <c r="B88"/>
      <c r="C88"/>
      <c r="D88"/>
      <c r="F88"/>
      <c r="G88"/>
    </row>
    <row r="89" spans="2:7" x14ac:dyDescent="0.25">
      <c r="B89"/>
      <c r="C89"/>
      <c r="D89"/>
      <c r="F89"/>
      <c r="G89"/>
    </row>
    <row r="90" spans="2:7" x14ac:dyDescent="0.25">
      <c r="B90"/>
      <c r="C90"/>
      <c r="D90"/>
      <c r="F90"/>
      <c r="G90"/>
    </row>
    <row r="91" spans="2:7" x14ac:dyDescent="0.25">
      <c r="B91"/>
      <c r="C91"/>
      <c r="D91"/>
      <c r="F91"/>
      <c r="G91"/>
    </row>
    <row r="92" spans="2:7" x14ac:dyDescent="0.25">
      <c r="B92"/>
      <c r="C92"/>
      <c r="D92"/>
      <c r="F92"/>
      <c r="G92"/>
    </row>
    <row r="93" spans="2:7" x14ac:dyDescent="0.25">
      <c r="B93"/>
      <c r="C93"/>
      <c r="D93"/>
      <c r="F93"/>
      <c r="G93"/>
    </row>
    <row r="94" spans="2:7" x14ac:dyDescent="0.25">
      <c r="B94"/>
      <c r="C94"/>
      <c r="D94"/>
      <c r="F94"/>
      <c r="G94"/>
    </row>
    <row r="95" spans="2:7" x14ac:dyDescent="0.25">
      <c r="B95"/>
      <c r="C95"/>
      <c r="D95"/>
      <c r="F95"/>
      <c r="G95"/>
    </row>
    <row r="96" spans="2:7" x14ac:dyDescent="0.25">
      <c r="B96"/>
      <c r="C96"/>
      <c r="D96"/>
      <c r="F96"/>
      <c r="G96"/>
    </row>
    <row r="97" spans="2:7" x14ac:dyDescent="0.25">
      <c r="B97"/>
      <c r="C97"/>
      <c r="D97"/>
      <c r="F97"/>
      <c r="G97"/>
    </row>
    <row r="98" spans="2:7" x14ac:dyDescent="0.25">
      <c r="B98"/>
      <c r="C98"/>
      <c r="D98"/>
      <c r="F98"/>
      <c r="G98"/>
    </row>
    <row r="99" spans="2:7" x14ac:dyDescent="0.25">
      <c r="B99"/>
      <c r="C99"/>
      <c r="D99"/>
      <c r="F99"/>
      <c r="G99"/>
    </row>
    <row r="100" spans="2:7" x14ac:dyDescent="0.25">
      <c r="B100"/>
      <c r="C100"/>
      <c r="D100"/>
      <c r="F100"/>
      <c r="G100"/>
    </row>
    <row r="101" spans="2:7" x14ac:dyDescent="0.25">
      <c r="B101"/>
      <c r="C101"/>
      <c r="D101"/>
      <c r="F101"/>
      <c r="G101"/>
    </row>
    <row r="102" spans="2:7" x14ac:dyDescent="0.25">
      <c r="B102"/>
      <c r="C102"/>
      <c r="D102"/>
      <c r="F102"/>
      <c r="G102"/>
    </row>
    <row r="103" spans="2:7" x14ac:dyDescent="0.25">
      <c r="B103"/>
      <c r="C103"/>
      <c r="D103"/>
      <c r="F103"/>
      <c r="G103"/>
    </row>
    <row r="104" spans="2:7" x14ac:dyDescent="0.25">
      <c r="B104"/>
      <c r="C104"/>
      <c r="D104"/>
      <c r="F104"/>
      <c r="G104"/>
    </row>
    <row r="105" spans="2:7" x14ac:dyDescent="0.25">
      <c r="B105"/>
      <c r="C105"/>
      <c r="D105"/>
      <c r="F105"/>
      <c r="G105"/>
    </row>
    <row r="106" spans="2:7" x14ac:dyDescent="0.25">
      <c r="B106"/>
      <c r="C106"/>
      <c r="D106"/>
      <c r="F106"/>
      <c r="G106"/>
    </row>
    <row r="107" spans="2:7" x14ac:dyDescent="0.25">
      <c r="B107"/>
      <c r="C107"/>
      <c r="D107"/>
      <c r="F107"/>
      <c r="G107"/>
    </row>
    <row r="108" spans="2:7" x14ac:dyDescent="0.25">
      <c r="B108"/>
      <c r="C108"/>
      <c r="D108"/>
      <c r="F108"/>
      <c r="G108"/>
    </row>
    <row r="109" spans="2:7" x14ac:dyDescent="0.25">
      <c r="B109"/>
      <c r="C109"/>
      <c r="D109"/>
      <c r="F109"/>
      <c r="G109"/>
    </row>
    <row r="110" spans="2:7" x14ac:dyDescent="0.25">
      <c r="B110"/>
      <c r="C110"/>
      <c r="D110"/>
      <c r="F110"/>
      <c r="G110"/>
    </row>
    <row r="111" spans="2:7" x14ac:dyDescent="0.25">
      <c r="B111"/>
      <c r="C111"/>
      <c r="D111"/>
      <c r="F111"/>
      <c r="G111"/>
    </row>
    <row r="112" spans="2:7" x14ac:dyDescent="0.25">
      <c r="B112"/>
      <c r="C112"/>
      <c r="D112"/>
      <c r="F112"/>
      <c r="G112"/>
    </row>
    <row r="113" spans="2:7" x14ac:dyDescent="0.25">
      <c r="B113"/>
      <c r="C113"/>
      <c r="D113"/>
      <c r="F113"/>
      <c r="G113"/>
    </row>
    <row r="114" spans="2:7" x14ac:dyDescent="0.25">
      <c r="B114"/>
      <c r="C114"/>
      <c r="D114"/>
      <c r="F114"/>
      <c r="G114"/>
    </row>
    <row r="115" spans="2:7" x14ac:dyDescent="0.25">
      <c r="B115"/>
      <c r="C115"/>
      <c r="D115"/>
      <c r="F115"/>
      <c r="G115"/>
    </row>
    <row r="116" spans="2:7" x14ac:dyDescent="0.25">
      <c r="B116"/>
      <c r="C116"/>
      <c r="D116"/>
      <c r="F116"/>
      <c r="G116"/>
    </row>
    <row r="117" spans="2:7" x14ac:dyDescent="0.25">
      <c r="B117"/>
      <c r="C117"/>
      <c r="D117"/>
      <c r="F117"/>
      <c r="G117"/>
    </row>
    <row r="118" spans="2:7" x14ac:dyDescent="0.25">
      <c r="B118"/>
      <c r="C118"/>
      <c r="D118"/>
      <c r="F118"/>
      <c r="G118"/>
    </row>
    <row r="119" spans="2:7" x14ac:dyDescent="0.25">
      <c r="B119"/>
      <c r="C119"/>
      <c r="D119"/>
      <c r="F119"/>
      <c r="G119"/>
    </row>
    <row r="120" spans="2:7" x14ac:dyDescent="0.25">
      <c r="B120"/>
      <c r="C120"/>
      <c r="D120"/>
      <c r="F120"/>
      <c r="G120"/>
    </row>
    <row r="121" spans="2:7" x14ac:dyDescent="0.25">
      <c r="B121"/>
      <c r="C121"/>
      <c r="D121"/>
      <c r="F121"/>
      <c r="G121"/>
    </row>
    <row r="122" spans="2:7" x14ac:dyDescent="0.25">
      <c r="B122"/>
      <c r="C122"/>
      <c r="D122"/>
      <c r="F122"/>
      <c r="G122"/>
    </row>
    <row r="123" spans="2:7" x14ac:dyDescent="0.25">
      <c r="B123"/>
      <c r="C123"/>
      <c r="D123"/>
      <c r="F123"/>
      <c r="G123"/>
    </row>
    <row r="124" spans="2:7" x14ac:dyDescent="0.25">
      <c r="B124"/>
      <c r="C124"/>
      <c r="D124"/>
      <c r="F124"/>
      <c r="G124"/>
    </row>
    <row r="125" spans="2:7" x14ac:dyDescent="0.25">
      <c r="B125"/>
      <c r="C125"/>
      <c r="D125"/>
      <c r="F125"/>
      <c r="G125"/>
    </row>
  </sheetData>
  <mergeCells count="5">
    <mergeCell ref="B1:F1"/>
    <mergeCell ref="B45:C47"/>
    <mergeCell ref="F47:G68"/>
    <mergeCell ref="B69:C70"/>
    <mergeCell ref="F69:G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OBRADOR AL 28 AGOSTO 2022</vt:lpstr>
      <vt:lpstr>   CENTRAL  AL 28 AGOSTO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2022-09-07T16:35:54Z</dcterms:created>
  <dcterms:modified xsi:type="dcterms:W3CDTF">2022-09-07T16:41:09Z</dcterms:modified>
</cp:coreProperties>
</file>