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43" i="11" l="1"/>
  <c r="J444" i="11"/>
  <c r="I443" i="11"/>
  <c r="I854" i="10"/>
  <c r="I853" i="10"/>
  <c r="I852" i="10" l="1"/>
  <c r="I851" i="10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49" i="10"/>
  <c r="J850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6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5" i="11" l="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7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863" i="10" s="1"/>
  <c r="J864" i="10" s="1"/>
  <c r="J865" i="10" s="1"/>
  <c r="J866" i="10" s="1"/>
  <c r="J867" i="10" s="1"/>
  <c r="J868" i="10" s="1"/>
  <c r="J869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<sst xmlns="http://schemas.openxmlformats.org/spreadsheetml/2006/main" count="4927" uniqueCount="3931">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</sst>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CC9900"/>
      <color rgb="FF66CCFF"/>
      <color rgb="FF66FFCC"/>
      <color rgb="FF66FF33"/>
      <color rgb="FFFFCCFF"/>
      <color rgb="FF0000FF"/>
      <color rgb="FF9999FF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577</xdr:row>
      <xdr:rowOff>114300</xdr:rowOff>
    </xdr:from>
    <xdr:to>
      <xdr:col>10</xdr:col>
      <xdr:colOff>695325</xdr:colOff>
      <xdr:row>582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578</xdr:row>
      <xdr:rowOff>47625</xdr:rowOff>
    </xdr:from>
    <xdr:to>
      <xdr:col>10</xdr:col>
      <xdr:colOff>790575</xdr:colOff>
      <xdr:row>583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9" t="s">
        <v>8</v>
      </c>
      <c r="G1" s="42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5">
        <f>SUM(J3:J180)</f>
        <v>2999.9999999999864</v>
      </c>
      <c r="J181" s="426"/>
      <c r="K181"/>
    </row>
    <row r="182" spans="1:11" ht="15.75" thickBot="1" x14ac:dyDescent="0.3">
      <c r="I182" s="427"/>
      <c r="J182" s="42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9" t="s">
        <v>181</v>
      </c>
      <c r="G1" s="429"/>
      <c r="H1" s="429"/>
      <c r="I1" s="42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5">
        <f>SUM(J3:J414)</f>
        <v>34203.089999999982</v>
      </c>
      <c r="J415" s="426"/>
      <c r="K415"/>
    </row>
    <row r="416" spans="2:11" ht="15.75" thickBot="1" x14ac:dyDescent="0.3">
      <c r="I416" s="427"/>
      <c r="J416" s="42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9" t="s">
        <v>628</v>
      </c>
      <c r="F1" s="429"/>
      <c r="G1" s="429"/>
      <c r="H1" s="42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2" t="s">
        <v>638</v>
      </c>
      <c r="G551" s="433"/>
      <c r="H551" s="430">
        <f>SUM(I3:I550)</f>
        <v>-1923.8799999999865</v>
      </c>
      <c r="I551" s="426"/>
    </row>
    <row r="552" spans="1:11" ht="15.75" customHeight="1" thickBot="1" x14ac:dyDescent="0.3">
      <c r="A552" s="2"/>
      <c r="D552" s="42"/>
      <c r="E552" s="51"/>
      <c r="F552" s="434"/>
      <c r="G552" s="435"/>
      <c r="H552" s="431"/>
      <c r="I552" s="42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3"/>
  <sheetViews>
    <sheetView topLeftCell="C851" zoomScale="115" zoomScaleNormal="115" workbookViewId="0">
      <selection activeCell="I854" sqref="I854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6" t="s">
        <v>1315</v>
      </c>
      <c r="F1" s="436"/>
      <c r="G1" s="436"/>
      <c r="H1" s="43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6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6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8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2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21" x14ac:dyDescent="0.35">
      <c r="A855" s="323"/>
      <c r="B855" s="421"/>
      <c r="C855" s="296"/>
      <c r="D855" s="42"/>
      <c r="E855" s="51"/>
      <c r="F855" s="16"/>
      <c r="G855" s="9"/>
      <c r="H855" s="9"/>
      <c r="I855" s="11"/>
      <c r="J855" s="128">
        <f t="shared" si="34"/>
        <v>3085.7499999999964</v>
      </c>
    </row>
    <row r="856" spans="1:10" ht="21" x14ac:dyDescent="0.35">
      <c r="A856" s="323"/>
      <c r="B856" s="421"/>
      <c r="C856" s="296"/>
      <c r="D856" s="42"/>
      <c r="E856" s="51"/>
      <c r="F856" s="16"/>
      <c r="G856" s="9"/>
      <c r="H856" s="9"/>
      <c r="I856" s="11"/>
      <c r="J856" s="128">
        <f t="shared" si="34"/>
        <v>3085.7499999999964</v>
      </c>
    </row>
    <row r="857" spans="1:10" ht="21" x14ac:dyDescent="0.35">
      <c r="A857" s="323"/>
      <c r="B857" s="421"/>
      <c r="C857" s="296"/>
      <c r="D857" s="42"/>
      <c r="E857" s="51"/>
      <c r="F857" s="16"/>
      <c r="G857" s="9"/>
      <c r="H857" s="9"/>
      <c r="I857" s="11"/>
      <c r="J857" s="128">
        <f t="shared" si="34"/>
        <v>3085.7499999999964</v>
      </c>
    </row>
    <row r="858" spans="1:10" ht="21" x14ac:dyDescent="0.35">
      <c r="A858" s="323"/>
      <c r="B858" s="421"/>
      <c r="C858" s="296"/>
      <c r="D858" s="42"/>
      <c r="E858" s="51"/>
      <c r="F858" s="16"/>
      <c r="G858" s="9"/>
      <c r="H858" s="9"/>
      <c r="I858" s="11"/>
      <c r="J858" s="128">
        <f t="shared" si="34"/>
        <v>3085.7499999999964</v>
      </c>
    </row>
    <row r="859" spans="1:10" ht="21" x14ac:dyDescent="0.35">
      <c r="A859" s="323"/>
      <c r="B859" s="421"/>
      <c r="C859" s="296"/>
      <c r="D859" s="42"/>
      <c r="E859" s="51"/>
      <c r="F859" s="16"/>
      <c r="G859" s="9"/>
      <c r="H859" s="9"/>
      <c r="I859" s="11"/>
      <c r="J859" s="128">
        <f t="shared" si="34"/>
        <v>3085.7499999999964</v>
      </c>
    </row>
    <row r="860" spans="1:10" ht="21" x14ac:dyDescent="0.35">
      <c r="A860" s="323"/>
      <c r="B860" s="421"/>
      <c r="C860" s="296"/>
      <c r="D860" s="42"/>
      <c r="E860" s="51"/>
      <c r="F860" s="16"/>
      <c r="G860" s="9"/>
      <c r="H860" s="9"/>
      <c r="I860" s="11"/>
      <c r="J860" s="128">
        <f t="shared" si="34"/>
        <v>3085.7499999999964</v>
      </c>
    </row>
    <row r="861" spans="1:10" ht="21" x14ac:dyDescent="0.35">
      <c r="A861" s="323"/>
      <c r="B861" s="421"/>
      <c r="C861" s="296"/>
      <c r="D861" s="42"/>
      <c r="E861" s="51"/>
      <c r="F861" s="16"/>
      <c r="G861" s="9"/>
      <c r="H861" s="9"/>
      <c r="I861" s="11"/>
      <c r="J861" s="128">
        <f t="shared" si="34"/>
        <v>3085.7499999999964</v>
      </c>
    </row>
    <row r="862" spans="1:10" ht="21" x14ac:dyDescent="0.35">
      <c r="A862" s="323"/>
      <c r="B862" s="421"/>
      <c r="C862" s="296"/>
      <c r="D862" s="42"/>
      <c r="E862" s="51"/>
      <c r="F862" s="16"/>
      <c r="G862" s="9"/>
      <c r="H862" s="9"/>
      <c r="I862" s="11"/>
      <c r="J862" s="128">
        <f t="shared" si="34"/>
        <v>3085.7499999999964</v>
      </c>
    </row>
    <row r="863" spans="1:10" ht="21" x14ac:dyDescent="0.35">
      <c r="A863" s="323"/>
      <c r="B863" s="421"/>
      <c r="C863" s="296"/>
      <c r="D863" s="42"/>
      <c r="E863" s="51"/>
      <c r="F863" s="16"/>
      <c r="G863" s="9"/>
      <c r="H863" s="9"/>
      <c r="I863" s="11"/>
      <c r="J863" s="128">
        <f t="shared" ref="J863:J868" si="35">J862+I863</f>
        <v>3085.7499999999964</v>
      </c>
    </row>
    <row r="864" spans="1:10" ht="21" x14ac:dyDescent="0.35">
      <c r="A864" s="323"/>
      <c r="B864" s="421"/>
      <c r="C864" s="296"/>
      <c r="D864" s="42"/>
      <c r="E864" s="51"/>
      <c r="F864" s="16"/>
      <c r="G864" s="9"/>
      <c r="H864" s="9"/>
      <c r="I864" s="11"/>
      <c r="J864" s="128">
        <f t="shared" si="35"/>
        <v>3085.7499999999964</v>
      </c>
    </row>
    <row r="865" spans="1:10" ht="21" x14ac:dyDescent="0.35">
      <c r="A865" s="323"/>
      <c r="B865" s="421"/>
      <c r="C865" s="296"/>
      <c r="D865" s="42"/>
      <c r="E865" s="51"/>
      <c r="F865" s="16"/>
      <c r="G865" s="9"/>
      <c r="H865" s="9"/>
      <c r="I865" s="11"/>
      <c r="J865" s="128">
        <f t="shared" si="35"/>
        <v>3085.7499999999964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5"/>
        <v>3085.7499999999964</v>
      </c>
    </row>
    <row r="867" spans="1:10" ht="21" x14ac:dyDescent="0.35">
      <c r="A867" s="323"/>
      <c r="B867" s="421"/>
      <c r="C867" s="296"/>
      <c r="D867" s="42"/>
      <c r="E867" s="51"/>
      <c r="F867" s="16"/>
      <c r="G867" s="9"/>
      <c r="H867" s="9"/>
      <c r="I867" s="11"/>
      <c r="J867" s="128">
        <f t="shared" si="35"/>
        <v>3085.7499999999964</v>
      </c>
    </row>
    <row r="868" spans="1:10" ht="21" x14ac:dyDescent="0.35">
      <c r="A868" s="323"/>
      <c r="B868" s="27"/>
      <c r="C868" s="296"/>
      <c r="D868" s="42"/>
      <c r="E868" s="51"/>
      <c r="F868" s="16"/>
      <c r="G868" s="9"/>
      <c r="H868" s="9"/>
      <c r="I868" s="11">
        <f t="shared" si="31"/>
        <v>0</v>
      </c>
      <c r="J868" s="128">
        <f t="shared" si="35"/>
        <v>3085.7499999999964</v>
      </c>
    </row>
    <row r="869" spans="1:10" ht="21.75" thickBot="1" x14ac:dyDescent="0.4">
      <c r="A869" s="323"/>
      <c r="B869" s="48"/>
      <c r="C869" s="296"/>
      <c r="D869" s="42"/>
      <c r="E869" s="51"/>
      <c r="F869" s="17"/>
      <c r="G869" s="9"/>
      <c r="H869" s="9"/>
      <c r="I869" s="11">
        <f t="shared" si="27"/>
        <v>0</v>
      </c>
      <c r="J869" s="128">
        <f t="shared" si="26"/>
        <v>3085.7499999999964</v>
      </c>
    </row>
    <row r="870" spans="1:10" ht="16.5" thickBot="1" x14ac:dyDescent="0.3">
      <c r="A870" s="323"/>
      <c r="D870" s="42"/>
      <c r="E870" s="51"/>
      <c r="F870" s="10"/>
      <c r="G870" s="9"/>
      <c r="H870" s="9"/>
      <c r="I870" s="11">
        <f t="shared" ref="I870" si="36">H870-G870</f>
        <v>0</v>
      </c>
    </row>
    <row r="871" spans="1:10" x14ac:dyDescent="0.25">
      <c r="A871" s="323"/>
      <c r="D871" s="42"/>
      <c r="E871" s="51"/>
      <c r="F871" s="432" t="s">
        <v>638</v>
      </c>
      <c r="G871" s="433"/>
      <c r="H871" s="430">
        <f>SUM(I3:I870)</f>
        <v>2531.0499999999956</v>
      </c>
      <c r="I871" s="426"/>
    </row>
    <row r="872" spans="1:10" ht="16.5" thickBot="1" x14ac:dyDescent="0.3">
      <c r="A872" s="323"/>
      <c r="D872" s="42"/>
      <c r="E872" s="51"/>
      <c r="F872" s="434"/>
      <c r="G872" s="435"/>
      <c r="H872" s="431"/>
      <c r="I872" s="428"/>
    </row>
    <row r="873" spans="1:10" x14ac:dyDescent="0.25">
      <c r="A873" s="323"/>
      <c r="D873" s="42"/>
      <c r="E873" s="51"/>
      <c r="F873" s="10"/>
      <c r="G873" s="9"/>
      <c r="H873" s="9"/>
      <c r="I873" s="9"/>
    </row>
  </sheetData>
  <sortState ref="A747:I749">
    <sortCondition ref="D747:D749"/>
  </sortState>
  <mergeCells count="3">
    <mergeCell ref="E1:H1"/>
    <mergeCell ref="F871:G872"/>
    <mergeCell ref="H871:I87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8"/>
  <sheetViews>
    <sheetView tabSelected="1" topLeftCell="A440" zoomScale="115" zoomScaleNormal="115" workbookViewId="0">
      <pane xSplit="1" topLeftCell="C1" activePane="topRight" state="frozen"/>
      <selection activeCell="A182" sqref="A182"/>
      <selection pane="topRight" activeCell="H446" sqref="H44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7" t="s">
        <v>1315</v>
      </c>
      <c r="F1" s="437"/>
      <c r="G1" s="437"/>
      <c r="H1" s="43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8" t="s">
        <v>2836</v>
      </c>
      <c r="L289" s="43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0"/>
      <c r="L290" s="44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2" t="s">
        <v>3726</v>
      </c>
      <c r="C407" s="44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3"/>
      <c r="C408" s="444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3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-58.710000000041646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-58.710000000041646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-58.710000000041646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-58.710000000041646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-58.710000000041646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-58.710000000041646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-58.710000000041646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-58.710000000041646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-58.710000000041646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ref="I487:I550" si="22">H487-G487</f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ref="J494:J557" si="23">J493+I494</f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166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8.75" x14ac:dyDescent="0.3">
      <c r="A525" s="331"/>
      <c r="B525" s="140"/>
      <c r="C525"/>
      <c r="D525" s="69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ref="I551:I585" si="24">H551-G551</f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ref="J558:J581" si="25">J557+I558</f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48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</row>
    <row r="582" spans="1:11" ht="18.75" x14ac:dyDescent="0.3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K582" s="70" t="s">
        <v>1305</v>
      </c>
    </row>
    <row r="583" spans="1:11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</row>
    <row r="584" spans="1:11" ht="15.75" thickBot="1" x14ac:dyDescent="0.3">
      <c r="A584" s="331"/>
      <c r="B584" s="48"/>
      <c r="D584" s="69"/>
      <c r="E584" s="51"/>
      <c r="F584" s="17"/>
      <c r="G584" s="9"/>
      <c r="H584" s="9"/>
      <c r="I584" s="11">
        <f t="shared" si="24"/>
        <v>0</v>
      </c>
    </row>
    <row r="585" spans="1:11" ht="15.75" thickBot="1" x14ac:dyDescent="0.3">
      <c r="A585" s="331"/>
      <c r="D585" s="69"/>
      <c r="E585" s="51"/>
      <c r="F585" s="10"/>
      <c r="G585" s="9"/>
      <c r="H585" s="9"/>
      <c r="I585" s="11">
        <f t="shared" si="24"/>
        <v>0</v>
      </c>
    </row>
    <row r="586" spans="1:11" x14ac:dyDescent="0.25">
      <c r="A586" s="331"/>
      <c r="D586" s="69"/>
      <c r="E586" s="51"/>
      <c r="F586" s="432" t="s">
        <v>638</v>
      </c>
      <c r="G586" s="433"/>
      <c r="H586" s="430">
        <f>SUM(I3:I585)</f>
        <v>-58.710000000041646</v>
      </c>
      <c r="I586" s="426"/>
    </row>
    <row r="587" spans="1:11" ht="15.75" thickBot="1" x14ac:dyDescent="0.3">
      <c r="A587" s="331"/>
      <c r="D587" s="69"/>
      <c r="E587" s="51"/>
      <c r="F587" s="434"/>
      <c r="G587" s="435"/>
      <c r="H587" s="431"/>
      <c r="I587" s="428"/>
    </row>
    <row r="588" spans="1:11" x14ac:dyDescent="0.25">
      <c r="A588" s="331"/>
      <c r="D588" s="69"/>
      <c r="E588" s="51"/>
      <c r="F588" s="10"/>
      <c r="G588" s="9"/>
      <c r="H588" s="9"/>
      <c r="I588" s="9"/>
    </row>
  </sheetData>
  <sortState ref="A253:H254">
    <sortCondition ref="A253:A254"/>
  </sortState>
  <mergeCells count="6">
    <mergeCell ref="E1:H1"/>
    <mergeCell ref="F586:G587"/>
    <mergeCell ref="H586:I587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5" t="s">
        <v>2318</v>
      </c>
      <c r="F1" s="445"/>
      <c r="G1" s="445"/>
      <c r="H1" s="445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2022-06-02T19:39:52Z</dcterms:modified>
</cp:coreProperties>
</file>