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23" i="1" l="1"/>
  <c r="F2235" i="1"/>
  <c r="F2234" i="1"/>
  <c r="F2127" i="1"/>
  <c r="F1411" i="1"/>
  <c r="F2121" i="1"/>
  <c r="F2045" i="1"/>
  <c r="F1921" i="1"/>
  <c r="F1583" i="1" l="1"/>
  <c r="F1144" i="1"/>
  <c r="F1937" i="1" l="1"/>
  <c r="F2209" i="1"/>
  <c r="F1941" i="1"/>
  <c r="F562" i="1"/>
  <c r="F1545" i="1" l="1"/>
  <c r="F1542" i="1" l="1"/>
  <c r="F1384" i="1" l="1"/>
  <c r="F1076" i="1"/>
  <c r="F1059" i="1"/>
  <c r="F1276" i="1" l="1"/>
  <c r="F1074" i="1"/>
  <c r="F1073" i="1"/>
  <c r="F920" i="1" l="1"/>
  <c r="F797" i="1" l="1"/>
  <c r="F176" i="1" l="1"/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<sst xmlns="http://schemas.openxmlformats.org/spreadsheetml/2006/main" count="13223" uniqueCount="4004">
  <si>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</si>
  <si>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</si>
  <si>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</si>
  <si>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</si>
  <si>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</si>
  <si>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</si>
  <si>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</si>
  <si>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</si>
  <si>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</si>
  <si>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</si>
  <si>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</si>
  <si>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</si>
  <si>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</si>
  <si>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</si>
  <si>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</si>
  <si>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</si>
  <si>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</si>
  <si>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</si>
  <si>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</si>
  <si>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</si>
  <si>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</si>
  <si>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</si>
  <si>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</si>
  <si>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</si>
  <si>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</si>
  <si>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</si>
  <si>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</si>
  <si>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</si>
  <si>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</si>
  <si>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</si>
  <si>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</si>
  <si>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</si>
  <si>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</si>
  <si>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</si>
  <si>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</si>
  <si>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</si>
  <si>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</si>
  <si>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</si>
  <si>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</si>
  <si>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</si>
  <si>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</si>
  <si>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</si>
  <si>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</si>
  <si>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</si>
  <si>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</si>
  <si>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</si>
  <si>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</si>
  <si>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</si>
  <si>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</si>
  <si>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</si>
  <si>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</si>
  <si>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</si>
  <si>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</si>
  <si>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</si>
  <si>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</si>
  <si>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</si>
  <si>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</si>
  <si>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</si>
  <si>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</si>
  <si>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</si>
  <si>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</si>
  <si>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</si>
  <si>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</si>
  <si>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</si>
  <si>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</si>
  <si>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</si>
  <si>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</si>
  <si>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</si>
  <si>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</si>
  <si>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</si>
  <si>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</si>
  <si>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</si>
  <si>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</si>
  <si>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</si>
  <si>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</si>
  <si>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</si>
  <si>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</si>
  <si>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</si>
  <si>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</si>
  <si>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</si>
  <si>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</si>
  <si>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</si>
  <si>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</si>
  <si>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</si>
  <si>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</si>
  <si>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</si>
  <si>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</si>
  <si>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</si>
  <si>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</si>
  <si>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</si>
  <si>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</si>
  <si>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</si>
  <si>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</si>
  <si>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</si>
  <si>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</si>
  <si>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</si>
  <si>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</si>
  <si>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</si>
  <si>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</si>
  <si>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</si>
  <si>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</si>
  <si>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</si>
  <si>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</si>
  <si>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</si>
  <si>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</si>
  <si>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</si>
  <si>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</si>
  <si>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</si>
  <si>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</si>
  <si>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</si>
  <si>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</si>
  <si>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</si>
  <si>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</si>
  <si>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</si>
  <si>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</si>
  <si>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</si>
  <si>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</si>
  <si>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</si>
  <si>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</si>
  <si>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</si>
  <si>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</si>
  <si>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</si>
  <si>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</si>
  <si>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</si>
  <si>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</si>
  <si>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</si>
  <si>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</si>
  <si>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</si>
  <si>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</si>
  <si>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</si>
  <si>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</si>
  <si>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</si>
  <si>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</si>
  <si>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</si>
  <si>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</si>
  <si>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</si>
  <si>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</si>
  <si>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</si>
  <si>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</si>
  <si>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</si>
  <si>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</si>
  <si>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</si>
  <si>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</si>
  <si>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</si>
  <si>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</si>
  <si>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</si>
  <si>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</si>
  <si>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</si>
  <si>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</si>
  <si>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</si>
  <si>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</si>
  <si>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</si>
  <si>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</si>
  <si>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</si>
  <si>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</si>
  <si>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</si>
  <si>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</si>
  <si>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</si>
  <si>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</si>
  <si>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</si>
  <si>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</si>
  <si>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</si>
  <si>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</si>
  <si>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</si>
  <si>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</si>
  <si>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</si>
  <si>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</si>
  <si>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</si>
  <si>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</si>
  <si>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</si>
  <si>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</si>
  <si>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</si>
  <si>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</si>
  <si>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</si>
  <si>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</si>
  <si>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</si>
  <si>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</si>
  <si>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</si>
  <si>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</si>
  <si>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</si>
  <si>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</si>
  <si>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</si>
  <si>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</si>
  <si>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</si>
  <si>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</si>
  <si>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</si>
  <si>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</si>
  <si>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</si>
  <si>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</si>
  <si>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</si>
  <si>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</si>
  <si>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</si>
  <si>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</si>
  <si>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</si>
  <si>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</si>
  <si>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</si>
  <si>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</si>
  <si>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</si>
  <si>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</si>
  <si>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</si>
  <si>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</si>
  <si>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</si>
  <si>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</si>
  <si>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</si>
  <si>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</si>
  <si>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</si>
  <si>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</si>
  <si>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</si>
  <si>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</si>
  <si>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</si>
  <si>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</si>
  <si>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</si>
  <si>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</si>
  <si>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</si>
  <si>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</si>
  <si>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</si>
  <si>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</si>
  <si>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</si>
  <si>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</si>
  <si>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</si>
  <si>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</si>
  <si>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</si>
  <si>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</si>
  <si>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</si>
  <si>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</si>
  <si>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</si>
  <si>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</si>
  <si>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</si>
  <si>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</si>
  <si>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</si>
  <si>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</si>
  <si>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</si>
  <si>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</si>
  <si>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</si>
  <si>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</si>
  <si>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</si>
  <si>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</si>
  <si>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</si>
  <si>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</si>
  <si>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</si>
  <si>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</si>
  <si>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</si>
  <si>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</si>
  <si>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</si>
  <si>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</si>
  <si>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</si>
  <si>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</si>
  <si>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</si>
  <si>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</si>
  <si>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</si>
  <si>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</si>
  <si>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</si>
  <si>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</si>
  <si>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</si>
  <si>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</si>
  <si>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</si>
  <si>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</si>
  <si>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</si>
  <si>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</si>
  <si>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</si>
  <si>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</si>
  <si>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</si>
  <si>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</si>
  <si>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</si>
  <si>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</si>
  <si>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</si>
  <si>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</si>
  <si>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</si>
  <si>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</si>
  <si>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</si>
  <si>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</si>
  <si>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</si>
  <si>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</si>
  <si>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</si>
  <si>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</si>
  <si>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</si>
  <si>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</si>
  <si>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</si>
  <si>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</si>
  <si>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</si>
  <si>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</si>
  <si>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</si>
  <si>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</si>
  <si>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</si>
  <si>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</si>
  <si>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</si>
  <si>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</si>
  <si>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</si>
  <si>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</si>
  <si>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</si>
  <si>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</si>
  <si>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</si>
  <si>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</si>
  <si>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</si>
  <si>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</si>
  <si>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</si>
  <si>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</si>
  <si>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</si>
  <si>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</si>
  <si>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</si>
  <si>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</si>
  <si>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</si>
  <si>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</si>
  <si>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</si>
  <si>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</si>
  <si>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</si>
  <si>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</si>
  <si>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</si>
  <si>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</si>
  <si>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</si>
  <si>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</si>
  <si>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</si>
  <si>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</si>
  <si>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</si>
  <si>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</si>
  <si>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</si>
  <si>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</si>
  <si>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</si>
  <si>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</si>
  <si>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</si>
  <si>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</si>
  <si>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</si>
  <si>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</si>
  <si>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</si>
  <si>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</si>
  <si>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</si>
  <si>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</si>
  <si>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</si>
  <si>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</si>
  <si>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</si>
  <si>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</si>
  <si>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</si>
  <si>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</si>
  <si>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</si>
  <si>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</si>
  <si>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</si>
  <si>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</si>
  <si>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</si>
  <si>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</si>
  <si>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</si>
  <si>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</si>
  <si>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</si>
  <si>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</si>
  <si>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</si>
  <si>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</si>
  <si>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</si>
  <si>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</si>
  <si>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</si>
  <si>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</si>
  <si>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</si>
  <si>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</si>
  <si>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</si>
  <si>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</si>
  <si>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</si>
  <si>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</si>
  <si>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</si>
  <si>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</si>
  <si>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</si>
  <si>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</si>
  <si>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</si>
  <si>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</si>
  <si>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</si>
  <si>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</si>
  <si>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</si>
  <si>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</si>
  <si>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</si>
  <si>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</si>
  <si>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</si>
  <si>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</si>
  <si>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</si>
  <si>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</si>
  <si>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</si>
  <si>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</si>
  <si>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</si>
  <si>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</si>
  <si>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</si>
  <si>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</si>
  <si>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</si>
  <si>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</si>
  <si>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</si>
  <si>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</si>
  <si>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</si>
  <si>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</si>
  <si>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</si>
  <si>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</si>
  <si>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</si>
  <si>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</si>
  <si>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</si>
  <si>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</si>
  <si>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</si>
  <si>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</si>
  <si>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</si>
  <si>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</si>
  <si>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</si>
  <si>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</si>
  <si>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</si>
  <si>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</si>
  <si>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</si>
  <si>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</si>
  <si>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</si>
  <si>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</si>
  <si>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</si>
  <si>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</si>
  <si>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</si>
  <si>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</si>
  <si>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</si>
  <si>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</si>
  <si>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</si>
  <si>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</si>
  <si>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</si>
  <si>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</si>
  <si>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</si>
  <si>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</si>
  <si>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</si>
  <si>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</si>
  <si>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</si>
  <si>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</si>
  <si>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</si>
  <si>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</si>
  <si>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</si>
  <si>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</si>
  <si>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</si>
  <si>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</si>
  <si>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</si>
  <si>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</si>
  <si>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</si>
  <si>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</si>
  <si>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</si>
  <si>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</si>
  <si>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</si>
  <si>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</si>
  <si>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</si>
  <si>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</si>
  <si>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</si>
  <si>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</si>
  <si>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</si>
  <si>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</si>
  <si>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</si>
  <si>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</si>
  <si>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</si>
  <si>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</si>
  <si>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</si>
  <si>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</si>
  <si>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</si>
  <si>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</si>
  <si>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</si>
  <si>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</si>
  <si>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</si>
  <si>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</si>
  <si>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</si>
  <si>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</si>
  <si>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</si>
  <si>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</si>
  <si>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</si>
  <si>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</si>
  <si>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</si>
  <si>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</si>
  <si>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</si>
  <si>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</si>
  <si>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</si>
  <si>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</si>
  <si>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</si>
  <si>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</si>
  <si>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</si>
  <si>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</si>
  <si>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</si>
  <si>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</si>
  <si>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</si>
  <si>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</si>
  <si>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</si>
  <si>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</si>
  <si>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</si>
  <si>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</si>
  <si>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</si>
  <si>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</si>
  <si>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</si>
  <si>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</si>
  <si>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</si>
  <si>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</si>
  <si>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</si>
  <si>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</si>
  <si>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</si>
  <si>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</si>
  <si>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</si>
  <si>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</si>
  <si>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</si>
  <si>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</si>
  <si>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</si>
  <si>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</si>
  <si>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</si>
  <si>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</si>
  <si>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</si>
  <si>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</si>
  <si>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</si>
  <si>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</si>
  <si>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</si>
  <si>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</si>
  <si>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</si>
  <si>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</si>
  <si>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</si>
  <si>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</si>
  <si>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</si>
  <si>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</si>
  <si>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</si>
  <si>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</si>
  <si>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</si>
  <si>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</si>
  <si>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</si>
  <si>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</si>
  <si>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</si>
  <si>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</si>
  <si>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</si>
  <si>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</si>
  <si>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</si>
  <si>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</si>
  <si>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</si>
  <si>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</si>
  <si>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</si>
  <si>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</si>
  <si>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</si>
  <si>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</si>
  <si>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</si>
  <si>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</si>
  <si>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</si>
  <si>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</si>
  <si>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</si>
  <si>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</si>
  <si>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</si>
  <si>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</si>
  <si>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</si>
  <si>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</si>
  <si>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</si>
  <si>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</si>
  <si>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</si>
  <si>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</si>
  <si>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</si>
  <si>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</si>
  <si>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</si>
  <si>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</si>
  <si>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</si>
  <si>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</si>
  <si>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</si>
  <si>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</si>
  <si>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</si>
  <si>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</si>
  <si>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</si>
  <si>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</si>
  <si>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</si>
  <si>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</si>
  <si>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</si>
  <si>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</si>
  <si>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</si>
  <si>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</si>
  <si>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</si>
  <si>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</si>
  <si>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</si>
  <si>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</si>
  <si>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</si>
  <si>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</si>
  <si>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</si>
  <si>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</si>
  <si>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</si>
  <si>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</si>
  <si>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</si>
  <si>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</si>
  <si>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</si>
  <si>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</si>
  <si>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</si>
  <si>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</si>
  <si>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</si>
  <si>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</si>
  <si>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</si>
  <si>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</si>
  <si>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</si>
  <si>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</si>
  <si>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</si>
  <si>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</si>
  <si>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</si>
  <si>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</si>
  <si>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</si>
  <si>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</si>
  <si>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</si>
  <si>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</si>
  <si>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</si>
  <si>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</si>
  <si>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</si>
  <si>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</si>
  <si>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</si>
  <si>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</si>
  <si>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</si>
  <si>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</si>
  <si>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</si>
  <si>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</si>
  <si>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</si>
  <si>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</si>
  <si>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</si>
  <si>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</si>
  <si>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</si>
  <si>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</si>
  <si>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</si>
  <si>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</si>
  <si>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</si>
  <si>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</si>
  <si>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</si>
  <si>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</si>
  <si>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</si>
  <si>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</si>
  <si>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</si>
  <si>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</si>
  <si>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</si>
  <si>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</si>
  <si>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</si>
  <si>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</si>
  <si>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</si>
  <si>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</si>
  <si>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</si>
  <si>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</si>
  <si>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</si>
  <si>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</si>
  <si>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</si>
  <si>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</si>
  <si>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</si>
  <si>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</si>
  <si>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</si>
  <si>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</si>
  <si>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</si>
  <si>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</si>
  <si>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</si>
  <si>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</si>
  <si>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</si>
  <si>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</si>
  <si>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</si>
  <si>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</si>
  <si>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</si>
  <si>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</si>
  <si>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</si>
  <si>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</si>
  <si>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</si>
  <si>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</si>
  <si>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</si>
  <si>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</si>
  <si>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</si>
  <si>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</si>
  <si>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</si>
  <si>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</si>
  <si>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</si>
  <si>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</si>
  <si>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</si>
  <si>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</si>
  <si>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</si>
  <si>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</si>
  <si>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</si>
  <si>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</si>
  <si>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</si>
  <si>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</si>
  <si>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</si>
  <si>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</si>
  <si>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</si>
  <si>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</si>
  <si>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</si>
  <si>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</si>
  <si>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</si>
  <si>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</si>
  <si>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</si>
  <si>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</si>
  <si>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</si>
  <si>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</si>
  <si>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</si>
  <si>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</si>
  <si>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</si>
  <si>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</si>
  <si>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</si>
  <si>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</si>
  <si>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</si>
  <si>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</si>
  <si>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</si>
  <si>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</si>
  <si>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</si>
  <si>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</si>
  <si>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</si>
  <si>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</si>
  <si>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</si>
  <si>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</si>
  <si>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</si>
  <si>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</si>
  <si>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</si>
  <si>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</si>
  <si>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</si>
  <si>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</si>
  <si>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</si>
  <si>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</si>
  <si>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</si>
  <si>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</si>
  <si>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</si>
  <si>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</si>
  <si>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</si>
  <si>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</si>
  <si>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</si>
  <si>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</si>
  <si>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</si>
  <si>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</si>
  <si>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</si>
  <si>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</si>
  <si>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</si>
  <si>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</si>
  <si>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</si>
  <si>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</si>
  <si>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</si>
  <si>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</si>
  <si>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</si>
  <si>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</si>
  <si>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</si>
  <si>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</si>
  <si>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</si>
  <si>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</si>
  <si>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</si>
  <si>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</si>
  <si>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</si>
  <si>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</si>
  <si>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</si>
  <si>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</si>
  <si>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</si>
  <si>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</si>
  <si>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</si>
  <si>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</si>
  <si>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</si>
  <si>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</si>
  <si>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</si>
  <si>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</si>
  <si>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</si>
  <si>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</si>
  <si>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</si>
  <si>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</si>
  <si>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</si>
  <si>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</si>
  <si>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</si>
  <si>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</si>
  <si>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</si>
  <si>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</si>
  <si>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</si>
  <si>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</si>
  <si>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</si>
  <si>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</si>
  <si>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</si>
  <si>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</si>
  <si>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</si>
  <si>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</si>
  <si>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</si>
  <si>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</si>
  <si>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</si>
  <si>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</si>
  <si>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</si>
  <si>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</si>
  <si>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</si>
  <si>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</si>
  <si>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</si>
  <si>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</si>
  <si>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</si>
  <si>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</si>
  <si>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</si>
  <si>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</si>
  <si>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</si>
  <si>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</si>
  <si>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</si>
  <si>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</si>
  <si>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</si>
  <si>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</si>
  <si>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</si>
  <si>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</si>
  <si>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</si>
  <si>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</si>
  <si>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</si>
  <si>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</si>
  <si>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</si>
  <si>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</si>
  <si>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</si>
  <si>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</si>
  <si>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</si>
  <si>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</si>
  <si>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</si>
  <si>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</si>
  <si>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</si>
  <si>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</si>
  <si>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</si>
  <si>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</si>
  <si>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</si>
  <si>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</si>
  <si>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</si>
  <si>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</si>
  <si>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</si>
  <si>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</si>
  <si>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</si>
  <si>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</si>
  <si>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</si>
  <si>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</si>
  <si>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</si>
  <si>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</si>
  <si>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</si>
  <si>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</si>
  <si>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</si>
  <si>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</si>
  <si>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</si>
  <si>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</si>
  <si>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</si>
  <si>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</si>
  <si>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</si>
  <si>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</si>
  <si>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</si>
  <si>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</si>
  <si>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</si>
  <si>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</si>
  <si>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</si>
  <si>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</si>
  <si>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</si>
  <si>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</si>
  <si>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</si>
  <si>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</si>
  <si>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</si>
  <si>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</si>
  <si>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</si>
  <si>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</si>
  <si>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</si>
  <si>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</si>
  <si>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</si>
  <si>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</si>
  <si>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</si>
  <si>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</si>
  <si>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</si>
  <si>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</si>
  <si>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</si>
  <si>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</si>
  <si>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</si>
  <si>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</si>
  <si>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</si>
  <si>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</si>
  <si>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</si>
  <si>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</si>
  <si>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</si>
  <si>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</si>
  <si>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</si>
  <si>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</si>
  <si>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</si>
  <si>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</si>
  <si>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</si>
  <si>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</si>
  <si>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</si>
  <si>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</si>
  <si>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</si>
  <si>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</si>
  <si>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</si>
  <si>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</si>
  <si>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</si>
  <si>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</si>
  <si>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</si>
  <si>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</si>
  <si>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</si>
  <si>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</si>
  <si>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</si>
  <si>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</si>
  <si>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</si>
  <si>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</si>
  <si>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</si>
  <si>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</si>
  <si>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</si>
  <si>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</si>
  <si>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</si>
  <si>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</si>
  <si>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</si>
  <si>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</si>
  <si>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</si>
  <si>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</si>
  <si>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</si>
  <si>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</si>
  <si>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</si>
  <si>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</si>
  <si>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</si>
  <si>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</si>
  <si>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</si>
  <si>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</si>
  <si>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</si>
  <si>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</si>
  <si>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</si>
  <si>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</si>
  <si>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</si>
  <si>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</si>
  <si>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</si>
  <si>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</si>
  <si>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</si>
  <si>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</si>
  <si>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</si>
  <si>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</si>
  <si>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</si>
  <si>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</si>
  <si>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</si>
  <si>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</si>
  <si>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</si>
  <si>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</si>
  <si>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</si>
  <si>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</si>
  <si>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</si>
  <si>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</si>
  <si>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</si>
  <si>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</si>
  <si>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</si>
  <si>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</si>
  <si>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</si>
  <si>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</si>
  <si>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</si>
  <si>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</si>
  <si>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</si>
  <si>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</si>
  <si>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</si>
  <si>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</si>
  <si>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</si>
  <si>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</si>
  <si>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</si>
  <si>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</si>
  <si>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</si>
  <si>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</si>
  <si>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</si>
  <si>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</si>
  <si>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</si>
  <si>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</si>
  <si>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</si>
  <si>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</si>
  <si>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</si>
  <si>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</si>
  <si>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</si>
  <si>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</si>
  <si>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</si>
  <si>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</si>
  <si>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</si>
  <si>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</si>
  <si>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</si>
  <si>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</si>
  <si>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</si>
  <si>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</si>
  <si>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</si>
  <si>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</si>
  <si>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</si>
  <si>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</si>
  <si>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</si>
  <si>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</si>
  <si>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</si>
  <si>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</si>
  <si>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</si>
  <si>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</si>
  <si>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</si>
  <si>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</si>
  <si>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</si>
  <si>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</si>
  <si>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</si>
  <si>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</si>
  <si>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</si>
  <si>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</si>
  <si>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</si>
  <si>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</si>
  <si>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</si>
  <si>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</si>
  <si>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</si>
  <si>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</si>
  <si>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</si>
  <si>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</si>
  <si>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</si>
  <si>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</si>
  <si>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</si>
  <si>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</si>
  <si>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</si>
  <si>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</si>
  <si>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</si>
  <si>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</si>
  <si>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</si>
  <si>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</si>
  <si>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</si>
  <si>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</si>
  <si>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</si>
  <si>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</si>
  <si>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</si>
  <si>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</si>
  <si>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</si>
  <si>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</si>
  <si>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</si>
  <si>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</si>
  <si>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</si>
  <si>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</si>
  <si>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</si>
  <si>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</si>
  <si>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</si>
  <si>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</si>
  <si>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</si>
  <si>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</si>
  <si>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</si>
  <si>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</si>
  <si>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</si>
  <si>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</si>
  <si>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</si>
  <si>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</si>
  <si>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</si>
  <si>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</si>
  <si>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</si>
  <si>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</si>
  <si>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</si>
  <si>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</si>
  <si>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</si>
  <si>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</si>
  <si>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</si>
  <si>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</si>
  <si>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</si>
  <si>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</si>
  <si>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</si>
  <si>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</si>
  <si>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</si>
  <si>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</si>
  <si>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</si>
  <si>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</si>
  <si>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</si>
  <si>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</si>
  <si>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</si>
  <si>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</si>
  <si>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</si>
  <si>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</si>
  <si>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</si>
  <si>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</si>
  <si>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</si>
  <si>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</si>
  <si>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</si>
  <si>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</si>
  <si>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</si>
  <si>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</si>
  <si>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</si>
  <si>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</si>
  <si>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</si>
  <si>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</si>
  <si>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</si>
  <si>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</si>
  <si>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</si>
  <si>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</si>
  <si>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</si>
  <si>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</si>
  <si>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</si>
  <si>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</si>
  <si>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</si>
  <si>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</si>
  <si>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</si>
  <si>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</si>
  <si>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</si>
  <si>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</si>
  <si>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</si>
  <si>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</si>
  <si>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</si>
  <si>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</si>
  <si>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</si>
  <si>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</si>
  <si>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</si>
  <si>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</si>
  <si>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</si>
  <si>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</si>
  <si>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</si>
  <si>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</si>
  <si>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</si>
  <si>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</si>
  <si>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</si>
  <si>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</si>
  <si>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</si>
  <si>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</si>
  <si>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</si>
  <si>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</si>
  <si>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</si>
  <si>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</si>
  <si>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</si>
  <si>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</si>
  <si>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</si>
  <si>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</si>
  <si>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</si>
  <si>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</si>
  <si>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</si>
  <si>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</si>
  <si>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</si>
  <si>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</si>
  <si>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</si>
  <si>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</si>
  <si>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</si>
  <si>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</si>
  <si>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</si>
  <si>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</si>
  <si>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</si>
  <si>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</si>
  <si>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</si>
  <si>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</si>
  <si>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</si>
  <si>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</si>
  <si>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</si>
  <si>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</si>
  <si>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</si>
  <si>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</si>
  <si>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</si>
  <si>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</si>
  <si>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</si>
  <si>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</si>
  <si>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</si>
  <si>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</si>
  <si>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</si>
  <si>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</si>
  <si>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</si>
  <si>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</si>
  <si>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</si>
  <si>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</si>
  <si>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</si>
  <si>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</si>
  <si>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</si>
  <si>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</si>
  <si>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</si>
  <si>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</si>
  <si>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</si>
  <si>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</si>
  <si>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</si>
  <si>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</si>
  <si>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</si>
  <si>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</si>
  <si>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</si>
  <si>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</si>
  <si>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</si>
  <si>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</si>
  <si>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</si>
  <si>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</si>
  <si>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</si>
  <si>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</si>
  <si>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</si>
  <si>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</si>
  <si>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</si>
  <si>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</si>
  <si>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</si>
  <si>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</si>
  <si>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</si>
  <si>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</si>
  <si>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</si>
  <si>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</si>
  <si>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</si>
  <si>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</si>
  <si>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</si>
  <si>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</si>
  <si>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</si>
  <si>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</si>
  <si>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</si>
  <si>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</si>
  <si>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</si>
  <si>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</si>
  <si>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</si>
  <si>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</si>
  <si>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</si>
  <si>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</si>
  <si>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</si>
  <si>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</si>
  <si>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</si>
  <si>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</si>
  <si>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</si>
  <si>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</si>
  <si>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</si>
  <si>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</si>
  <si>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</si>
  <si>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</si>
  <si>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</si>
  <si>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</si>
  <si>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</si>
  <si>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</si>
  <si>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</si>
  <si>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</si>
  <si>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</si>
  <si>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</si>
  <si>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</si>
  <si>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</si>
  <si>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</si>
  <si>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</si>
  <si>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</si>
  <si>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</si>
  <si>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</si>
  <si>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</si>
  <si>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</si>
  <si>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</si>
  <si>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</si>
  <si>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</si>
  <si>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</si>
  <si>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</si>
  <si>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</si>
  <si>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</si>
  <si>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</si>
  <si>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</si>
  <si>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</si>
  <si>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</si>
  <si>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</si>
  <si>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</si>
  <si>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</si>
  <si>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</si>
  <si>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</si>
  <si>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</si>
  <si>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</si>
  <si>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</si>
  <si>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</si>
  <si>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</si>
  <si>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</si>
  <si>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</si>
  <si>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</si>
  <si>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</si>
  <si>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</si>
  <si>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</si>
  <si>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</si>
  <si>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</si>
  <si>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</si>
  <si>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</si>
  <si>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</si>
  <si>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</si>
  <si>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</si>
  <si>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</si>
  <si>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</si>
  <si>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</si>
  <si>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</si>
  <si>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</si>
  <si>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</si>
  <si>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</si>
  <si>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</si>
  <si>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</si>
  <si>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</si>
  <si>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</si>
  <si>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</si>
  <si>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</si>
  <si>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</si>
  <si>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</si>
  <si>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</si>
  <si>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</si>
  <si>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</si>
  <si>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</si>
  <si>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</si>
  <si>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</si>
  <si>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</si>
  <si>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</si>
  <si>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</si>
  <si>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</si>
  <si>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</si>
  <si>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</si>
  <si>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</si>
  <si>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</si>
  <si>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</si>
  <si>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</si>
  <si>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</si>
  <si>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</si>
  <si>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</si>
  <si>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</si>
  <si>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</si>
  <si>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</si>
  <si>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</si>
  <si>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</si>
  <si>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</si>
  <si>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</si>
  <si>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</si>
  <si>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</si>
  <si>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</si>
  <si>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</si>
  <si>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</si>
  <si>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</si>
  <si>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</si>
  <si>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</si>
  <si>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</si>
  <si>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</si>
  <si>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</si>
  <si>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</si>
  <si>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</si>
  <si>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</si>
  <si>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</si>
  <si>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</si>
  <si>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</si>
  <si>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</si>
  <si>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</si>
  <si>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</si>
  <si>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</si>
  <si>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</si>
  <si>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</si>
  <si>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</si>
  <si>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</si>
  <si>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</si>
  <si>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</si>
  <si>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</si>
  <si>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</si>
  <si>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</si>
  <si>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</si>
  <si>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</si>
  <si>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</si>
  <si>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</si>
  <si>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</si>
  <si>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</si>
  <si>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</si>
  <si>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</si>
  <si>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</si>
  <si>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</si>
  <si>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</si>
  <si>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</si>
  <si>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D-9963</t>
  </si>
  <si>
    <t>D-9964</t>
  </si>
  <si>
    <t>D-9965</t>
  </si>
  <si>
    <t>D-9966</t>
  </si>
  <si>
    <t>D-9967</t>
  </si>
  <si>
    <t>D-9968</t>
  </si>
  <si>
    <t>D-9969</t>
  </si>
  <si>
    <t>D-9970</t>
  </si>
  <si>
    <t>D-9971</t>
  </si>
  <si>
    <t>D-9972</t>
  </si>
  <si>
    <t>D-9973</t>
  </si>
  <si>
    <t>D-9974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</si>
  <si>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</si>
  <si>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</si>
  <si>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</si>
  <si>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</si>
  <si>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</si>
  <si>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</si>
  <si>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</si>
  <si>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</si>
  <si>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</si>
  <si>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</si>
  <si>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</si>
  <si>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</si>
  <si>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</si>
  <si>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</si>
  <si>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</si>
  <si>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</si>
  <si>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</si>
  <si>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</si>
  <si>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</si>
  <si>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</si>
  <si>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</si>
  <si>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</si>
  <si>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</si>
  <si>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</si>
  <si>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</si>
  <si>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</si>
  <si>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</si>
  <si>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</si>
  <si>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</si>
  <si>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</si>
  <si>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</si>
  <si>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</si>
  <si>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</si>
  <si>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</si>
  <si>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</si>
  <si>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</si>
  <si>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</si>
  <si>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</si>
  <si>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</si>
  <si>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</si>
  <si>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</si>
  <si>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</si>
  <si>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</si>
  <si>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</si>
  <si>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</si>
  <si>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</si>
  <si>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</si>
  <si>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</si>
  <si>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</si>
  <si>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</si>
  <si>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</si>
  <si>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</si>
  <si>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</si>
  <si>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</si>
  <si>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</si>
  <si>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</si>
  <si>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</si>
  <si>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</si>
  <si>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</si>
  <si>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</si>
  <si>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</si>
  <si>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</si>
  <si>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</si>
  <si>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</si>
  <si>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</si>
  <si>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</si>
  <si>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</si>
  <si>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</si>
  <si>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</si>
  <si>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</si>
  <si>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</si>
  <si>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</si>
  <si>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</si>
  <si>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</si>
  <si>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</si>
  <si>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</si>
  <si>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</si>
  <si>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</si>
  <si>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</si>
  <si>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</si>
  <si>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</si>
  <si>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</si>
  <si>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</si>
  <si>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</si>
  <si>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</si>
  <si>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</si>
  <si>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</si>
  <si>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</si>
  <si>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</si>
  <si>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</si>
  <si>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</si>
  <si>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</si>
  <si>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</si>
  <si>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</si>
  <si>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</si>
  <si>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</si>
  <si>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</si>
  <si>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</si>
  <si>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</si>
  <si>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</si>
  <si>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</si>
  <si>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</si>
  <si>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</si>
  <si>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</si>
  <si>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</si>
  <si>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</si>
  <si>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</si>
  <si>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</si>
  <si>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</si>
  <si>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</si>
  <si>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</si>
  <si>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</si>
  <si>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</si>
  <si>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</si>
  <si>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</si>
  <si>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</si>
  <si>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</si>
  <si>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</si>
  <si>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</si>
  <si>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</si>
  <si>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</si>
  <si>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</si>
  <si>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</si>
  <si>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</si>
  <si>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</si>
  <si>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</si>
  <si>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</si>
  <si>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</si>
  <si>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</si>
  <si>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</si>
  <si>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</si>
  <si>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</si>
  <si>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</si>
  <si>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</si>
  <si>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</si>
  <si>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</si>
  <si>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</si>
  <si>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</si>
  <si>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</si>
  <si>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</si>
  <si>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</si>
  <si>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</si>
  <si>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</si>
  <si>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</si>
  <si>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</si>
  <si>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</si>
  <si>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</si>
  <si>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</si>
  <si>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</si>
  <si>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</si>
  <si>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</si>
  <si>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</si>
  <si>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</si>
  <si>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</si>
  <si>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</si>
  <si>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</si>
  <si>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</si>
  <si>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</si>
  <si>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</si>
  <si>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</si>
  <si>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</si>
  <si>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</si>
  <si>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</si>
  <si>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</si>
  <si>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</si>
  <si>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</si>
  <si>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</si>
  <si>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</si>
  <si>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</si>
  <si>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</si>
  <si>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</si>
  <si>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</si>
  <si>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</si>
  <si>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</si>
  <si>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</si>
  <si>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</si>
  <si>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</si>
  <si>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</si>
  <si>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</si>
  <si>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</si>
  <si>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</si>
  <si>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</si>
  <si>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</si>
  <si>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</si>
  <si>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</si>
  <si>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</si>
  <si>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</si>
  <si>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</si>
  <si>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</si>
  <si>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</si>
  <si>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</si>
  <si>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</si>
  <si>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</si>
  <si>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</si>
  <si>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</si>
  <si>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</si>
  <si>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</si>
  <si>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</si>
  <si>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</si>
  <si>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</si>
  <si>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</si>
  <si>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</si>
  <si>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</si>
  <si>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</si>
  <si>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</si>
  <si>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</si>
  <si>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</si>
  <si>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</si>
  <si>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</si>
  <si>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</si>
  <si>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</si>
  <si>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</si>
  <si>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</si>
  <si>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</si>
  <si>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</si>
  <si>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</si>
  <si>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</si>
  <si>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</si>
  <si>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</si>
  <si>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</si>
  <si>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</si>
  <si>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</si>
  <si>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</si>
  <si>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</si>
  <si>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</si>
  <si>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</si>
  <si>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</si>
  <si>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</si>
  <si>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</si>
  <si>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</si>
  <si>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</si>
  <si>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</si>
  <si>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</si>
  <si>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</si>
  <si>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</si>
  <si>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</si>
  <si>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</si>
  <si>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</si>
  <si>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</si>
  <si>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</si>
  <si>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</si>
  <si>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</si>
  <si>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</si>
  <si>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</si>
  <si>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</si>
  <si>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</si>
  <si>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</si>
  <si>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</si>
  <si>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</si>
  <si>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</si>
  <si>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</si>
  <si>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</si>
  <si>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</si>
  <si>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</si>
  <si>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</si>
  <si>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</si>
  <si>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</si>
  <si>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</si>
  <si>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</si>
  <si>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</si>
  <si>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</si>
  <si>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</si>
  <si>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</si>
  <si>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</si>
  <si>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</si>
  <si>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</si>
  <si>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</si>
  <si>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</si>
  <si>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</si>
  <si>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</si>
  <si>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</si>
  <si>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</si>
  <si>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</si>
  <si>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</si>
  <si>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</si>
  <si>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</si>
  <si>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</si>
  <si>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</si>
  <si>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</si>
  <si>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</si>
  <si>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</si>
  <si>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</si>
  <si>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</si>
  <si>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</si>
  <si>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</si>
  <si>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</si>
  <si>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</si>
  <si>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</si>
  <si>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</si>
  <si>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</si>
  <si>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</si>
  <si>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</si>
  <si>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</si>
  <si>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</si>
  <si>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</si>
  <si>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</si>
  <si>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</si>
  <si>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</si>
  <si>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</si>
  <si>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</si>
  <si>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</si>
  <si>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</si>
  <si>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</si>
  <si>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</si>
  <si>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</si>
  <si>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</si>
  <si>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</si>
  <si>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</si>
  <si>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</si>
  <si>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</si>
  <si>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</si>
  <si>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</si>
  <si>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</si>
  <si>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</si>
  <si>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</si>
  <si>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</si>
  <si>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</si>
  <si>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</si>
  <si>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</si>
  <si>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</si>
  <si>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</si>
  <si>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</si>
  <si>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</si>
  <si>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</si>
  <si>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</si>
  <si>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</si>
  <si>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</si>
  <si>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</si>
  <si>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</si>
  <si>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</si>
  <si>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</si>
  <si>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</si>
  <si>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</si>
  <si>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</si>
  <si>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</si>
  <si>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</si>
  <si>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</si>
  <si>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</si>
  <si>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</si>
  <si>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</si>
  <si>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</si>
  <si>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</si>
  <si>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</si>
  <si>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</si>
  <si>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</si>
  <si>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</si>
  <si>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</si>
  <si>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</si>
  <si>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</si>
  <si>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</si>
  <si>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</si>
  <si>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</si>
  <si>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</si>
  <si>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</si>
  <si>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</si>
  <si>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</si>
  <si>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</si>
  <si>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</si>
  <si>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</si>
  <si>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</si>
  <si>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</si>
  <si>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</si>
  <si>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</si>
  <si>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</si>
  <si>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</si>
  <si>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</si>
  <si>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</si>
  <si>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</si>
  <si>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</si>
  <si>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</si>
  <si>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</si>
  <si>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</si>
  <si>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</si>
  <si>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</si>
  <si>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</si>
  <si>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</si>
  <si>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</si>
  <si>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</si>
  <si>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</si>
  <si>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</si>
  <si>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</si>
  <si>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</si>
  <si>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</si>
  <si>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</si>
  <si>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</si>
  <si>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</si>
  <si>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</si>
  <si>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</si>
  <si>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</si>
  <si>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</si>
  <si>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</si>
  <si>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</si>
  <si>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</si>
  <si>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</si>
  <si>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</si>
  <si>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</si>
  <si>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</si>
  <si>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</si>
  <si>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</si>
  <si>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</si>
  <si>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</si>
  <si>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</si>
  <si>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</si>
  <si>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</si>
  <si>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</si>
  <si>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</si>
  <si>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</si>
  <si>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</si>
  <si>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</si>
  <si>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</si>
  <si>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</si>
  <si>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</si>
  <si>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</si>
  <si>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</si>
  <si>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</si>
  <si>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</si>
  <si>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</si>
  <si>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</si>
  <si>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</si>
  <si>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</si>
  <si>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</si>
  <si>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</si>
  <si>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</si>
  <si>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</si>
  <si>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</si>
  <si>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</si>
  <si>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</si>
  <si>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</si>
  <si>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</si>
  <si>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</si>
  <si>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</si>
  <si>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</si>
  <si>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</si>
  <si>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</si>
  <si>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</si>
  <si>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</si>
  <si>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</si>
  <si>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</si>
  <si>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</si>
  <si>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</si>
  <si>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</si>
  <si>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</si>
  <si>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</si>
  <si>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</si>
  <si>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</si>
  <si>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</si>
  <si>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</si>
  <si>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</si>
  <si>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</si>
  <si>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</si>
  <si>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</si>
  <si>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</si>
  <si>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</si>
  <si>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</si>
  <si>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</si>
  <si>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</si>
  <si>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</si>
  <si>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</si>
  <si>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</si>
  <si>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</si>
  <si>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</si>
  <si>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</si>
  <si>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</si>
  <si>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</si>
  <si>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</si>
  <si>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</si>
  <si>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</si>
  <si>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</si>
  <si>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</si>
  <si>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</si>
  <si>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</si>
  <si>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</si>
  <si>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</si>
  <si>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</si>
  <si>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</si>
  <si>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</si>
  <si>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</si>
  <si>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</si>
  <si>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</si>
  <si>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</si>
  <si>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</si>
  <si>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</si>
  <si>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</si>
  <si>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</si>
  <si>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</si>
  <si>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</si>
  <si>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</si>
  <si>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</si>
  <si>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</si>
  <si>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</si>
  <si>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</si>
  <si>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</si>
  <si>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</si>
  <si>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</si>
  <si>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</si>
  <si>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</si>
  <si>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</si>
  <si>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</si>
  <si>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</si>
  <si>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</si>
  <si>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</si>
  <si>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</si>
  <si>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</si>
  <si>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</si>
  <si>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</si>
  <si>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</si>
  <si>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</si>
  <si>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</si>
  <si>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</si>
  <si>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</si>
  <si>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</si>
  <si>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</si>
  <si>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</si>
  <si>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</si>
  <si>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</si>
  <si>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</si>
  <si>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</si>
  <si>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</si>
  <si>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</si>
  <si>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</si>
  <si>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</si>
  <si>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</si>
  <si>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</si>
  <si>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</si>
  <si>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</si>
  <si>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</si>
  <si>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</si>
  <si>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</si>
  <si>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</si>
  <si>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</si>
  <si>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</si>
  <si>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</si>
  <si>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</si>
  <si>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</si>
  <si>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</si>
  <si>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</si>
  <si>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</si>
  <si>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</si>
  <si>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</si>
  <si>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</si>
  <si>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</si>
  <si>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</si>
  <si>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</si>
  <si>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</si>
  <si>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</si>
  <si>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</si>
  <si>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</si>
  <si>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</si>
  <si>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</si>
  <si>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</si>
  <si>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</si>
  <si>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</si>
  <si>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</si>
  <si>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</si>
  <si>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</si>
  <si>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</si>
  <si>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</si>
  <si>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</si>
  <si>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</si>
  <si>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</si>
  <si>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</si>
  <si>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</si>
  <si>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</si>
  <si>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</si>
  <si>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</si>
  <si>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</si>
  <si>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</si>
  <si>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</si>
  <si>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</si>
  <si>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</si>
  <si>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</si>
  <si>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</si>
  <si>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</si>
  <si>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</si>
  <si>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</si>
  <si>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</si>
  <si>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</si>
  <si>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</si>
  <si>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</si>
  <si>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</si>
  <si>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</si>
  <si>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</si>
  <si>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</si>
  <si>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</si>
  <si>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</si>
  <si>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</si>
  <si>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</si>
  <si>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</si>
  <si>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</si>
  <si>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</si>
  <si>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</si>
  <si>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</si>
  <si>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</si>
  <si>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</si>
  <si>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</si>
  <si>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</si>
  <si>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</si>
  <si>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</si>
  <si>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</si>
  <si>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</si>
  <si>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</si>
  <si>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</si>
  <si>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</si>
  <si>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</si>
  <si>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</si>
  <si>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</si>
  <si>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</si>
  <si>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</si>
  <si>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</si>
  <si>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</si>
  <si>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</si>
  <si>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</si>
  <si>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</si>
  <si>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</si>
  <si>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</si>
  <si>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</si>
  <si>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</si>
  <si>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</si>
  <si>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</si>
  <si>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</si>
  <si>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</si>
  <si>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</si>
  <si>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</si>
  <si>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</si>
  <si>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</si>
  <si>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</si>
  <si>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</si>
  <si>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</si>
  <si>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</si>
  <si>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</si>
  <si>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</si>
  <si>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</si>
  <si>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</si>
  <si>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</si>
  <si>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</si>
  <si>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</si>
  <si>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</si>
  <si>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</si>
  <si>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</si>
  <si>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</si>
  <si>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</si>
  <si>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</si>
  <si>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</si>
  <si>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</si>
  <si>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</si>
  <si>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</si>
  <si>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</si>
  <si>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</si>
  <si>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</si>
  <si>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</si>
  <si>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</si>
  <si>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</si>
  <si>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</si>
  <si>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</si>
  <si>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</si>
  <si>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</si>
  <si>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</si>
  <si>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</si>
  <si>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</si>
  <si>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</si>
  <si>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</si>
  <si>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</si>
  <si>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</si>
  <si>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</si>
  <si>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</si>
  <si>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</si>
  <si>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</si>
  <si>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</si>
  <si>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</si>
  <si>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</si>
  <si>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</si>
  <si>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</si>
  <si>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</si>
  <si>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</si>
  <si>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</si>
  <si>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</si>
  <si>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</si>
  <si>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</si>
  <si>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</si>
  <si>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</si>
  <si>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</si>
  <si>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</si>
  <si>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</si>
  <si>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</si>
  <si>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</si>
  <si>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</si>
  <si>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</si>
  <si>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</si>
  <si>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</si>
  <si>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</si>
  <si>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</si>
  <si>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</si>
  <si>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</si>
  <si>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</si>
  <si>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</si>
  <si>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</si>
  <si>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</si>
  <si>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</si>
  <si>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</si>
  <si>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</si>
  <si>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</si>
  <si>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</si>
  <si>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</si>
  <si>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</si>
  <si>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</si>
  <si>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</si>
  <si>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</si>
  <si>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</si>
  <si>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</si>
  <si>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</si>
  <si>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</si>
  <si>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</si>
  <si>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</si>
  <si>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</si>
  <si>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</si>
  <si>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</si>
  <si>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</si>
  <si>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</si>
  <si>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</si>
  <si>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</si>
  <si>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</si>
  <si>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</si>
  <si>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</si>
  <si>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</si>
  <si>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</si>
  <si>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</si>
  <si>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</si>
  <si>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</si>
  <si>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</si>
  <si>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</si>
  <si>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</si>
  <si>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</si>
  <si>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</si>
  <si>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</si>
  <si>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</si>
  <si>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</si>
  <si>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</si>
  <si>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</si>
  <si>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</si>
  <si>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</si>
  <si>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</si>
  <si>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</si>
  <si>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</si>
  <si>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</si>
  <si>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</si>
  <si>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</si>
  <si>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</si>
  <si>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</si>
  <si>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</si>
  <si>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</si>
  <si>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</si>
  <si>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</si>
  <si>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</si>
  <si>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</si>
  <si>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</si>
  <si>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</si>
  <si>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</si>
  <si>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</si>
  <si>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</si>
  <si>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</si>
  <si>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</si>
  <si>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</si>
  <si>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</si>
  <si>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</si>
  <si>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</si>
  <si>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</si>
  <si>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</si>
  <si>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</si>
  <si>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</si>
  <si>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</si>
  <si>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</si>
  <si>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</si>
  <si>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</si>
  <si>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</si>
  <si>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</si>
  <si>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</si>
  <si>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</si>
  <si>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</si>
  <si>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</si>
  <si>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</si>
  <si>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</si>
  <si>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</si>
  <si>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</si>
  <si>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</si>
  <si>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</si>
  <si>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</si>
  <si>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</si>
  <si>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</si>
  <si>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</si>
  <si>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</si>
  <si>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</si>
  <si>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</si>
  <si>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</si>
  <si>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</si>
  <si>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</si>
  <si>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</si>
  <si>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</si>
  <si>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</si>
  <si>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</si>
  <si>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</si>
  <si>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</si>
  <si>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</si>
  <si>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</si>
  <si>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</si>
  <si>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</si>
  <si>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</si>
  <si>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</si>
  <si>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</si>
  <si>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</si>
  <si>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</si>
  <si>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</si>
  <si>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</si>
  <si>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</si>
  <si>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</si>
  <si>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</si>
  <si>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</si>
  <si>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</si>
  <si>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</si>
  <si>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</si>
  <si>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</si>
  <si>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</si>
  <si>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</si>
  <si>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</si>
  <si>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</si>
  <si>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</si>
  <si>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</si>
  <si>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</si>
  <si>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</si>
  <si>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</si>
  <si>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</si>
  <si>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</si>
  <si>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</si>
  <si>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</si>
  <si>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</si>
  <si>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</si>
  <si>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</si>
  <si>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</si>
  <si>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</si>
  <si>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</si>
  <si>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</si>
  <si>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</si>
  <si>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</si>
  <si>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</si>
  <si>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</si>
  <si>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</si>
  <si>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</si>
  <si>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</si>
  <si>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</si>
  <si>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</si>
  <si>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</si>
  <si>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</si>
  <si>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</si>
  <si>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</si>
  <si>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</si>
  <si>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</si>
  <si>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</si>
  <si>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</si>
  <si>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</si>
  <si>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</si>
  <si>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</si>
  <si>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</si>
  <si>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</si>
  <si>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</si>
  <si>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</si>
  <si>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</si>
  <si>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</si>
  <si>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</si>
  <si>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</si>
  <si>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</si>
  <si>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</si>
  <si>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</si>
  <si>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</si>
  <si>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</si>
  <si>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</si>
  <si>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</si>
  <si>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</si>
  <si>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</si>
  <si>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</si>
  <si>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</si>
  <si>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</si>
  <si>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</si>
  <si>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</si>
  <si>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</si>
  <si>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</si>
  <si>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</si>
  <si>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</si>
  <si>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</si>
  <si>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</si>
  <si>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</si>
  <si>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</si>
  <si>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</si>
  <si>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</si>
  <si>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</si>
  <si>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</si>
  <si>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</si>
  <si>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</si>
  <si>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</si>
  <si>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</si>
  <si>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</si>
  <si>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</si>
  <si>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</si>
  <si>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</si>
  <si>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</si>
  <si>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</si>
  <si>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</si>
  <si>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</si>
  <si>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</si>
  <si>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</si>
  <si>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</si>
  <si>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</si>
  <si>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</si>
  <si>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</si>
  <si>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</si>
  <si>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</si>
  <si>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</si>
  <si>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</si>
  <si>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</si>
  <si>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</si>
  <si>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</si>
  <si>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</si>
  <si>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</si>
  <si>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</si>
  <si>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</si>
  <si>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</si>
  <si>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</si>
  <si>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</si>
  <si>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</si>
  <si>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</si>
  <si>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</si>
  <si>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</si>
  <si>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</si>
  <si>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</si>
  <si>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</si>
  <si>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</si>
  <si>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</si>
  <si>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</si>
  <si>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</si>
  <si>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</si>
  <si>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</si>
  <si>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</si>
  <si>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</si>
  <si>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</si>
  <si>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</si>
  <si>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</si>
  <si>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</si>
  <si>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</si>
  <si>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</si>
  <si>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</si>
  <si>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</si>
  <si>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</si>
  <si>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</si>
  <si>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</si>
  <si>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</si>
  <si>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</si>
  <si>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</si>
  <si>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</si>
  <si>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</si>
  <si>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</si>
  <si>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</si>
  <si>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</si>
  <si>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</si>
  <si>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</si>
  <si>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</si>
  <si>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</si>
  <si>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</si>
  <si>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</si>
  <si>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</si>
  <si>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</si>
  <si>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</si>
  <si>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</si>
  <si>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</si>
  <si>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</si>
  <si>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</si>
  <si>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</si>
  <si>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</si>
  <si>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</si>
  <si>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</si>
  <si>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</si>
  <si>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</si>
  <si>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</si>
  <si>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</si>
  <si>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</si>
  <si>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</si>
  <si>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</si>
  <si>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</si>
  <si>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</si>
  <si>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</si>
  <si>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</si>
  <si>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</si>
  <si>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</si>
  <si>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</si>
  <si>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</si>
  <si>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</si>
  <si>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</si>
  <si>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</si>
  <si>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</si>
  <si>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</si>
  <si>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</si>
  <si>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</si>
  <si>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</si>
  <si>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</si>
  <si>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</si>
  <si>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</si>
  <si>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</si>
  <si>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</si>
  <si>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</si>
  <si>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</si>
  <si>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</si>
  <si>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</si>
  <si>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</si>
  <si>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</si>
  <si>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</si>
  <si>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</si>
  <si>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</si>
  <si>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</si>
  <si>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</si>
  <si>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</si>
  <si>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</si>
  <si>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</si>
  <si>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</si>
  <si>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</si>
  <si>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</si>
  <si>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</si>
  <si>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</si>
  <si>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</si>
  <si>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</si>
  <si>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</si>
  <si>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</si>
  <si>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</si>
  <si>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</si>
  <si>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</si>
  <si>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</si>
  <si>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</si>
  <si>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</si>
  <si>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</si>
  <si>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</si>
  <si>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</si>
  <si>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</si>
  <si>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</si>
  <si>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</si>
  <si>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</si>
  <si>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</si>
  <si>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</si>
  <si>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</si>
  <si>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</si>
  <si>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</si>
  <si>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</si>
  <si>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</si>
  <si>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</si>
  <si>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</si>
  <si>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</si>
  <si>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</si>
  <si>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</si>
  <si>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</si>
  <si>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</si>
  <si>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</si>
  <si>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</si>
  <si>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</si>
  <si>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</si>
  <si>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</si>
  <si>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</si>
  <si>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</si>
  <si>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</si>
  <si>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</si>
  <si>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</si>
  <si>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</si>
  <si>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</si>
  <si>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</si>
  <si>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</si>
  <si>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</si>
  <si>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</si>
  <si>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</si>
  <si>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</si>
  <si>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</si>
  <si>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</si>
  <si>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</si>
  <si>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</si>
  <si>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</si>
  <si>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</si>
  <si>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</si>
  <si>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</si>
  <si>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</si>
  <si>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</si>
  <si>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</si>
  <si>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</si>
  <si>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</si>
  <si>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</si>
  <si>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</si>
  <si>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</si>
  <si>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</si>
  <si>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</si>
  <si>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</si>
  <si>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</si>
  <si>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</si>
  <si>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</si>
  <si>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</si>
  <si>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</si>
  <si>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</si>
  <si>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</si>
  <si>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</si>
  <si>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</si>
  <si>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</si>
  <si>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</si>
  <si>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</si>
  <si>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</si>
  <si>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</si>
  <si>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</si>
  <si>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</si>
  <si>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</si>
  <si>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</si>
  <si>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</si>
  <si>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</si>
  <si>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</si>
  <si>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</si>
  <si>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</si>
  <si>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</si>
  <si>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</si>
  <si>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</si>
  <si>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</si>
  <si>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</si>
  <si>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</si>
  <si>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</si>
  <si>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</si>
  <si>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</si>
  <si>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</si>
  <si>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</si>
  <si>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</si>
  <si>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</si>
  <si>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</si>
  <si>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</si>
  <si>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</si>
  <si>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</si>
  <si>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</si>
  <si>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</si>
  <si>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</si>
  <si>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</si>
  <si>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</si>
  <si>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</si>
  <si>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</si>
  <si>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</si>
  <si>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</si>
  <si>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</si>
  <si>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</si>
  <si>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</si>
  <si>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</si>
  <si>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</si>
  <si>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</si>
  <si>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</si>
  <si>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</si>
  <si>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</si>
  <si>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</si>
  <si>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</si>
  <si>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</si>
  <si>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</si>
  <si>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</si>
  <si>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</si>
  <si>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</si>
  <si>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</si>
  <si>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</si>
  <si>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</si>
  <si>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</si>
  <si>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</si>
  <si>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</si>
  <si>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</si>
  <si>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</si>
  <si>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</si>
  <si>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</si>
  <si>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</si>
  <si>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</si>
  <si>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</si>
  <si>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</si>
  <si>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</si>
  <si>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</si>
  <si>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</si>
  <si>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</si>
  <si>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</si>
  <si>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</si>
  <si>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</si>
  <si>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</si>
  <si>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</si>
  <si>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</si>
  <si>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</si>
  <si>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</si>
  <si>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</si>
  <si>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</si>
  <si>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</si>
  <si>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</si>
  <si>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</si>
  <si>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</si>
  <si>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</si>
  <si>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</si>
  <si>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</si>
  <si>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</si>
  <si>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</si>
  <si>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</si>
  <si>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</si>
  <si>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</si>
  <si>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</si>
  <si>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</si>
  <si>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</si>
  <si>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</si>
  <si>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</si>
  <si>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</si>
  <si>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</si>
  <si>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</si>
  <si>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</si>
  <si>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</si>
  <si>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</si>
  <si>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</si>
  <si>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</si>
  <si>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</si>
  <si>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</si>
  <si>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</si>
  <si>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</si>
  <si>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</si>
  <si>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</si>
  <si>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</si>
  <si>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</si>
  <si>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</si>
  <si>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</si>
  <si>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</si>
  <si>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</si>
  <si>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</si>
  <si>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</si>
  <si>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</si>
  <si>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</si>
  <si>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</si>
  <si>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</si>
  <si>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</si>
  <si>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</si>
  <si>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</si>
  <si>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</si>
  <si>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</si>
  <si>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</si>
  <si>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</si>
  <si>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</si>
  <si>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</si>
  <si>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</si>
  <si>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</si>
  <si>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</si>
  <si>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</si>
  <si>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</si>
  <si>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</si>
  <si>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</si>
  <si>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</si>
  <si>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</si>
  <si>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</si>
  <si>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</si>
  <si>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</si>
  <si>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</si>
  <si>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</si>
  <si>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</si>
  <si>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</si>
  <si>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</si>
  <si>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</si>
  <si>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</si>
  <si>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</si>
  <si>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</si>
  <si>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</si>
  <si>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</si>
  <si>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</si>
  <si>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</si>
  <si>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</si>
  <si>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</si>
  <si>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</si>
  <si>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</si>
  <si>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</si>
  <si>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</si>
  <si>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</si>
  <si>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</si>
  <si>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</si>
  <si>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</si>
  <si>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</si>
  <si>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</si>
  <si>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</si>
  <si>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</si>
  <si>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</si>
  <si>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</si>
  <si>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</si>
  <si>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</si>
  <si>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</si>
  <si>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</si>
  <si>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</si>
  <si>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</si>
  <si>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</si>
  <si>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</si>
  <si>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</si>
  <si>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</si>
  <si>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</si>
  <si>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</si>
  <si>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</si>
  <si>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</si>
  <si>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</si>
  <si>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</si>
  <si>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</si>
  <si>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</si>
  <si>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</si>
  <si>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</si>
  <si>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</si>
  <si>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</si>
  <si>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</si>
  <si>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</si>
  <si>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</si>
  <si>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</si>
  <si>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</si>
  <si>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</si>
  <si>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</si>
  <si>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</si>
  <si>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</si>
  <si>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</si>
  <si>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</si>
  <si>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</si>
  <si>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</si>
  <si>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</si>
  <si>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</si>
  <si>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</si>
  <si>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</si>
  <si>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</si>
  <si>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</si>
  <si>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</si>
  <si>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</si>
  <si>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</si>
  <si>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</si>
  <si>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</si>
  <si>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</si>
  <si>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</si>
  <si>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</si>
  <si>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</si>
  <si>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</si>
  <si>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</si>
  <si>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</si>
  <si>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</si>
  <si>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</si>
  <si>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</si>
  <si>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</si>
  <si>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</si>
  <si>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</si>
  <si>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</si>
  <si>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</si>
  <si>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</si>
  <si>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</si>
  <si>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</si>
  <si>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</si>
  <si>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</si>
  <si>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</si>
  <si>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</si>
  <si>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</si>
  <si>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</si>
  <si>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</si>
  <si>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</si>
  <si>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</si>
  <si>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</si>
  <si>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</si>
  <si>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</si>
  <si>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</si>
  <si>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</si>
  <si>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</si>
  <si>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</si>
  <si>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</si>
  <si>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</si>
  <si>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</si>
  <si>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</si>
  <si>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</si>
  <si>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</si>
  <si>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</si>
  <si>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</si>
  <si>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</si>
  <si>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</si>
  <si>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</si>
  <si>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</si>
  <si>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</si>
  <si>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</si>
  <si>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</si>
  <si>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</si>
  <si>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</si>
  <si>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</si>
  <si>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</si>
  <si>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</si>
  <si>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</si>
  <si>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</si>
  <si>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</si>
  <si>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</si>
  <si>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</si>
  <si>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</si>
  <si>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</si>
  <si>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</si>
  <si>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</si>
  <si>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</si>
  <si>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</si>
  <si>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</si>
  <si>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</si>
  <si>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</si>
  <si>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</si>
  <si>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</si>
  <si>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</si>
  <si>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</si>
  <si>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</si>
  <si>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</si>
  <si>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</si>
  <si>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</si>
  <si>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</si>
  <si>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</si>
  <si>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</si>
  <si>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</si>
  <si>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</si>
  <si>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</si>
  <si>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</si>
  <si>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</si>
  <si>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</si>
  <si>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</si>
  <si>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</si>
  <si>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</si>
  <si>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</si>
  <si>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</si>
  <si>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</si>
  <si>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</si>
  <si>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</si>
  <si>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</si>
  <si>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</si>
  <si>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</si>
  <si>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</si>
  <si>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</si>
  <si>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</si>
  <si>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</si>
  <si>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</si>
  <si>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</si>
  <si>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</si>
  <si>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</si>
  <si>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</si>
  <si>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</si>
  <si>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</si>
  <si>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</si>
  <si>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</si>
  <si>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</si>
  <si>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</si>
  <si>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</si>
  <si>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</si>
  <si>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</si>
  <si>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</si>
  <si>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</si>
  <si>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</si>
  <si>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</si>
  <si>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</si>
  <si>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</si>
  <si>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</si>
  <si>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</si>
  <si>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</si>
  <si>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</si>
  <si>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</si>
  <si>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</si>
  <si>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</si>
  <si>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</si>
  <si>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</si>
  <si>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</si>
  <si>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</si>
  <si>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</si>
  <si>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</si>
  <si>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</si>
  <si>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</si>
  <si>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</si>
  <si>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</si>
  <si>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</si>
  <si>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</si>
  <si>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</si>
  <si>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</si>
  <si>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</si>
  <si>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</si>
  <si>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</si>
  <si>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</si>
  <si>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</si>
  <si>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</si>
  <si>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</si>
  <si>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</si>
  <si>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</si>
  <si>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</si>
  <si>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</si>
  <si>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</si>
  <si>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</si>
  <si>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</si>
  <si>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</si>
  <si>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</si>
  <si>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</si>
  <si>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</si>
  <si>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</si>
  <si>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</si>
  <si>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</si>
  <si>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</si>
  <si>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</si>
  <si>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</si>
  <si>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</si>
  <si>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</si>
  <si>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</si>
  <si>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</si>
  <si>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</si>
  <si>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</si>
  <si>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</si>
  <si>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</si>
  <si>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</si>
  <si>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</si>
  <si>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</si>
  <si>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</si>
  <si>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</si>
  <si>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</si>
  <si>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</si>
  <si>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</si>
  <si>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</si>
  <si>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</si>
  <si>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</si>
  <si>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</si>
  <si>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</si>
  <si>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</si>
  <si>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</si>
  <si>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</si>
  <si>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</si>
  <si>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</si>
  <si>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</si>
  <si>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</si>
  <si>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</si>
  <si>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</si>
  <si>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</si>
  <si>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</si>
  <si>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</si>
  <si>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</si>
  <si>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</si>
  <si>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</si>
  <si>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</si>
  <si>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</si>
  <si>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</si>
  <si>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</si>
  <si>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</si>
  <si>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</si>
  <si>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</si>
  <si>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</si>
  <si>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</si>
  <si>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</si>
  <si>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</si>
  <si>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</si>
  <si>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</si>
  <si>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</si>
  <si>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</si>
  <si>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</si>
  <si>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</si>
  <si>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</si>
  <si>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</si>
  <si>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</si>
  <si>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</si>
  <si>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</si>
  <si>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</si>
  <si>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</si>
  <si>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</si>
  <si>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</si>
  <si>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</si>
  <si>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</si>
  <si>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</si>
  <si>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</si>
  <si>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</si>
  <si>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</si>
  <si>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</si>
  <si>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</si>
  <si>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</si>
  <si>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</si>
  <si>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</si>
  <si>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</si>
  <si>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</si>
  <si>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</si>
  <si>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</si>
  <si>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</si>
  <si>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</si>
  <si>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</si>
  <si>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</si>
  <si>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</si>
  <si>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</si>
  <si>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</si>
  <si>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</si>
  <si>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</si>
  <si>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</si>
  <si>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</si>
  <si>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</si>
  <si>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</si>
  <si>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</si>
  <si>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</si>
  <si>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</si>
  <si>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</si>
  <si>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</si>
  <si>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</si>
  <si>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</si>
  <si>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</si>
  <si>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</si>
  <si>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</si>
  <si>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</si>
  <si>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</si>
  <si>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</si>
  <si>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</si>
  <si>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</si>
  <si>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</si>
  <si>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</si>
  <si>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</si>
  <si>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</si>
  <si>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</si>
  <si>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</si>
  <si>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</si>
  <si>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</si>
  <si>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</si>
  <si>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</si>
  <si>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</si>
  <si>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</si>
  <si>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</si>
  <si>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</si>
  <si>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</si>
  <si>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</si>
  <si>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</si>
  <si>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</si>
  <si>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</si>
  <si>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</si>
  <si>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</si>
  <si>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</si>
  <si>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</si>
  <si>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</si>
  <si>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</si>
  <si>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</si>
  <si>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</si>
  <si>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</si>
  <si>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</si>
  <si>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</si>
  <si>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</si>
  <si>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</si>
  <si>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</si>
  <si>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</si>
  <si>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</si>
  <si>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</si>
  <si>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</si>
  <si>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</si>
  <si>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</si>
  <si>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</si>
  <si>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</si>
  <si>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</si>
  <si>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</si>
  <si>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</si>
  <si>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</si>
  <si>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</si>
  <si>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</si>
  <si>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</si>
  <si>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</si>
  <si>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</si>
  <si>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</si>
  <si>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</si>
  <si>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</si>
  <si>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</si>
  <si>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</si>
  <si>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</si>
  <si>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</si>
  <si>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</si>
  <si>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</si>
  <si>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</si>
  <si>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</si>
  <si>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</si>
  <si>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</si>
  <si>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</si>
  <si>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</si>
  <si>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</si>
  <si>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</si>
  <si>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</si>
  <si>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</si>
  <si>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</si>
  <si>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</si>
  <si>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</si>
  <si>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</si>
  <si>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</si>
  <si>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</si>
  <si>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</si>
  <si>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</si>
  <si>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</si>
  <si>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</si>
  <si>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</si>
  <si>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</si>
  <si>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</si>
  <si>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</si>
  <si>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</si>
  <si>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</si>
  <si>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</si>
  <si>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</si>
  <si>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</si>
  <si>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</si>
  <si>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</si>
  <si>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</si>
  <si>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</si>
  <si>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</si>
  <si>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</si>
  <si>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</si>
  <si>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</si>
  <si>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</si>
  <si>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</si>
  <si>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</si>
  <si>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</si>
  <si>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</si>
  <si>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</si>
  <si>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</si>
  <si>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</si>
  <si>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</si>
  <si>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</si>
  <si>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</si>
  <si>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</si>
  <si>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</si>
  <si>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</si>
  <si>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</si>
  <si>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</si>
  <si>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</si>
  <si>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</si>
  <si>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</si>
  <si>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</si>
  <si>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</si>
  <si>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</si>
  <si>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</si>
  <si>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</si>
  <si>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</si>
  <si>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</si>
  <si>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</si>
  <si>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</si>
  <si>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</si>
  <si>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</si>
  <si>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</si>
  <si>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</si>
  <si>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</si>
  <si>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</si>
  <si>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</si>
  <si>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</si>
  <si>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</si>
  <si>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</si>
  <si>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</si>
  <si>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</si>
  <si>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</si>
  <si>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</si>
  <si>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</si>
  <si>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</si>
  <si>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</si>
  <si>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</si>
  <si>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</si>
  <si>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</si>
  <si>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</si>
  <si>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</si>
  <si>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</si>
  <si>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</si>
  <si>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</si>
  <si>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</si>
  <si>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</si>
  <si>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</si>
  <si>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</si>
  <si>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</si>
  <si>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</si>
  <si>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</si>
  <si>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</si>
  <si>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</si>
  <si>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</si>
  <si>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</si>
  <si>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</si>
  <si>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</si>
  <si>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</si>
  <si>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</si>
  <si>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</si>
  <si>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</si>
  <si>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</si>
  <si>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</si>
  <si>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</si>
  <si>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</si>
  <si>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</si>
  <si>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</si>
  <si>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</si>
  <si>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</si>
  <si>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</si>
  <si>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</si>
  <si>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</si>
  <si>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</si>
  <si>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</si>
  <si>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</si>
  <si>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</si>
  <si>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</si>
  <si>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</si>
  <si>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</si>
  <si>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</si>
  <si>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</si>
  <si>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</si>
  <si>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</si>
  <si>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</si>
  <si>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</si>
  <si>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</si>
  <si>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</si>
  <si>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</si>
  <si>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</si>
  <si>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</si>
  <si>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</si>
  <si>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</si>
  <si>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</si>
  <si>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</si>
  <si>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</si>
  <si>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</si>
  <si>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</si>
  <si>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</si>
  <si>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</si>
  <si>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</si>
  <si>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</si>
  <si>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</si>
  <si>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</si>
  <si>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</si>
  <si>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</si>
  <si>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</si>
  <si>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</si>
  <si>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</si>
  <si>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</si>
  <si>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</si>
  <si>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</si>
  <si>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</si>
  <si>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</si>
  <si>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</si>
  <si>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</si>
  <si>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</si>
  <si>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</si>
  <si>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</si>
  <si>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</si>
  <si>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</si>
  <si>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</si>
  <si>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</si>
  <si>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</si>
  <si>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</si>
  <si>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</si>
  <si>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</si>
  <si>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</si>
  <si>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</si>
  <si>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</si>
  <si>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</si>
  <si>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</si>
  <si>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</si>
  <si>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</si>
  <si>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</si>
  <si>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</si>
  <si>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</si>
  <si>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</si>
  <si>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</si>
  <si>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</si>
  <si>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</si>
  <si>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</si>
  <si>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</si>
  <si>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</si>
  <si>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</si>
  <si>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</si>
  <si>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</si>
  <si>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</si>
  <si>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</si>
  <si>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</si>
  <si>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</si>
  <si>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</si>
  <si>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</si>
  <si>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</si>
  <si>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</si>
  <si>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</si>
  <si>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</si>
  <si>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</si>
  <si>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</si>
  <si>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</si>
  <si>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</si>
  <si>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</si>
  <si>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</si>
  <si>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</si>
  <si>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</si>
  <si>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</si>
  <si>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</si>
  <si>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</si>
  <si>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</si>
  <si>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</si>
  <si>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</si>
  <si>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</si>
  <si>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</si>
  <si>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</si>
  <si>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</si>
  <si>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</si>
  <si>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</si>
  <si>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</si>
  <si>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</si>
  <si>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</si>
  <si>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</si>
  <si>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</si>
  <si>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</si>
  <si>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</si>
  <si>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</si>
  <si>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</si>
  <si>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</si>
  <si>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</si>
  <si>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</si>
  <si>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</si>
  <si>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</si>
  <si>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</si>
  <si>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</si>
  <si>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</si>
  <si>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</si>
  <si>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</si>
  <si>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</si>
  <si>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</si>
  <si>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</si>
  <si>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</si>
  <si>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</si>
  <si>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</si>
  <si>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</si>
  <si>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</si>
  <si>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</si>
  <si>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</si>
  <si>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</si>
  <si>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</si>
  <si>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</si>
  <si>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</si>
  <si>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</si>
  <si>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</si>
  <si>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</si>
  <si>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</si>
  <si>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</si>
  <si>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</si>
  <si>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</si>
  <si>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</si>
  <si>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</si>
  <si>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</si>
  <si>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</si>
  <si>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</si>
  <si>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</si>
  <si>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</si>
  <si>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</si>
  <si>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</si>
  <si>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</si>
  <si>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</si>
  <si>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</si>
  <si>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</si>
  <si>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</si>
  <si>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</si>
  <si>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</si>
  <si>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</si>
  <si>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</si>
  <si>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</si>
  <si>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</si>
  <si>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</si>
  <si>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</si>
  <si>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</si>
  <si>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</si>
  <si>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</si>
  <si>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</si>
  <si>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</si>
  <si>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</si>
  <si>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</si>
  <si>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</si>
  <si>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</si>
  <si>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</si>
  <si>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</si>
  <si>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</si>
  <si>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</si>
  <si>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</si>
  <si>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</si>
  <si>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</si>
  <si>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</si>
  <si>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</si>
  <si>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</si>
  <si>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</si>
  <si>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</si>
  <si>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</si>
  <si>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</si>
  <si>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</si>
  <si>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</si>
  <si>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</si>
  <si>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</si>
  <si>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</si>
  <si>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</si>
  <si>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</si>
  <si>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</si>
  <si>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</si>
  <si>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</si>
  <si>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</si>
  <si>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</si>
  <si>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</si>
  <si>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</si>
  <si>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</si>
  <si>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</si>
  <si>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</si>
  <si>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</si>
  <si>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</si>
  <si>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</si>
  <si>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</si>
  <si>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</si>
  <si>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</si>
  <si>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</si>
  <si>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</si>
  <si>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</si>
  <si>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</si>
  <si>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</si>
  <si>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</si>
  <si>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</si>
  <si>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</si>
  <si>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</si>
  <si>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</si>
  <si>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</si>
  <si>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</si>
  <si>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</si>
  <si>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</si>
  <si>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</si>
  <si>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</si>
  <si>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</si>
  <si>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</si>
  <si>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</si>
  <si>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</si>
  <si>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</si>
  <si>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</si>
  <si>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</si>
  <si>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</si>
  <si>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</si>
  <si>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</si>
  <si>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</si>
  <si>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</si>
  <si>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</si>
  <si>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</si>
  <si>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</si>
  <si>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</si>
  <si>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</si>
  <si>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</si>
  <si>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</si>
  <si>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</si>
  <si>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</si>
  <si>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</si>
  <si>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</si>
  <si>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</si>
  <si>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</si>
  <si>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</si>
  <si>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</si>
  <si>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</si>
  <si>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</si>
  <si>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</si>
  <si>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</si>
  <si>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</si>
  <si>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</si>
  <si>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</si>
  <si>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</si>
  <si>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</si>
  <si>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</si>
  <si>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</si>
  <si>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</si>
  <si>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</si>
  <si>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</si>
  <si>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</si>
  <si>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</si>
  <si>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</si>
  <si>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</si>
  <si>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</si>
  <si>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</si>
  <si>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</si>
  <si>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</si>
  <si>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</si>
  <si>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</si>
  <si>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</si>
  <si>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</si>
  <si>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</si>
  <si>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</si>
  <si>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</si>
  <si>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</si>
  <si>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</si>
  <si>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</si>
  <si>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</si>
  <si>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</si>
  <si>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</si>
  <si>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</si>
  <si>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</si>
  <si>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</si>
  <si>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</si>
  <si>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</si>
  <si>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</si>
  <si>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</si>
  <si>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</si>
  <si>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</si>
  <si>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</si>
  <si>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</si>
  <si>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</si>
  <si>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</si>
  <si>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</si>
  <si>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</si>
  <si>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</si>
  <si>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</si>
  <si>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</si>
  <si>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</si>
  <si>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</si>
  <si>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</si>
  <si>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</si>
  <si>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</si>
  <si>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</si>
  <si>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</si>
  <si>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</si>
  <si>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</si>
  <si>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</si>
  <si>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</si>
  <si>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</si>
  <si>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</si>
  <si>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</si>
  <si>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</si>
  <si>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</si>
  <si>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</si>
  <si>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</si>
  <si>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</si>
  <si>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</si>
  <si>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</si>
  <si>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</si>
  <si>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</si>
  <si>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</si>
  <si>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</si>
  <si>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</si>
  <si>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</si>
  <si>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</si>
  <si>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</si>
  <si>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</si>
  <si>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</si>
  <si>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</si>
  <si>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</si>
  <si>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</si>
  <si>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</si>
  <si>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</si>
  <si>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</si>
  <si>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</si>
  <si>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</si>
  <si>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</si>
  <si>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</si>
  <si>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</si>
  <si>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</si>
  <si>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</si>
  <si>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</si>
  <si>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</si>
  <si>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</si>
  <si>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</si>
  <si>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</si>
  <si>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</si>
  <si>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</si>
  <si>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</si>
  <si>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</si>
  <si>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</si>
  <si>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</si>
  <si>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</si>
  <si>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</si>
  <si>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</si>
  <si>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</si>
  <si>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</si>
  <si>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</si>
  <si>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</si>
  <si>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</si>
  <si>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</si>
  <si>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</si>
  <si>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</si>
  <si>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</si>
  <si>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</si>
  <si>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</si>
  <si>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</si>
  <si>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</si>
  <si>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</si>
  <si>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</si>
  <si>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</si>
  <si>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</si>
  <si>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</si>
  <si>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</si>
  <si>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</si>
  <si>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</si>
  <si>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</si>
  <si>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</si>
  <si>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</si>
  <si>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</si>
  <si>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</si>
  <si>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</si>
  <si>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</si>
  <si>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</si>
  <si>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</si>
  <si>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</si>
  <si>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</si>
  <si>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</si>
  <si>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</si>
  <si>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</si>
  <si>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</si>
  <si>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</si>
  <si>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</si>
  <si>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</si>
  <si>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</si>
  <si>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</si>
  <si>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</si>
  <si>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</si>
  <si>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</si>
  <si>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</si>
  <si>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</si>
  <si>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</si>
  <si>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</si>
  <si>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</si>
  <si>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</si>
  <si>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</si>
  <si>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</si>
  <si>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</si>
  <si>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</si>
  <si>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</si>
  <si>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</si>
  <si>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</si>
  <si>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</si>
  <si>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</si>
  <si>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</si>
  <si>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</si>
  <si>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</si>
  <si>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</si>
  <si>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</si>
  <si>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</si>
  <si>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</si>
  <si>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</si>
  <si>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</si>
  <si>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</si>
  <si>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</si>
  <si>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</si>
  <si>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</si>
  <si>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</si>
  <si>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</si>
  <si>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</si>
  <si>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</si>
  <si>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</si>
  <si>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</si>
  <si>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</si>
  <si>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</si>
  <si>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</si>
  <si>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</si>
  <si>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</si>
  <si>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</si>
  <si>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</si>
  <si>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</si>
  <si>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</si>
  <si>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</si>
  <si>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</si>
  <si>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</si>
  <si>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</si>
  <si>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</si>
  <si>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</si>
  <si>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</si>
  <si>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</si>
  <si>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</si>
  <si>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</si>
  <si>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</si>
  <si>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</si>
  <si>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</si>
  <si>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</si>
  <si>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</si>
  <si>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</si>
  <si>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</si>
  <si>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</si>
  <si>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</si>
  <si>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</si>
  <si>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</si>
  <si>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</si>
  <si>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</si>
  <si>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</si>
  <si>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</si>
  <si>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</si>
  <si>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</si>
  <si>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</si>
  <si>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</si>
  <si>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</si>
  <si>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</si>
  <si>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</si>
  <si>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</si>
  <si>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</si>
  <si>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</si>
  <si>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</si>
  <si>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</si>
  <si>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</si>
  <si>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</si>
  <si>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</si>
  <si>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</si>
  <si>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</si>
  <si>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</si>
  <si>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</si>
  <si>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</si>
  <si>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</si>
  <si>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</si>
  <si>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</si>
  <si>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</si>
  <si>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</si>
  <si>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</si>
  <si>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</si>
  <si>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</si>
  <si>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</si>
  <si>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</si>
  <si>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</si>
  <si>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</si>
  <si>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</si>
  <si>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</si>
  <si>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</si>
  <si>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</si>
  <si>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</si>
  <si>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</si>
  <si>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</si>
  <si>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</si>
  <si>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</si>
  <si>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</si>
  <si>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</si>
  <si>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</si>
  <si>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</si>
  <si>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</si>
  <si>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</si>
  <si>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</si>
  <si>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</si>
  <si>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</si>
  <si>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</si>
  <si>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</si>
  <si>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</si>
  <si>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</si>
  <si>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</si>
  <si>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</si>
  <si>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</si>
  <si>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</si>
  <si>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</si>
  <si>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</si>
  <si>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</si>
  <si>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</si>
  <si>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</si>
  <si>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</si>
  <si>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</si>
  <si>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</si>
  <si>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</si>
  <si>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</si>
  <si>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</si>
  <si>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</si>
  <si>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</si>
  <si>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</si>
  <si>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</si>
  <si>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</si>
  <si>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</si>
  <si>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</si>
  <si>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</si>
  <si>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</si>
  <si>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</si>
  <si>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</si>
  <si>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</si>
  <si>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</si>
  <si>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</si>
  <si>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</si>
  <si>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</si>
  <si>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</si>
  <si>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</si>
  <si>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</si>
  <si>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</si>
  <si>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</si>
  <si>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</si>
  <si>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</si>
  <si>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</si>
  <si>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</si>
  <si>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</si>
  <si>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</si>
  <si>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</si>
  <si>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</si>
  <si>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</si>
  <si>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</si>
  <si>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</si>
  <si>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</si>
  <si>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</si>
  <si>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</si>
  <si>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</si>
  <si>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</si>
  <si>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</si>
  <si>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</si>
  <si>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</si>
  <si>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</si>
  <si>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</si>
  <si>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</si>
  <si>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</si>
  <si>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</si>
  <si>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</si>
  <si>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</si>
  <si>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</si>
  <si>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</si>
  <si>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</si>
  <si>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</si>
  <si>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</si>
  <si>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</si>
  <si>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</si>
  <si>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</si>
  <si>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</si>
  <si>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</si>
  <si>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</si>
  <si>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</si>
  <si>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</si>
  <si>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</si>
  <si>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</si>
  <si>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</si>
  <si>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</si>
  <si>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</si>
  <si>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</si>
  <si>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</si>
  <si>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</si>
  <si>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</si>
  <si>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</si>
  <si>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</si>
  <si>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</si>
  <si>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</si>
  <si>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</si>
  <si>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</si>
  <si>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</si>
  <si>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</si>
  <si>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</si>
  <si>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</si>
  <si>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</si>
  <si>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</si>
  <si>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</si>
  <si>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</si>
  <si>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</si>
  <si>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</si>
  <si>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</si>
  <si>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</si>
  <si>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</si>
  <si>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</si>
  <si>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</si>
  <si>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</si>
  <si>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</si>
  <si>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</si>
  <si>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</si>
  <si>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</si>
  <si>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</si>
  <si>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</si>
  <si>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</si>
  <si>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</si>
  <si>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</si>
  <si>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</si>
  <si>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</si>
  <si>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</si>
  <si>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</si>
  <si>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</si>
  <si>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</si>
  <si>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</si>
  <si>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</si>
  <si>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</si>
  <si>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</si>
  <si>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</si>
  <si>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</si>
  <si>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</si>
  <si>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</si>
  <si>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</si>
  <si>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</si>
  <si>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</si>
  <si>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</si>
  <si>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</si>
  <si>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</si>
  <si>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</si>
  <si>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</si>
  <si>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</si>
  <si>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</si>
  <si>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</si>
  <si>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</si>
  <si>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</si>
  <si>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</si>
  <si>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</si>
  <si>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</si>
  <si>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</si>
  <si>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</si>
  <si>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</si>
  <si>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</si>
  <si>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</si>
  <si>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</si>
  <si>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</si>
  <si>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</si>
  <si>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</si>
  <si>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</si>
  <si>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</si>
  <si>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</si>
  <si>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</si>
  <si>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</si>
  <si>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</si>
  <si>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</si>
  <si>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</si>
  <si>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</si>
  <si>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</si>
  <si>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</si>
  <si>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</si>
  <si>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</si>
  <si>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</si>
  <si>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</si>
  <si>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</si>
  <si>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</si>
  <si>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</si>
  <si>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</si>
  <si>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</si>
  <si>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</si>
  <si>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</si>
  <si>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</si>
  <si>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</si>
  <si>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</si>
  <si>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</si>
  <si>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</si>
  <si>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</si>
  <si>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</si>
  <si>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</si>
  <si>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</si>
  <si>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</si>
  <si>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</si>
  <si>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</si>
  <si>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</si>
  <si>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</si>
  <si>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</si>
  <si>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</si>
  <si>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</si>
  <si>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</si>
  <si>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</si>
  <si>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</si>
  <si>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</si>
  <si>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</si>
  <si>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</si>
  <si>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</si>
  <si>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</si>
  <si>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</si>
  <si>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</si>
  <si>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</si>
  <si>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</si>
  <si>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</si>
  <si>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</si>
  <si>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</si>
  <si>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</si>
  <si>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</si>
  <si>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</si>
  <si>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</si>
  <si>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</si>
  <si>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</si>
  <si>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</si>
  <si>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</si>
  <si>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</si>
  <si>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</si>
  <si>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</si>
  <si>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</si>
  <si>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</si>
  <si>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</si>
  <si>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</si>
  <si>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</si>
  <si>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</si>
  <si>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</si>
  <si>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</si>
  <si>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</si>
  <si>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</si>
  <si>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</si>
  <si>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</si>
  <si>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</si>
  <si>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</si>
  <si>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</si>
  <si>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</si>
  <si>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</si>
  <si>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</si>
  <si>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</si>
  <si>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</si>
  <si>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</si>
  <si>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</si>
  <si>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</si>
  <si>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</si>
  <si>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</si>
  <si>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</si>
  <si>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</si>
  <si>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</si>
  <si>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</si>
  <si>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</si>
  <si>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</si>
  <si>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</si>
  <si>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</si>
  <si>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</si>
  <si>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</si>
  <si>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</si>
  <si>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</si>
  <si>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</si>
  <si>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</si>
  <si>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</si>
  <si>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</si>
  <si>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</si>
  <si>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</si>
  <si>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</si>
  <si>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</si>
  <si>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</si>
  <si>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</si>
  <si>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</si>
  <si>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</si>
  <si>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</si>
  <si>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</si>
  <si>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</si>
  <si>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</si>
  <si>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</si>
  <si>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</si>
  <si>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</si>
  <si>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</si>
  <si>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</si>
  <si>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</si>
  <si>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</si>
  <si>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</si>
  <si>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</si>
  <si>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</si>
  <si>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</si>
  <si>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</si>
  <si>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</si>
  <si>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</si>
  <si>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</si>
  <si>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</si>
  <si>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</si>
  <si>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</si>
  <si>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</si>
  <si>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</si>
  <si>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</si>
  <si>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</si>
  <si>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</si>
  <si>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</si>
  <si>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</si>
  <si>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</si>
  <si>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</si>
  <si>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</si>
  <si>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</si>
  <si>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</si>
  <si>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</si>
  <si>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</si>
  <si>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</si>
  <si>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</si>
  <si>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</si>
  <si>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</si>
  <si>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</si>
  <si>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</si>
  <si>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</si>
  <si>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</si>
  <si>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</si>
  <si>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</si>
  <si>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</si>
  <si>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</si>
  <si>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</si>
  <si>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</si>
  <si>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</si>
  <si>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</si>
  <si>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</si>
  <si>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</si>
  <si>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9594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</si>
  <si>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</si>
  <si>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</si>
  <si>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9649</t>
  </si>
  <si>
    <t>se sustituyo x la  9793</t>
  </si>
  <si>
    <r>
      <t>(450)FOX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</si>
  <si>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(450)FOX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</si>
  <si>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</si>
  <si>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9943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</si>
  <si>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</si>
  <si>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(894)GLORIA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</si>
  <si>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7-Sept-22--9-Sept-22</t>
  </si>
  <si>
    <t>8-Sept-22--9-Sept-22</t>
  </si>
  <si>
    <t>se sustituyo x la 9838</t>
  </si>
  <si>
    <t>se sustituyo x la 9855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</si>
  <si>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</si>
  <si>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9910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</si>
  <si>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</si>
  <si>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9-Sept-22--10-Sept-22</t>
  </si>
  <si>
    <t>se sustituyo x la 10015</t>
  </si>
  <si>
    <r>
      <t xml:space="preserve">(311)ALBERTO ARROYO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</si>
  <si>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</si>
  <si>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10116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</si>
  <si>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</si>
  <si>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</si>
  <si>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</si>
  <si>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10297</t>
  </si>
  <si>
    <t>se sustituyo x la 10286</t>
  </si>
  <si>
    <r>
      <t xml:space="preserve">(725)ABASTO DE 4 CARNES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</si>
  <si>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12-Sept-22--13-Sept-22</t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</si>
  <si>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</si>
  <si>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r>
      <t>(687)OMAR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</si>
  <si>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10345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</si>
  <si>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</si>
  <si>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10364</t>
  </si>
  <si>
    <t>se sustituyo x la 10453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</si>
  <si>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</si>
  <si>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13-Sept-22--14-Sept-22</t>
  </si>
  <si>
    <t>13-Sept-22--15-Sept-22</t>
  </si>
  <si>
    <t>se sustituyo x la 10627</t>
  </si>
  <si>
    <r>
      <t xml:space="preserve">(840)JESUS CRUZ RANGEL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</si>
  <si>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10654</t>
  </si>
  <si>
    <r>
      <t xml:space="preserve">(71)ARCADIO LEDO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</si>
  <si>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10675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</si>
  <si>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</si>
  <si>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10699</t>
  </si>
  <si>
    <t>se sustituyo x la  10730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</si>
  <si>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</si>
  <si>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10744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</si>
  <si>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</si>
  <si>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15-Sept-22--16-Sept-22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</si>
  <si>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</si>
  <si>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</si>
  <si>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10793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</si>
  <si>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</si>
  <si>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(691)ISMAEL MARTINEZ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</si>
  <si>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12-Sept-22--19-Sept-22</t>
  </si>
  <si>
    <t>18-Sept-22--19-Sept-22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</si>
  <si>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</si>
  <si>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11111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</si>
  <si>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</si>
  <si>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19-Sept-22-----27/09/2022</t>
  </si>
  <si>
    <t>19-Sept-22--20-Sept-22</t>
  </si>
  <si>
    <r>
      <t>(889)ALBERTO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</si>
  <si>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11229</t>
  </si>
  <si>
    <r>
      <t>(883)MEXICAN FOOD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</si>
  <si>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15-Sept-22--21-Sept-22</t>
  </si>
  <si>
    <t>17-Sept-22--21-Sept-22</t>
  </si>
  <si>
    <t>20-Sept-22--21-Sept-22</t>
  </si>
  <si>
    <t>17-Sept-22--20-Sept-22-22-Sept-22------26/09/2022</t>
  </si>
  <si>
    <t>21-Sept-22--22-Sept-22</t>
  </si>
  <si>
    <t>22-Sept-22------23/09/2022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</si>
</sst>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9" dataDxfId="8">
  <autoFilter ref="A1:H3602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15" zoomScaleNormal="115" workbookViewId="0">
      <pane xSplit="2" ySplit="1" topLeftCell="D2421" activePane="bottomRight" state="frozen"/>
      <selection pane="topRight" activeCell="D1" sqref="D1"/>
      <selection pane="bottomLeft" activeCell="A2" sqref="A2"/>
      <selection pane="bottomRight" activeCell="E2426" sqref="E2426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4.42578125" style="3" bestFit="1" customWidth="1"/>
    <col min="5" max="5" width="13.42578125" style="8" bestFit="1" customWidth="1"/>
    <col min="6" max="7" width="14.4257812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3926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3909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3908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3910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3911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3913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3912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>
        <v>44811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120</v>
      </c>
      <c r="C63" s="2" t="s">
        <v>121</v>
      </c>
      <c r="D63" s="4">
        <v>13846.8</v>
      </c>
      <c r="E63" s="9">
        <v>44811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122</v>
      </c>
      <c r="C64" s="2" t="s">
        <v>123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124</v>
      </c>
      <c r="C65" s="2" t="s">
        <v>3914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126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127</v>
      </c>
      <c r="C67" s="2" t="s">
        <v>128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129</v>
      </c>
      <c r="C68" s="2" t="s">
        <v>130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131</v>
      </c>
      <c r="C69" s="2" t="s">
        <v>130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132</v>
      </c>
      <c r="C70" s="2" t="s">
        <v>133</v>
      </c>
      <c r="D70" s="4">
        <v>99023.53</v>
      </c>
      <c r="E70" s="9" t="s">
        <v>134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135</v>
      </c>
      <c r="C71" s="2" t="s">
        <v>136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137</v>
      </c>
      <c r="C72" s="2" t="s">
        <v>138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139</v>
      </c>
      <c r="C73" s="2" t="s">
        <v>140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141</v>
      </c>
      <c r="C74" s="2" t="s">
        <v>142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143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144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145</v>
      </c>
      <c r="C77" s="2" t="s">
        <v>146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147</v>
      </c>
      <c r="C78" s="2" t="s">
        <v>148</v>
      </c>
      <c r="D78" s="4">
        <v>21205.5</v>
      </c>
      <c r="E78" s="9">
        <v>44812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149</v>
      </c>
      <c r="C79" s="2" t="s">
        <v>150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151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152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153</v>
      </c>
      <c r="C82" s="2" t="s">
        <v>154</v>
      </c>
      <c r="D82" s="4">
        <v>12.81</v>
      </c>
      <c r="E82" s="9">
        <v>44811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155</v>
      </c>
      <c r="C83" s="2" t="s">
        <v>156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157</v>
      </c>
      <c r="C84" s="2" t="s">
        <v>158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159</v>
      </c>
      <c r="C85" s="2" t="s">
        <v>160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161</v>
      </c>
      <c r="C86" s="2" t="s">
        <v>162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163</v>
      </c>
      <c r="C87" s="2" t="s">
        <v>164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165</v>
      </c>
      <c r="C88" s="2" t="s">
        <v>166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167</v>
      </c>
      <c r="C89" s="2" t="s">
        <v>168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169</v>
      </c>
      <c r="C90" s="2" t="s">
        <v>170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171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172</v>
      </c>
      <c r="C92" s="2" t="s">
        <v>173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174</v>
      </c>
      <c r="C93" s="2" t="s">
        <v>175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176</v>
      </c>
      <c r="C94" s="2" t="s">
        <v>177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178</v>
      </c>
      <c r="C95" s="2" t="s">
        <v>179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180</v>
      </c>
      <c r="C96" s="2" t="s">
        <v>181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182</v>
      </c>
      <c r="C97" s="2" t="s">
        <v>183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184</v>
      </c>
      <c r="C98" s="2" t="s">
        <v>185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186</v>
      </c>
      <c r="C99" s="2" t="s">
        <v>185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187</v>
      </c>
      <c r="C100" s="2" t="s">
        <v>188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189</v>
      </c>
      <c r="C101" s="2" t="s">
        <v>190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191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192</v>
      </c>
      <c r="C103" s="2" t="s">
        <v>193</v>
      </c>
      <c r="D103" s="4">
        <v>5061.3999999999996</v>
      </c>
      <c r="E103" s="9">
        <v>44811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194</v>
      </c>
      <c r="C104" s="2" t="s">
        <v>195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196</v>
      </c>
      <c r="C105" s="2" t="s">
        <v>193</v>
      </c>
      <c r="D105" s="4">
        <v>2271.8000000000002</v>
      </c>
      <c r="E105" s="9">
        <v>44811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197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198</v>
      </c>
      <c r="C107" s="2" t="s">
        <v>148</v>
      </c>
      <c r="D107" s="4">
        <v>5300</v>
      </c>
      <c r="E107" s="9">
        <v>44812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199</v>
      </c>
      <c r="C108" s="2" t="s">
        <v>200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201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202</v>
      </c>
      <c r="C110" s="2" t="s">
        <v>203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204</v>
      </c>
      <c r="C111" s="2" t="s">
        <v>133</v>
      </c>
      <c r="D111" s="4">
        <v>3069</v>
      </c>
      <c r="E111" s="9" t="s">
        <v>134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205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206</v>
      </c>
      <c r="C113" s="2" t="s">
        <v>207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208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209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210</v>
      </c>
      <c r="C116" s="2" t="s">
        <v>211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212</v>
      </c>
      <c r="C117" s="2" t="s">
        <v>213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214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215</v>
      </c>
      <c r="C119" s="2" t="s">
        <v>216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217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218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219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220</v>
      </c>
      <c r="C123" s="2" t="s">
        <v>3916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3915</v>
      </c>
    </row>
    <row r="124" spans="1:8" x14ac:dyDescent="0.25">
      <c r="A124" s="13">
        <v>44806</v>
      </c>
      <c r="B124" s="6" t="s">
        <v>221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222</v>
      </c>
      <c r="C125" s="2" t="s">
        <v>223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224</v>
      </c>
      <c r="C126" s="2" t="s">
        <v>225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226</v>
      </c>
      <c r="C127" s="2" t="s">
        <v>227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228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229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230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231</v>
      </c>
      <c r="C131" s="2" t="s">
        <v>232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233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234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235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236</v>
      </c>
      <c r="C135" s="2" t="s">
        <v>237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238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239</v>
      </c>
      <c r="C137" s="2" t="s">
        <v>240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241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242</v>
      </c>
      <c r="C139" s="2" t="s">
        <v>243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244</v>
      </c>
      <c r="C140" s="2" t="s">
        <v>245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246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247</v>
      </c>
      <c r="C142" s="2" t="s">
        <v>245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248</v>
      </c>
      <c r="C143" s="2" t="s">
        <v>249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250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251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252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253</v>
      </c>
      <c r="C147" s="2" t="s">
        <v>254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255</v>
      </c>
      <c r="C148" s="2" t="s">
        <v>3918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3917</v>
      </c>
    </row>
    <row r="149" spans="1:8" x14ac:dyDescent="0.25">
      <c r="A149" s="13">
        <v>44806</v>
      </c>
      <c r="B149" s="6" t="s">
        <v>257</v>
      </c>
      <c r="C149" s="2" t="s">
        <v>256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258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259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260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261</v>
      </c>
      <c r="C153" s="2" t="s">
        <v>262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263</v>
      </c>
      <c r="C154" s="2" t="s">
        <v>264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265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266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267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268</v>
      </c>
      <c r="C158" s="2" t="s">
        <v>269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270</v>
      </c>
      <c r="C159" s="2" t="s">
        <v>128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271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272</v>
      </c>
      <c r="C161" s="2" t="s">
        <v>273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274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275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276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277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278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279</v>
      </c>
      <c r="C167" s="2" t="s">
        <v>280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281</v>
      </c>
      <c r="C168" s="2" t="s">
        <v>150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282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283</v>
      </c>
      <c r="C170" s="2" t="s">
        <v>284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285</v>
      </c>
      <c r="C171" s="2" t="s">
        <v>286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287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288</v>
      </c>
      <c r="C173" s="2" t="s">
        <v>289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290</v>
      </c>
      <c r="C174" s="2" t="s">
        <v>291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292</v>
      </c>
      <c r="C175" s="2" t="s">
        <v>3920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3919</v>
      </c>
    </row>
    <row r="176" spans="1:8" ht="31.5" x14ac:dyDescent="0.25">
      <c r="A176" s="13">
        <v>44806</v>
      </c>
      <c r="B176" s="6" t="s">
        <v>294</v>
      </c>
      <c r="C176" s="2" t="s">
        <v>293</v>
      </c>
      <c r="D176" s="4">
        <v>21790.5</v>
      </c>
      <c r="E176" s="14" t="s">
        <v>3943</v>
      </c>
      <c r="F176" s="4">
        <f>18000+3790.5</f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295</v>
      </c>
      <c r="C177" s="2" t="s">
        <v>296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297</v>
      </c>
      <c r="C178" s="2" t="s">
        <v>130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298</v>
      </c>
      <c r="C179" s="2" t="s">
        <v>299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300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301</v>
      </c>
      <c r="C181" s="2" t="s">
        <v>133</v>
      </c>
      <c r="D181" s="4">
        <v>196488.36</v>
      </c>
      <c r="E181" s="9" t="s">
        <v>36</v>
      </c>
      <c r="F181" s="4">
        <v>38578.69</v>
      </c>
      <c r="G181" s="7">
        <f>Tabla1[[#This Row],[Importe]]-Tabla1[[#This Row],[Pagado]]</f>
        <v>157909.66999999998</v>
      </c>
      <c r="H181" s="2" t="s">
        <v>302</v>
      </c>
    </row>
    <row r="182" spans="1:8" x14ac:dyDescent="0.25">
      <c r="A182" s="13">
        <v>44806</v>
      </c>
      <c r="B182" s="6" t="s">
        <v>303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304</v>
      </c>
      <c r="C183" s="2" t="s">
        <v>305</v>
      </c>
      <c r="D183" s="4">
        <v>49841.1</v>
      </c>
      <c r="E183" s="9">
        <v>44811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306</v>
      </c>
      <c r="C184" s="2" t="s">
        <v>307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308</v>
      </c>
      <c r="C185" s="2" t="s">
        <v>309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310</v>
      </c>
      <c r="C186" s="2" t="s">
        <v>311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312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313</v>
      </c>
      <c r="C188" s="2" t="s">
        <v>311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314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315</v>
      </c>
      <c r="C190" s="2" t="s">
        <v>140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316</v>
      </c>
      <c r="C191" s="2" t="s">
        <v>317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318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319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320</v>
      </c>
      <c r="C194" s="2" t="s">
        <v>321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322</v>
      </c>
      <c r="C195" s="2" t="s">
        <v>323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324</v>
      </c>
      <c r="C196" s="2" t="s">
        <v>325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326</v>
      </c>
      <c r="C197" s="2" t="s">
        <v>323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327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328</v>
      </c>
      <c r="C199" s="2" t="s">
        <v>329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330</v>
      </c>
      <c r="C200" s="2" t="s">
        <v>284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331</v>
      </c>
      <c r="C201" s="2" t="s">
        <v>332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333</v>
      </c>
      <c r="C202" s="2" t="s">
        <v>3921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335</v>
      </c>
      <c r="C203" s="2" t="s">
        <v>148</v>
      </c>
      <c r="D203" s="4">
        <v>20776.7</v>
      </c>
      <c r="E203" s="9">
        <v>44812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336</v>
      </c>
      <c r="C204" s="2" t="s">
        <v>160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337</v>
      </c>
      <c r="C205" s="2" t="s">
        <v>338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339</v>
      </c>
      <c r="C206" s="2" t="s">
        <v>340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341</v>
      </c>
      <c r="C207" s="2" t="s">
        <v>342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343</v>
      </c>
      <c r="C208" s="2" t="s">
        <v>344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345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346</v>
      </c>
      <c r="C210" s="2" t="s">
        <v>347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348</v>
      </c>
      <c r="C211" s="2" t="s">
        <v>200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349</v>
      </c>
      <c r="C212" s="2" t="s">
        <v>200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350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351</v>
      </c>
      <c r="C214" s="2" t="s">
        <v>352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353</v>
      </c>
      <c r="C215" s="2" t="s">
        <v>354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355</v>
      </c>
      <c r="C216" s="2" t="s">
        <v>183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356</v>
      </c>
      <c r="C217" s="2" t="s">
        <v>188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357</v>
      </c>
      <c r="C218" s="2" t="s">
        <v>358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359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360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361</v>
      </c>
      <c r="C221" s="2" t="s">
        <v>362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363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364</v>
      </c>
      <c r="C223" s="2" t="s">
        <v>365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366</v>
      </c>
      <c r="C224" s="2" t="s">
        <v>158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367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368</v>
      </c>
      <c r="C226" s="2" t="s">
        <v>369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370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371</v>
      </c>
      <c r="C228" s="2" t="s">
        <v>372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373</v>
      </c>
      <c r="C229" s="2" t="s">
        <v>99</v>
      </c>
      <c r="D229" s="4">
        <v>20028.400000000001</v>
      </c>
      <c r="E229" s="9">
        <v>44819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374</v>
      </c>
      <c r="C230" s="2" t="s">
        <v>130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375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376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377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378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379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380</v>
      </c>
      <c r="C236" s="2" t="s">
        <v>240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381</v>
      </c>
      <c r="C237" s="2" t="s">
        <v>216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382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383</v>
      </c>
      <c r="C239" s="2" t="s">
        <v>384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385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386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387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388</v>
      </c>
      <c r="C243" s="2" t="s">
        <v>227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389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390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391</v>
      </c>
      <c r="C246" s="2" t="s">
        <v>392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393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394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395</v>
      </c>
      <c r="C249" s="2" t="s">
        <v>48</v>
      </c>
      <c r="D249" s="4">
        <v>13783</v>
      </c>
      <c r="E249" s="14" t="s">
        <v>3930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396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397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398</v>
      </c>
      <c r="C252" s="2" t="s">
        <v>399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400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401</v>
      </c>
      <c r="C254" s="2" t="s">
        <v>245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402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403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404</v>
      </c>
      <c r="C257" s="2" t="s">
        <v>405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406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407</v>
      </c>
      <c r="C259" s="2" t="s">
        <v>408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409</v>
      </c>
      <c r="C260" s="2" t="s">
        <v>3923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3922</v>
      </c>
    </row>
    <row r="261" spans="1:8" x14ac:dyDescent="0.25">
      <c r="A261" s="13">
        <v>44807</v>
      </c>
      <c r="B261" s="6" t="s">
        <v>410</v>
      </c>
      <c r="C261" s="2" t="s">
        <v>150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411</v>
      </c>
      <c r="C262" s="2" t="s">
        <v>293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412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413</v>
      </c>
      <c r="C264" s="2" t="s">
        <v>264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414</v>
      </c>
      <c r="C265" s="2" t="s">
        <v>415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416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417</v>
      </c>
      <c r="C267" s="2" t="s">
        <v>418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419</v>
      </c>
      <c r="C268" s="2" t="s">
        <v>420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421</v>
      </c>
      <c r="C269" s="2" t="s">
        <v>422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423</v>
      </c>
      <c r="C270" s="2" t="s">
        <v>422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424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425</v>
      </c>
      <c r="C272" s="2" t="s">
        <v>426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427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428</v>
      </c>
      <c r="C274" s="2" t="s">
        <v>146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429</v>
      </c>
      <c r="C275" s="2" t="s">
        <v>249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430</v>
      </c>
      <c r="C276" s="2" t="s">
        <v>431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432</v>
      </c>
      <c r="C277" s="2" t="s">
        <v>433</v>
      </c>
      <c r="D277" s="4">
        <v>17990</v>
      </c>
      <c r="E277" s="14" t="s">
        <v>3927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434</v>
      </c>
      <c r="C278" s="2" t="s">
        <v>435</v>
      </c>
      <c r="D278" s="4">
        <v>17696</v>
      </c>
      <c r="E278" s="14" t="s">
        <v>3928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436</v>
      </c>
      <c r="C279" s="2" t="s">
        <v>437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438</v>
      </c>
      <c r="C280" s="2" t="s">
        <v>128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439</v>
      </c>
      <c r="C281" s="2" t="s">
        <v>286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440</v>
      </c>
      <c r="C282" s="2" t="s">
        <v>441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442</v>
      </c>
      <c r="C283" s="2" t="s">
        <v>158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443</v>
      </c>
      <c r="C284" s="2" t="s">
        <v>433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444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445</v>
      </c>
      <c r="C286" s="2" t="s">
        <v>3925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3924</v>
      </c>
    </row>
    <row r="287" spans="1:8" x14ac:dyDescent="0.25">
      <c r="A287" s="13">
        <v>44807</v>
      </c>
      <c r="B287" s="6" t="s">
        <v>447</v>
      </c>
      <c r="C287" s="2" t="s">
        <v>446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448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449</v>
      </c>
      <c r="C289" s="2" t="s">
        <v>123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450</v>
      </c>
      <c r="C290" s="2" t="s">
        <v>329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451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452</v>
      </c>
      <c r="C292" s="2" t="s">
        <v>453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454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455</v>
      </c>
      <c r="C294" s="2" t="s">
        <v>453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456</v>
      </c>
      <c r="C295" s="2" t="s">
        <v>99</v>
      </c>
      <c r="D295" s="4">
        <v>99866.84</v>
      </c>
      <c r="E295" s="9">
        <v>44819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457</v>
      </c>
      <c r="C296" s="2" t="s">
        <v>160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458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459</v>
      </c>
      <c r="C298" s="2" t="s">
        <v>133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460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461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462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463</v>
      </c>
      <c r="C302" s="2" t="s">
        <v>296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464</v>
      </c>
      <c r="C303" s="2" t="s">
        <v>465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466</v>
      </c>
      <c r="C304" s="2" t="s">
        <v>467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468</v>
      </c>
      <c r="C305" s="2" t="s">
        <v>469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470</v>
      </c>
      <c r="C306" s="2" t="s">
        <v>471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472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473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474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475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476</v>
      </c>
      <c r="C311" s="2" t="s">
        <v>342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477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478</v>
      </c>
      <c r="C313" s="2" t="s">
        <v>479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480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481</v>
      </c>
      <c r="C315" s="2" t="s">
        <v>223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482</v>
      </c>
      <c r="C316" s="2" t="s">
        <v>483</v>
      </c>
      <c r="D316" s="4">
        <v>5720</v>
      </c>
      <c r="E316" s="9">
        <v>44811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484</v>
      </c>
      <c r="C317" s="2" t="s">
        <v>280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485</v>
      </c>
      <c r="C318" s="2" t="s">
        <v>280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486</v>
      </c>
      <c r="C319" s="2" t="s">
        <v>299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487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488</v>
      </c>
      <c r="C321" s="2" t="s">
        <v>130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489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490</v>
      </c>
      <c r="C323" s="2" t="s">
        <v>491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492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493</v>
      </c>
      <c r="C325" s="2" t="s">
        <v>494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495</v>
      </c>
      <c r="C326" s="2" t="s">
        <v>146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496</v>
      </c>
      <c r="C327" s="2" t="s">
        <v>140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497</v>
      </c>
      <c r="C328" s="2" t="s">
        <v>307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498</v>
      </c>
      <c r="C329" s="2" t="s">
        <v>213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499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500</v>
      </c>
      <c r="C331" s="2" t="s">
        <v>213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501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502</v>
      </c>
      <c r="C333" s="2" t="s">
        <v>273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503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504</v>
      </c>
      <c r="C335" s="2" t="s">
        <v>175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505</v>
      </c>
      <c r="C336" s="2" t="s">
        <v>506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507</v>
      </c>
      <c r="C337" s="2" t="s">
        <v>173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508</v>
      </c>
      <c r="C338" s="2" t="s">
        <v>162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509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510</v>
      </c>
      <c r="C340" s="2" t="s">
        <v>166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511</v>
      </c>
      <c r="C341" s="2" t="s">
        <v>512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513</v>
      </c>
      <c r="C342" s="2" t="s">
        <v>170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514</v>
      </c>
      <c r="C343" s="2" t="s">
        <v>512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515</v>
      </c>
      <c r="C344" s="2" t="s">
        <v>179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516</v>
      </c>
      <c r="C345" s="2" t="s">
        <v>166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517</v>
      </c>
      <c r="C346" s="2" t="s">
        <v>177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518</v>
      </c>
      <c r="C347" s="2" t="s">
        <v>158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519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520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521</v>
      </c>
      <c r="C350" s="2" t="s">
        <v>195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522</v>
      </c>
      <c r="C351" s="2" t="s">
        <v>133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523</v>
      </c>
      <c r="C352" s="2" t="s">
        <v>148</v>
      </c>
      <c r="D352" s="4">
        <v>39757</v>
      </c>
      <c r="E352" s="9">
        <v>44812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524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525</v>
      </c>
      <c r="C354" s="2" t="s">
        <v>344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526</v>
      </c>
      <c r="C355" s="2" t="s">
        <v>181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527</v>
      </c>
      <c r="C356" s="2" t="s">
        <v>528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529</v>
      </c>
      <c r="C357" s="2" t="s">
        <v>530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531</v>
      </c>
      <c r="C358" s="2" t="s">
        <v>185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532</v>
      </c>
      <c r="C359" s="2" t="s">
        <v>188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533</v>
      </c>
      <c r="C360" s="2" t="s">
        <v>183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534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535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536</v>
      </c>
      <c r="C363" s="2" t="s">
        <v>358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537</v>
      </c>
      <c r="C364" s="2" t="s">
        <v>352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538</v>
      </c>
      <c r="C365" s="2" t="s">
        <v>365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539</v>
      </c>
      <c r="C366" s="2" t="s">
        <v>146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540</v>
      </c>
      <c r="C367" s="2" t="s">
        <v>168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541</v>
      </c>
      <c r="C368" s="2" t="s">
        <v>542</v>
      </c>
      <c r="D368" s="4">
        <v>7308</v>
      </c>
      <c r="E368" s="9">
        <v>44811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543</v>
      </c>
      <c r="C369" s="2" t="s">
        <v>544</v>
      </c>
      <c r="D369" s="4">
        <v>14125.6</v>
      </c>
      <c r="E369" s="9">
        <v>44812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545</v>
      </c>
      <c r="C370" s="2" t="s">
        <v>190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546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547</v>
      </c>
      <c r="C372" s="2" t="s">
        <v>544</v>
      </c>
      <c r="D372" s="4">
        <v>3088.8</v>
      </c>
      <c r="E372" s="9">
        <v>44812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548</v>
      </c>
      <c r="C373" s="2" t="s">
        <v>549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550</v>
      </c>
      <c r="C374" s="2" t="s">
        <v>311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551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552</v>
      </c>
      <c r="C376" s="2" t="s">
        <v>262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553</v>
      </c>
      <c r="C377" s="2" t="s">
        <v>262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554</v>
      </c>
      <c r="C378" s="2" t="s">
        <v>555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556</v>
      </c>
      <c r="C379" s="2" t="s">
        <v>557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558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559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560</v>
      </c>
      <c r="C382" s="2" t="s">
        <v>561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562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563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564</v>
      </c>
      <c r="C385" s="2" t="s">
        <v>565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566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567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568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569</v>
      </c>
      <c r="C389" s="2" t="s">
        <v>146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570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571</v>
      </c>
      <c r="C391" s="2" t="s">
        <v>245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572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573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574</v>
      </c>
      <c r="C394" s="2" t="s">
        <v>575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576</v>
      </c>
      <c r="C395" s="2" t="s">
        <v>225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577</v>
      </c>
      <c r="C396" s="2" t="s">
        <v>280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578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579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580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581</v>
      </c>
      <c r="C400" s="2" t="s">
        <v>582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583</v>
      </c>
      <c r="C401" s="2" t="s">
        <v>584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585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586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587</v>
      </c>
      <c r="C404" s="2" t="s">
        <v>441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588</v>
      </c>
      <c r="C405" s="2" t="s">
        <v>441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589</v>
      </c>
      <c r="C406" s="2" t="s">
        <v>296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590</v>
      </c>
      <c r="C407" s="2" t="s">
        <v>591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592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593</v>
      </c>
      <c r="C409" s="2" t="s">
        <v>130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594</v>
      </c>
      <c r="C410" s="2" t="s">
        <v>130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595</v>
      </c>
      <c r="C411" s="2" t="s">
        <v>99</v>
      </c>
      <c r="D411" s="4">
        <v>4343</v>
      </c>
      <c r="E411" s="9">
        <v>44819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596</v>
      </c>
      <c r="C412" s="2" t="s">
        <v>133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597</v>
      </c>
      <c r="C413" s="2" t="s">
        <v>598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599</v>
      </c>
      <c r="C414" s="2" t="s">
        <v>299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600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601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602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603</v>
      </c>
      <c r="C418" s="2" t="s">
        <v>307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604</v>
      </c>
      <c r="C419" s="2" t="s">
        <v>146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605</v>
      </c>
      <c r="C420" s="2" t="s">
        <v>606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607</v>
      </c>
      <c r="C421" s="2" t="s">
        <v>311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608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609</v>
      </c>
      <c r="C423" s="2" t="s">
        <v>311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610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611</v>
      </c>
      <c r="C425" s="2" t="s">
        <v>146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612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613</v>
      </c>
      <c r="C427" s="2" t="s">
        <v>158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614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615</v>
      </c>
      <c r="C429" s="2" t="s">
        <v>616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617</v>
      </c>
      <c r="C430" s="2" t="s">
        <v>618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619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620</v>
      </c>
      <c r="C432" s="2" t="s">
        <v>441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621</v>
      </c>
      <c r="C433" s="2" t="s">
        <v>307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622</v>
      </c>
      <c r="C434" s="2" t="s">
        <v>130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623</v>
      </c>
      <c r="C435" s="2" t="s">
        <v>365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624</v>
      </c>
      <c r="C436" s="2" t="s">
        <v>9</v>
      </c>
      <c r="D436" s="4">
        <v>28023.599999999999</v>
      </c>
      <c r="E436" s="14" t="s">
        <v>3930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625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626</v>
      </c>
      <c r="C438" s="2" t="s">
        <v>17</v>
      </c>
      <c r="D438" s="4">
        <v>89661</v>
      </c>
      <c r="E438" s="9">
        <v>44811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627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628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629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630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631</v>
      </c>
      <c r="C443" s="2" t="s">
        <v>286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632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633</v>
      </c>
      <c r="C445" s="2" t="s">
        <v>634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635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636</v>
      </c>
      <c r="C447" s="2" t="s">
        <v>216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637</v>
      </c>
      <c r="C448" s="2" t="s">
        <v>483</v>
      </c>
      <c r="D448" s="4">
        <v>4849</v>
      </c>
      <c r="E448" s="9">
        <v>44813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638</v>
      </c>
      <c r="C449" s="2" t="s">
        <v>223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639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640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641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642</v>
      </c>
      <c r="C453" s="2" t="s">
        <v>643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644</v>
      </c>
      <c r="C454" s="2" t="s">
        <v>240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645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646</v>
      </c>
      <c r="C456" s="2" t="s">
        <v>245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647</v>
      </c>
      <c r="C457" s="2" t="s">
        <v>227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648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649</v>
      </c>
      <c r="C459" s="2" t="s">
        <v>650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651</v>
      </c>
      <c r="C460" s="2" t="s">
        <v>652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653</v>
      </c>
      <c r="C461" s="2" t="s">
        <v>654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655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656</v>
      </c>
      <c r="C463" s="2" t="s">
        <v>392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657</v>
      </c>
      <c r="C464" s="2" t="s">
        <v>29</v>
      </c>
      <c r="D464" s="4">
        <v>5329.8</v>
      </c>
      <c r="E464" s="9">
        <v>44811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658</v>
      </c>
      <c r="C465" s="2" t="s">
        <v>48</v>
      </c>
      <c r="D465" s="4">
        <v>8065.4</v>
      </c>
      <c r="E465" s="9">
        <v>44811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659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660</v>
      </c>
      <c r="C467" s="2" t="s">
        <v>661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662</v>
      </c>
      <c r="C468" s="2" t="s">
        <v>661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663</v>
      </c>
      <c r="C469" s="2" t="s">
        <v>256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664</v>
      </c>
      <c r="C470" s="2" t="s">
        <v>422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665</v>
      </c>
      <c r="C471" s="2" t="s">
        <v>146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666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667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668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669</v>
      </c>
      <c r="C475" s="2" t="s">
        <v>249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670</v>
      </c>
      <c r="C476" s="2" t="s">
        <v>671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672</v>
      </c>
      <c r="C477" s="2" t="s">
        <v>128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673</v>
      </c>
      <c r="C478" s="2" t="s">
        <v>289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674</v>
      </c>
      <c r="C479" s="2" t="s">
        <v>150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675</v>
      </c>
      <c r="C480" s="2" t="s">
        <v>598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676</v>
      </c>
      <c r="C481" s="2" t="s">
        <v>677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678</v>
      </c>
      <c r="C482" s="2" t="s">
        <v>99</v>
      </c>
      <c r="D482" s="4">
        <v>162404.20000000001</v>
      </c>
      <c r="E482" s="9">
        <v>44819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679</v>
      </c>
      <c r="C483" s="2" t="s">
        <v>125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680</v>
      </c>
      <c r="C484" s="2" t="s">
        <v>293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681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682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683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684</v>
      </c>
      <c r="C488" s="2" t="s">
        <v>160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685</v>
      </c>
      <c r="C489" s="2" t="s">
        <v>269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686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687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688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689</v>
      </c>
      <c r="C493" s="2" t="s">
        <v>690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691</v>
      </c>
      <c r="C494" s="2" t="s">
        <v>264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692</v>
      </c>
      <c r="C495" s="2" t="s">
        <v>693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694</v>
      </c>
      <c r="C496" s="2" t="s">
        <v>418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695</v>
      </c>
      <c r="C497" s="2" t="s">
        <v>158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696</v>
      </c>
      <c r="C498" s="2" t="s">
        <v>286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697</v>
      </c>
      <c r="C499" s="2" t="s">
        <v>3929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698</v>
      </c>
      <c r="C500" s="2" t="s">
        <v>598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699</v>
      </c>
      <c r="C501" s="2" t="s">
        <v>441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700</v>
      </c>
      <c r="C502" s="2" t="s">
        <v>305</v>
      </c>
      <c r="D502" s="4">
        <v>29640</v>
      </c>
      <c r="E502" s="9">
        <v>44817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701</v>
      </c>
      <c r="C503" s="2" t="s">
        <v>433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702</v>
      </c>
      <c r="C504" s="2" t="s">
        <v>703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704</v>
      </c>
      <c r="C505" s="2" t="s">
        <v>323</v>
      </c>
      <c r="D505" s="4">
        <v>61835.6</v>
      </c>
      <c r="E505" s="9">
        <v>44811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705</v>
      </c>
      <c r="C506" s="2" t="s">
        <v>706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707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708</v>
      </c>
      <c r="C508" s="2" t="s">
        <v>435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709</v>
      </c>
      <c r="C509" s="2" t="s">
        <v>321</v>
      </c>
      <c r="D509" s="4">
        <v>24561.8</v>
      </c>
      <c r="E509" s="9">
        <v>44811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710</v>
      </c>
      <c r="C510" s="2" t="s">
        <v>329</v>
      </c>
      <c r="D510" s="4">
        <v>18722.8</v>
      </c>
      <c r="E510" s="9">
        <v>44811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711</v>
      </c>
      <c r="C511" s="2" t="s">
        <v>237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712</v>
      </c>
      <c r="C512" s="2" t="s">
        <v>334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713</v>
      </c>
      <c r="C513" s="2" t="s">
        <v>243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714</v>
      </c>
      <c r="C514" s="2" t="s">
        <v>715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716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717</v>
      </c>
      <c r="C516" s="2" t="s">
        <v>544</v>
      </c>
      <c r="D516" s="4">
        <v>1470</v>
      </c>
      <c r="E516" s="9">
        <v>44812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718</v>
      </c>
      <c r="C517" s="2" t="s">
        <v>719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720</v>
      </c>
      <c r="C518" s="2" t="s">
        <v>133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721</v>
      </c>
      <c r="C519" s="2" t="s">
        <v>722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723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724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725</v>
      </c>
      <c r="C522" s="2" t="s">
        <v>17</v>
      </c>
      <c r="D522" s="4">
        <v>22938.9</v>
      </c>
      <c r="E522" s="9">
        <v>44811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726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727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728</v>
      </c>
      <c r="C525" s="2" t="s">
        <v>140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729</v>
      </c>
      <c r="C526" s="2" t="s">
        <v>344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730</v>
      </c>
      <c r="C527" s="2" t="s">
        <v>156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731</v>
      </c>
      <c r="C528" s="2" t="s">
        <v>273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732</v>
      </c>
      <c r="C529" s="2" t="s">
        <v>213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733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734</v>
      </c>
      <c r="C531" s="2" t="s">
        <v>254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735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736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737</v>
      </c>
      <c r="C534" s="2" t="s">
        <v>738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739</v>
      </c>
      <c r="C535" s="2" t="s">
        <v>207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740</v>
      </c>
      <c r="C536" s="2" t="s">
        <v>426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741</v>
      </c>
      <c r="C537" s="2" t="s">
        <v>207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742</v>
      </c>
      <c r="C538" s="2" t="s">
        <v>743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744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745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746</v>
      </c>
      <c r="C541" s="2" t="s">
        <v>372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747</v>
      </c>
      <c r="C542" s="2" t="s">
        <v>748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749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750</v>
      </c>
      <c r="C544" s="2" t="s">
        <v>200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751</v>
      </c>
      <c r="C545" s="2" t="s">
        <v>752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753</v>
      </c>
      <c r="C546" s="2" t="s">
        <v>362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754</v>
      </c>
      <c r="C547" s="2" t="s">
        <v>188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755</v>
      </c>
      <c r="C548" s="2" t="s">
        <v>183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756</v>
      </c>
      <c r="C549" s="2" t="s">
        <v>280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757</v>
      </c>
      <c r="C550" s="2" t="s">
        <v>358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758</v>
      </c>
      <c r="C551" s="2" t="s">
        <v>352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759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760</v>
      </c>
      <c r="C553" s="2" t="s">
        <v>761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762</v>
      </c>
      <c r="C554" s="2" t="s">
        <v>130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763</v>
      </c>
      <c r="C555" s="2" t="s">
        <v>158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764</v>
      </c>
      <c r="C556" s="2" t="s">
        <v>133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765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766</v>
      </c>
      <c r="C558" s="2" t="s">
        <v>334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767</v>
      </c>
      <c r="C559" s="2" t="s">
        <v>138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768</v>
      </c>
      <c r="C560" s="2" t="s">
        <v>769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770</v>
      </c>
      <c r="C561" s="2" t="s">
        <v>771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ht="31.5" x14ac:dyDescent="0.25">
      <c r="A562" s="13">
        <v>44809</v>
      </c>
      <c r="B562" s="6" t="s">
        <v>772</v>
      </c>
      <c r="C562" s="2" t="s">
        <v>565</v>
      </c>
      <c r="D562" s="4">
        <v>23400.799999999999</v>
      </c>
      <c r="E562" s="14" t="s">
        <v>3988</v>
      </c>
      <c r="F562" s="4">
        <f>15512+7888.8</f>
        <v>23400.799999999999</v>
      </c>
      <c r="G562" s="7">
        <f>Tabla1[[#This Row],[Importe]]-Tabla1[[#This Row],[Pagado]]</f>
        <v>0</v>
      </c>
      <c r="H562" s="2" t="s">
        <v>10</v>
      </c>
    </row>
    <row r="563" spans="1:8" x14ac:dyDescent="0.25">
      <c r="A563" s="13">
        <v>44809</v>
      </c>
      <c r="B563" s="6" t="s">
        <v>773</v>
      </c>
      <c r="C563" s="2" t="s">
        <v>227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774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775</v>
      </c>
      <c r="C565" s="2" t="s">
        <v>776</v>
      </c>
      <c r="D565" s="4">
        <v>12698.84</v>
      </c>
      <c r="E565" s="9" t="s">
        <v>777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778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779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780</v>
      </c>
      <c r="C568" s="2" t="s">
        <v>211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781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782</v>
      </c>
      <c r="C570" s="2" t="s">
        <v>146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783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784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785</v>
      </c>
      <c r="C573" s="2" t="s">
        <v>50</v>
      </c>
      <c r="D573" s="4">
        <v>54533.5</v>
      </c>
      <c r="E573" s="9">
        <v>44811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786</v>
      </c>
      <c r="C574" s="2" t="s">
        <v>48</v>
      </c>
      <c r="D574" s="4">
        <v>7276.9</v>
      </c>
      <c r="E574" s="9">
        <v>44812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787</v>
      </c>
      <c r="C575" s="2" t="s">
        <v>27</v>
      </c>
      <c r="D575" s="4">
        <v>7805.7</v>
      </c>
      <c r="E575" s="9">
        <v>44811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788</v>
      </c>
      <c r="C576" s="2" t="s">
        <v>33</v>
      </c>
      <c r="D576" s="4">
        <v>5959.8</v>
      </c>
      <c r="E576" s="9">
        <v>44812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789</v>
      </c>
      <c r="C577" s="2" t="s">
        <v>227</v>
      </c>
      <c r="D577" s="4">
        <v>7699.5</v>
      </c>
      <c r="E577" s="9">
        <v>44811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790</v>
      </c>
      <c r="C578" s="2" t="s">
        <v>223</v>
      </c>
      <c r="D578" s="4">
        <v>5902</v>
      </c>
      <c r="E578" s="9">
        <v>44811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791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792</v>
      </c>
      <c r="C580" s="2" t="s">
        <v>392</v>
      </c>
      <c r="D580" s="4">
        <v>1190</v>
      </c>
      <c r="E580" s="9">
        <v>44811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793</v>
      </c>
      <c r="C581" s="2" t="s">
        <v>25</v>
      </c>
      <c r="D581" s="4">
        <v>11006.1</v>
      </c>
      <c r="E581" s="9">
        <v>44811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794</v>
      </c>
      <c r="C582" s="2" t="s">
        <v>240</v>
      </c>
      <c r="D582" s="4">
        <v>3618</v>
      </c>
      <c r="E582" s="9">
        <v>44811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795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796</v>
      </c>
      <c r="C584" s="2" t="s">
        <v>79</v>
      </c>
      <c r="D584" s="4">
        <v>574</v>
      </c>
      <c r="E584" s="9">
        <v>44811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797</v>
      </c>
      <c r="C585" s="2" t="s">
        <v>245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798</v>
      </c>
      <c r="C586" s="2" t="s">
        <v>249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799</v>
      </c>
      <c r="C587" s="2" t="s">
        <v>175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800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801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802</v>
      </c>
      <c r="C590" s="2" t="s">
        <v>803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804</v>
      </c>
      <c r="C591" s="2" t="s">
        <v>803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805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806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807</v>
      </c>
      <c r="C594" s="2" t="s">
        <v>491</v>
      </c>
      <c r="D594" s="4">
        <v>9959.4</v>
      </c>
      <c r="E594" s="9">
        <v>44814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808</v>
      </c>
      <c r="C595" s="2" t="s">
        <v>809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810</v>
      </c>
      <c r="C596" s="2" t="s">
        <v>179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811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812</v>
      </c>
      <c r="C598" s="2" t="s">
        <v>446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813</v>
      </c>
      <c r="C599" s="2" t="s">
        <v>175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814</v>
      </c>
      <c r="C600" s="2" t="s">
        <v>162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815</v>
      </c>
      <c r="C601" s="2" t="s">
        <v>166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816</v>
      </c>
      <c r="C602" s="2" t="s">
        <v>512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817</v>
      </c>
      <c r="C603" s="2" t="s">
        <v>818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819</v>
      </c>
      <c r="C604" s="2" t="s">
        <v>170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820</v>
      </c>
      <c r="C605" s="2" t="s">
        <v>160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821</v>
      </c>
      <c r="C606" s="2" t="s">
        <v>173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822</v>
      </c>
      <c r="C607" s="2" t="s">
        <v>471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823</v>
      </c>
      <c r="C608" s="2" t="s">
        <v>471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824</v>
      </c>
      <c r="C609" s="2" t="s">
        <v>286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825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826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827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828</v>
      </c>
      <c r="C613" s="2" t="s">
        <v>269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829</v>
      </c>
      <c r="C614" s="2" t="s">
        <v>264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830</v>
      </c>
      <c r="C615" s="2" t="s">
        <v>128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831</v>
      </c>
      <c r="C616" s="2" t="s">
        <v>598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832</v>
      </c>
      <c r="C617" s="2" t="s">
        <v>140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833</v>
      </c>
      <c r="C618" s="2" t="s">
        <v>158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834</v>
      </c>
      <c r="C619" s="2" t="s">
        <v>835</v>
      </c>
      <c r="D619" s="4">
        <v>13640.04</v>
      </c>
      <c r="E619" s="9">
        <v>44820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836</v>
      </c>
      <c r="C620" s="2" t="s">
        <v>575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837</v>
      </c>
      <c r="C621" s="2" t="s">
        <v>150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838</v>
      </c>
      <c r="C622" s="2" t="s">
        <v>237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839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840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841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842</v>
      </c>
      <c r="C626" s="2" t="s">
        <v>181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843</v>
      </c>
      <c r="C627" s="2" t="s">
        <v>299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844</v>
      </c>
      <c r="C628" s="2" t="s">
        <v>148</v>
      </c>
      <c r="D628" s="4">
        <v>30958</v>
      </c>
      <c r="E628" s="9" t="s">
        <v>845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846</v>
      </c>
      <c r="C629" s="2" t="s">
        <v>296</v>
      </c>
      <c r="D629" s="4">
        <v>10277</v>
      </c>
      <c r="E629" s="9">
        <v>44813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847</v>
      </c>
      <c r="C630" s="2" t="s">
        <v>31</v>
      </c>
      <c r="D630" s="4">
        <v>5110</v>
      </c>
      <c r="E630" s="9">
        <v>44813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848</v>
      </c>
      <c r="C631" s="2" t="s">
        <v>465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849</v>
      </c>
      <c r="C632" s="2" t="s">
        <v>347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850</v>
      </c>
      <c r="C633" s="2" t="s">
        <v>465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851</v>
      </c>
      <c r="C634" s="2" t="s">
        <v>158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852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853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854</v>
      </c>
      <c r="C637" s="2" t="s">
        <v>855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856</v>
      </c>
      <c r="C638" s="2" t="s">
        <v>121</v>
      </c>
      <c r="D638" s="4">
        <v>12658.3</v>
      </c>
      <c r="E638" s="9">
        <v>44820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857</v>
      </c>
      <c r="C639" s="2" t="s">
        <v>479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858</v>
      </c>
      <c r="C640" s="2" t="s">
        <v>200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859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860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861</v>
      </c>
      <c r="C643" s="2" t="s">
        <v>156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862</v>
      </c>
      <c r="C644" s="2" t="s">
        <v>284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863</v>
      </c>
      <c r="C645" s="2" t="s">
        <v>3931</v>
      </c>
      <c r="D645" s="4">
        <v>0</v>
      </c>
      <c r="E645" s="11" t="s">
        <v>37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865</v>
      </c>
      <c r="C646" s="2" t="s">
        <v>864</v>
      </c>
      <c r="D646" s="4">
        <v>81942.399999999994</v>
      </c>
      <c r="E646" s="9">
        <v>44810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866</v>
      </c>
      <c r="C647" s="2" t="s">
        <v>107</v>
      </c>
      <c r="D647" s="4">
        <v>283.5</v>
      </c>
      <c r="E647" s="9">
        <v>44810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867</v>
      </c>
      <c r="C648" s="2" t="s">
        <v>307</v>
      </c>
      <c r="D648" s="4">
        <v>1609</v>
      </c>
      <c r="E648" s="9">
        <v>44810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868</v>
      </c>
      <c r="C649" s="2" t="s">
        <v>344</v>
      </c>
      <c r="D649" s="4">
        <v>952.8</v>
      </c>
      <c r="E649" s="9">
        <v>44810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869</v>
      </c>
      <c r="C650" s="2" t="s">
        <v>63</v>
      </c>
      <c r="D650" s="4">
        <v>7039</v>
      </c>
      <c r="E650" s="9">
        <v>44810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870</v>
      </c>
      <c r="C651" s="2" t="s">
        <v>107</v>
      </c>
      <c r="D651" s="4">
        <v>132</v>
      </c>
      <c r="E651" s="9">
        <v>44810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871</v>
      </c>
      <c r="C652" s="2" t="s">
        <v>133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872</v>
      </c>
      <c r="C653" s="2" t="s">
        <v>426</v>
      </c>
      <c r="D653" s="4">
        <v>45567.6</v>
      </c>
      <c r="E653" s="9">
        <v>44811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873</v>
      </c>
      <c r="C654" s="2" t="s">
        <v>243</v>
      </c>
      <c r="D654" s="4">
        <v>1316.4</v>
      </c>
      <c r="E654" s="9">
        <v>44811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874</v>
      </c>
      <c r="C655" s="2" t="s">
        <v>875</v>
      </c>
      <c r="D655" s="4">
        <v>4.8099999999999996</v>
      </c>
      <c r="E655" s="9">
        <v>44817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876</v>
      </c>
      <c r="C656" s="2" t="s">
        <v>340</v>
      </c>
      <c r="D656" s="4">
        <v>650</v>
      </c>
      <c r="E656" s="9">
        <v>44810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877</v>
      </c>
      <c r="C657" s="2" t="s">
        <v>362</v>
      </c>
      <c r="D657" s="4">
        <v>1050</v>
      </c>
      <c r="E657" s="9">
        <v>44810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878</v>
      </c>
      <c r="C658" s="2" t="s">
        <v>365</v>
      </c>
      <c r="D658" s="4">
        <v>2828</v>
      </c>
      <c r="E658" s="9">
        <v>44810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879</v>
      </c>
      <c r="C659" s="2" t="s">
        <v>362</v>
      </c>
      <c r="D659" s="4">
        <v>30</v>
      </c>
      <c r="E659" s="9">
        <v>44810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880</v>
      </c>
      <c r="C660" s="2" t="s">
        <v>148</v>
      </c>
      <c r="D660" s="4">
        <v>10600</v>
      </c>
      <c r="E660" s="9">
        <v>44820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881</v>
      </c>
      <c r="C661" s="2" t="s">
        <v>130</v>
      </c>
      <c r="D661" s="4">
        <v>2949.6</v>
      </c>
      <c r="E661" s="9">
        <v>44810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882</v>
      </c>
      <c r="C662" s="2" t="s">
        <v>334</v>
      </c>
      <c r="D662" s="4">
        <v>59796</v>
      </c>
      <c r="E662" s="9">
        <v>44813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883</v>
      </c>
      <c r="C663" s="2" t="s">
        <v>884</v>
      </c>
      <c r="D663" s="4">
        <v>14229.8</v>
      </c>
      <c r="E663" s="9">
        <v>44810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885</v>
      </c>
      <c r="C664" s="2" t="s">
        <v>369</v>
      </c>
      <c r="D664" s="4">
        <v>120</v>
      </c>
      <c r="E664" s="9">
        <v>44810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886</v>
      </c>
      <c r="C665" s="2" t="s">
        <v>369</v>
      </c>
      <c r="D665" s="4">
        <v>390</v>
      </c>
      <c r="E665" s="9">
        <v>44810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887</v>
      </c>
      <c r="C666" s="2" t="s">
        <v>107</v>
      </c>
      <c r="D666" s="4">
        <v>87.4</v>
      </c>
      <c r="E666" s="9">
        <v>44810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888</v>
      </c>
      <c r="C667" s="2" t="s">
        <v>107</v>
      </c>
      <c r="D667" s="4">
        <v>665.5</v>
      </c>
      <c r="E667" s="9">
        <v>44810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889</v>
      </c>
      <c r="C668" s="2" t="s">
        <v>9</v>
      </c>
      <c r="D668" s="4">
        <v>250.5</v>
      </c>
      <c r="E668" s="9">
        <v>44811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890</v>
      </c>
      <c r="C669" s="2" t="s">
        <v>107</v>
      </c>
      <c r="D669" s="4">
        <v>616</v>
      </c>
      <c r="E669" s="9">
        <v>44810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891</v>
      </c>
      <c r="C670" s="2" t="s">
        <v>107</v>
      </c>
      <c r="D670" s="4">
        <v>623</v>
      </c>
      <c r="E670" s="9">
        <v>44810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892</v>
      </c>
      <c r="C671" s="2" t="s">
        <v>358</v>
      </c>
      <c r="D671" s="4">
        <v>763</v>
      </c>
      <c r="E671" s="9">
        <v>44811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893</v>
      </c>
      <c r="C672" s="2" t="s">
        <v>358</v>
      </c>
      <c r="D672" s="4">
        <v>686</v>
      </c>
      <c r="E672" s="9">
        <v>44811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894</v>
      </c>
      <c r="C673" s="2" t="s">
        <v>183</v>
      </c>
      <c r="D673" s="4">
        <v>1057</v>
      </c>
      <c r="E673" s="9">
        <v>44811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895</v>
      </c>
      <c r="C674" s="2" t="s">
        <v>188</v>
      </c>
      <c r="D674" s="4">
        <v>686</v>
      </c>
      <c r="E674" s="9">
        <v>44811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896</v>
      </c>
      <c r="C675" s="2" t="s">
        <v>352</v>
      </c>
      <c r="D675" s="4">
        <v>7189</v>
      </c>
      <c r="E675" s="9">
        <v>44811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ht="31.5" x14ac:dyDescent="0.25">
      <c r="A676" s="13">
        <v>44810</v>
      </c>
      <c r="B676" s="6" t="s">
        <v>897</v>
      </c>
      <c r="C676" s="12" t="s">
        <v>99</v>
      </c>
      <c r="D676" s="4">
        <v>100681.72</v>
      </c>
      <c r="E676" s="9">
        <v>44819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ht="31.5" x14ac:dyDescent="0.25">
      <c r="A677" s="13">
        <v>44810</v>
      </c>
      <c r="B677" s="6" t="s">
        <v>898</v>
      </c>
      <c r="C677" s="12" t="s">
        <v>3933</v>
      </c>
      <c r="D677" s="4">
        <v>0</v>
      </c>
      <c r="E677" s="11" t="s">
        <v>37</v>
      </c>
      <c r="F677" s="4">
        <v>0</v>
      </c>
      <c r="G677" s="7">
        <f>Tabla1[[#This Row],[Importe]]-Tabla1[[#This Row],[Pagado]]</f>
        <v>0</v>
      </c>
      <c r="H677" s="10" t="s">
        <v>3932</v>
      </c>
    </row>
    <row r="678" spans="1:8" x14ac:dyDescent="0.25">
      <c r="A678" s="13">
        <v>44810</v>
      </c>
      <c r="B678" s="6" t="s">
        <v>899</v>
      </c>
      <c r="C678" s="2" t="s">
        <v>130</v>
      </c>
      <c r="D678" s="4">
        <v>2239.1999999999998</v>
      </c>
      <c r="E678" s="9">
        <v>44810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900</v>
      </c>
      <c r="C679" s="2" t="s">
        <v>99</v>
      </c>
      <c r="D679" s="4">
        <v>4737.7</v>
      </c>
      <c r="E679" s="9">
        <v>44819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901</v>
      </c>
      <c r="C680" s="2" t="s">
        <v>195</v>
      </c>
      <c r="D680" s="4">
        <v>20288.400000000001</v>
      </c>
      <c r="E680" s="9">
        <v>44811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>
        <v>44811</v>
      </c>
      <c r="B681" s="6" t="s">
        <v>902</v>
      </c>
      <c r="C681" s="2" t="s">
        <v>15</v>
      </c>
      <c r="D681" s="4">
        <v>16913</v>
      </c>
      <c r="E681" s="9">
        <v>44811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>
        <v>44811</v>
      </c>
      <c r="B682" s="6" t="s">
        <v>903</v>
      </c>
      <c r="C682" s="2" t="s">
        <v>17</v>
      </c>
      <c r="D682" s="4">
        <v>66179.5</v>
      </c>
      <c r="E682" s="9">
        <v>44812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>
        <v>44811</v>
      </c>
      <c r="B683" s="6" t="s">
        <v>904</v>
      </c>
      <c r="C683" s="2" t="s">
        <v>9</v>
      </c>
      <c r="D683" s="4">
        <v>8611</v>
      </c>
      <c r="E683" s="9">
        <v>44811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>
        <v>44811</v>
      </c>
      <c r="B684" s="6" t="s">
        <v>905</v>
      </c>
      <c r="C684" s="2" t="s">
        <v>13</v>
      </c>
      <c r="D684" s="4">
        <v>2232</v>
      </c>
      <c r="E684" s="9">
        <v>44811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>
        <v>44811</v>
      </c>
      <c r="B685" s="6" t="s">
        <v>906</v>
      </c>
      <c r="C685" s="2" t="s">
        <v>29</v>
      </c>
      <c r="D685" s="4">
        <v>2111.4</v>
      </c>
      <c r="E685" s="9">
        <v>44813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>
        <v>44811</v>
      </c>
      <c r="B686" s="6" t="s">
        <v>907</v>
      </c>
      <c r="C686" s="2" t="s">
        <v>21</v>
      </c>
      <c r="D686" s="4">
        <v>7074</v>
      </c>
      <c r="E686" s="9">
        <v>44811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>
        <v>44811</v>
      </c>
      <c r="B687" s="6" t="s">
        <v>908</v>
      </c>
      <c r="C687" s="2" t="s">
        <v>23</v>
      </c>
      <c r="D687" s="4">
        <v>4732.6000000000004</v>
      </c>
      <c r="E687" s="9">
        <v>44812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>
        <v>44811</v>
      </c>
      <c r="B688" s="6" t="s">
        <v>909</v>
      </c>
      <c r="C688" s="2" t="s">
        <v>216</v>
      </c>
      <c r="D688" s="4">
        <v>5014.8</v>
      </c>
      <c r="E688" s="9">
        <v>44812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>
        <v>44811</v>
      </c>
      <c r="B689" s="6" t="s">
        <v>910</v>
      </c>
      <c r="C689" s="2" t="s">
        <v>240</v>
      </c>
      <c r="D689" s="4">
        <v>5455.8</v>
      </c>
      <c r="E689" s="9">
        <v>44812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>
        <v>44811</v>
      </c>
      <c r="B690" s="6" t="s">
        <v>911</v>
      </c>
      <c r="C690" s="2" t="s">
        <v>227</v>
      </c>
      <c r="D690" s="4">
        <v>5590</v>
      </c>
      <c r="E690" s="9">
        <v>44812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>
        <v>44811</v>
      </c>
      <c r="B691" s="6" t="s">
        <v>912</v>
      </c>
      <c r="C691" s="2" t="s">
        <v>223</v>
      </c>
      <c r="D691" s="4">
        <v>4452.5</v>
      </c>
      <c r="E691" s="9">
        <v>44813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>
        <v>44811</v>
      </c>
      <c r="B692" s="6" t="s">
        <v>913</v>
      </c>
      <c r="C692" s="2" t="s">
        <v>225</v>
      </c>
      <c r="D692" s="4">
        <v>2820</v>
      </c>
      <c r="E692" s="9">
        <v>44811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>
        <v>44811</v>
      </c>
      <c r="B693" s="6" t="s">
        <v>914</v>
      </c>
      <c r="C693" s="2" t="s">
        <v>915</v>
      </c>
      <c r="D693" s="4">
        <v>5702.4</v>
      </c>
      <c r="E693" s="9">
        <v>44811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>
        <v>44811</v>
      </c>
      <c r="B694" s="6" t="s">
        <v>916</v>
      </c>
      <c r="C694" s="2" t="s">
        <v>25</v>
      </c>
      <c r="D694" s="4">
        <v>9786.7000000000007</v>
      </c>
      <c r="E694" s="9">
        <v>44812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>
        <v>44811</v>
      </c>
      <c r="B695" s="6" t="s">
        <v>917</v>
      </c>
      <c r="C695" s="2" t="s">
        <v>225</v>
      </c>
      <c r="D695" s="4">
        <v>340</v>
      </c>
      <c r="E695" s="9">
        <v>44811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>
        <v>44811</v>
      </c>
      <c r="B696" s="6" t="s">
        <v>918</v>
      </c>
      <c r="C696" s="2" t="s">
        <v>27</v>
      </c>
      <c r="D696" s="4">
        <v>13990.3</v>
      </c>
      <c r="E696" s="9">
        <v>44812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>
        <v>44811</v>
      </c>
      <c r="B697" s="6" t="s">
        <v>919</v>
      </c>
      <c r="C697" s="2" t="s">
        <v>50</v>
      </c>
      <c r="D697" s="4">
        <v>65444.800000000003</v>
      </c>
      <c r="E697" s="9">
        <v>44813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>
        <v>44811</v>
      </c>
      <c r="B698" s="6" t="s">
        <v>920</v>
      </c>
      <c r="C698" s="2" t="s">
        <v>48</v>
      </c>
      <c r="D698" s="4">
        <v>6356</v>
      </c>
      <c r="E698" s="9">
        <v>44813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>
        <v>44811</v>
      </c>
      <c r="B699" s="6" t="s">
        <v>921</v>
      </c>
      <c r="C699" s="2" t="s">
        <v>35</v>
      </c>
      <c r="D699" s="4">
        <v>9469</v>
      </c>
      <c r="E699" s="9">
        <v>44811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>
        <v>44811</v>
      </c>
      <c r="B700" s="6" t="s">
        <v>922</v>
      </c>
      <c r="C700" s="2" t="s">
        <v>392</v>
      </c>
      <c r="D700" s="4">
        <v>1042</v>
      </c>
      <c r="E700" s="9">
        <v>44811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>
        <v>44811</v>
      </c>
      <c r="B701" s="6" t="s">
        <v>923</v>
      </c>
      <c r="C701" s="2" t="s">
        <v>146</v>
      </c>
      <c r="D701" s="4">
        <v>5179.1000000000004</v>
      </c>
      <c r="E701" s="9">
        <v>44811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>
        <v>44811</v>
      </c>
      <c r="B702" s="6" t="s">
        <v>924</v>
      </c>
      <c r="C702" s="2" t="s">
        <v>52</v>
      </c>
      <c r="D702" s="4">
        <v>8133.5</v>
      </c>
      <c r="E702" s="9">
        <v>44811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>
        <v>44811</v>
      </c>
      <c r="B703" s="6" t="s">
        <v>925</v>
      </c>
      <c r="C703" s="2" t="s">
        <v>422</v>
      </c>
      <c r="D703" s="4">
        <v>14402</v>
      </c>
      <c r="E703" s="9">
        <v>44811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>
        <v>44811</v>
      </c>
      <c r="B704" s="6" t="s">
        <v>926</v>
      </c>
      <c r="C704" s="2" t="s">
        <v>422</v>
      </c>
      <c r="D704" s="4">
        <v>529.20000000000005</v>
      </c>
      <c r="E704" s="9">
        <v>44811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>
        <v>44811</v>
      </c>
      <c r="B705" s="6" t="s">
        <v>927</v>
      </c>
      <c r="C705" s="2" t="s">
        <v>321</v>
      </c>
      <c r="D705" s="4">
        <v>17987.2</v>
      </c>
      <c r="E705" s="9">
        <v>44814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>
        <v>44811</v>
      </c>
      <c r="B706" s="6" t="s">
        <v>928</v>
      </c>
      <c r="C706" s="2" t="s">
        <v>325</v>
      </c>
      <c r="D706" s="4">
        <v>7836.6</v>
      </c>
      <c r="E706" s="9">
        <v>44814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>
        <v>44811</v>
      </c>
      <c r="B707" s="6" t="s">
        <v>929</v>
      </c>
      <c r="C707" s="2" t="s">
        <v>435</v>
      </c>
      <c r="D707" s="4">
        <v>26241.599999999999</v>
      </c>
      <c r="E707" s="9" t="s">
        <v>930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>
        <v>44811</v>
      </c>
      <c r="B708" s="6" t="s">
        <v>931</v>
      </c>
      <c r="C708" s="2" t="s">
        <v>549</v>
      </c>
      <c r="D708" s="4">
        <v>2833.1</v>
      </c>
      <c r="E708" s="9">
        <v>44811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>
        <v>44811</v>
      </c>
      <c r="B709" s="6" t="s">
        <v>932</v>
      </c>
      <c r="C709" s="2" t="s">
        <v>433</v>
      </c>
      <c r="D709" s="4">
        <v>14028</v>
      </c>
      <c r="E709" s="9">
        <v>44812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>
        <v>44811</v>
      </c>
      <c r="B710" s="6" t="s">
        <v>933</v>
      </c>
      <c r="C710" s="2" t="s">
        <v>43</v>
      </c>
      <c r="D710" s="4">
        <v>3172.1</v>
      </c>
      <c r="E710" s="9">
        <v>44811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>
        <v>44811</v>
      </c>
      <c r="B711" s="6" t="s">
        <v>934</v>
      </c>
      <c r="C711" s="2" t="s">
        <v>305</v>
      </c>
      <c r="D711" s="4">
        <v>39587.9</v>
      </c>
      <c r="E711" s="9">
        <v>44814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>
        <v>44811</v>
      </c>
      <c r="B712" s="6" t="s">
        <v>935</v>
      </c>
      <c r="C712" s="2" t="s">
        <v>677</v>
      </c>
      <c r="D712" s="4">
        <v>4219.3999999999996</v>
      </c>
      <c r="E712" s="9">
        <v>44811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>
        <v>44811</v>
      </c>
      <c r="B713" s="6" t="s">
        <v>936</v>
      </c>
      <c r="C713" s="2" t="s">
        <v>329</v>
      </c>
      <c r="D713" s="4">
        <v>21103.4</v>
      </c>
      <c r="E713" s="9">
        <v>44812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>
        <v>44811</v>
      </c>
      <c r="B714" s="6" t="s">
        <v>937</v>
      </c>
      <c r="C714" s="2" t="s">
        <v>575</v>
      </c>
      <c r="D714" s="4">
        <v>1890</v>
      </c>
      <c r="E714" s="9">
        <v>44811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>
        <v>44811</v>
      </c>
      <c r="B715" s="6" t="s">
        <v>938</v>
      </c>
      <c r="C715" s="2" t="s">
        <v>177</v>
      </c>
      <c r="D715" s="4">
        <v>3605</v>
      </c>
      <c r="E715" s="9">
        <v>44811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>
        <v>44811</v>
      </c>
      <c r="B716" s="6" t="s">
        <v>939</v>
      </c>
      <c r="C716" s="2" t="s">
        <v>528</v>
      </c>
      <c r="D716" s="4">
        <v>48822.8</v>
      </c>
      <c r="E716" s="9">
        <v>44811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>
        <v>44811</v>
      </c>
      <c r="B717" s="6" t="s">
        <v>940</v>
      </c>
      <c r="C717" s="2" t="s">
        <v>89</v>
      </c>
      <c r="D717" s="4">
        <v>12910.6</v>
      </c>
      <c r="E717" s="9">
        <v>44811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>
        <v>44811</v>
      </c>
      <c r="B718" s="6" t="s">
        <v>941</v>
      </c>
      <c r="C718" s="2" t="s">
        <v>107</v>
      </c>
      <c r="D718" s="4">
        <v>432.6</v>
      </c>
      <c r="E718" s="9">
        <v>44811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>
        <v>44811</v>
      </c>
      <c r="B719" s="6" t="s">
        <v>942</v>
      </c>
      <c r="C719" s="2" t="s">
        <v>107</v>
      </c>
      <c r="D719" s="4">
        <v>2527.8000000000002</v>
      </c>
      <c r="E719" s="9">
        <v>44811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>
        <v>44811</v>
      </c>
      <c r="B720" s="6" t="s">
        <v>943</v>
      </c>
      <c r="C720" s="2" t="s">
        <v>59</v>
      </c>
      <c r="D720" s="4">
        <v>2491.1999999999998</v>
      </c>
      <c r="E720" s="9">
        <v>44811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>
        <v>44811</v>
      </c>
      <c r="B721" s="6" t="s">
        <v>944</v>
      </c>
      <c r="C721" s="2" t="s">
        <v>446</v>
      </c>
      <c r="D721" s="4">
        <v>1215</v>
      </c>
      <c r="E721" s="9">
        <v>44811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>
        <v>44811</v>
      </c>
      <c r="B722" s="6" t="s">
        <v>945</v>
      </c>
      <c r="C722" s="2" t="s">
        <v>97</v>
      </c>
      <c r="D722" s="4">
        <v>7575</v>
      </c>
      <c r="E722" s="9">
        <v>44811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>
        <v>44811</v>
      </c>
      <c r="B723" s="6" t="s">
        <v>946</v>
      </c>
      <c r="C723" s="2" t="s">
        <v>95</v>
      </c>
      <c r="D723" s="4">
        <v>5325.3</v>
      </c>
      <c r="E723" s="9">
        <v>44811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>
        <v>44811</v>
      </c>
      <c r="B724" s="6" t="s">
        <v>947</v>
      </c>
      <c r="C724" s="2" t="s">
        <v>123</v>
      </c>
      <c r="D724" s="4">
        <v>4360.2</v>
      </c>
      <c r="E724" s="9">
        <v>44811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>
        <v>44811</v>
      </c>
      <c r="B725" s="6" t="s">
        <v>948</v>
      </c>
      <c r="C725" s="2" t="s">
        <v>73</v>
      </c>
      <c r="D725" s="4">
        <v>5296</v>
      </c>
      <c r="E725" s="9">
        <v>44811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>
        <v>44811</v>
      </c>
      <c r="B726" s="6" t="s">
        <v>949</v>
      </c>
      <c r="C726" s="2" t="s">
        <v>323</v>
      </c>
      <c r="D726" s="4">
        <v>49087.199999999997</v>
      </c>
      <c r="E726" s="9">
        <v>44816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>
        <v>44811</v>
      </c>
      <c r="B727" s="6" t="s">
        <v>950</v>
      </c>
      <c r="C727" s="2" t="s">
        <v>107</v>
      </c>
      <c r="D727" s="4">
        <v>490</v>
      </c>
      <c r="E727" s="9">
        <v>44811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>
        <v>44811</v>
      </c>
      <c r="B728" s="6" t="s">
        <v>951</v>
      </c>
      <c r="C728" s="2" t="s">
        <v>128</v>
      </c>
      <c r="D728" s="4">
        <v>5265</v>
      </c>
      <c r="E728" s="9">
        <v>44811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>
        <v>44811</v>
      </c>
      <c r="B729" s="6" t="s">
        <v>952</v>
      </c>
      <c r="C729" s="2" t="s">
        <v>101</v>
      </c>
      <c r="D729" s="4">
        <v>2095</v>
      </c>
      <c r="E729" s="9">
        <v>44811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>
        <v>44811</v>
      </c>
      <c r="B730" s="6" t="s">
        <v>953</v>
      </c>
      <c r="C730" s="2" t="s">
        <v>237</v>
      </c>
      <c r="D730" s="4">
        <v>5046.6000000000004</v>
      </c>
      <c r="E730" s="9">
        <v>44811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>
        <v>44811</v>
      </c>
      <c r="B731" s="6" t="s">
        <v>954</v>
      </c>
      <c r="C731" s="2" t="s">
        <v>3934</v>
      </c>
      <c r="D731" s="4">
        <v>0</v>
      </c>
      <c r="E731" s="11" t="s">
        <v>37</v>
      </c>
      <c r="F731" s="4">
        <v>0</v>
      </c>
      <c r="G731" s="7">
        <f>Tabla1[[#This Row],[Importe]]-Tabla1[[#This Row],[Pagado]]</f>
        <v>0</v>
      </c>
      <c r="H731" s="10" t="s">
        <v>3935</v>
      </c>
    </row>
    <row r="732" spans="1:8" x14ac:dyDescent="0.25">
      <c r="A732" s="13">
        <v>44811</v>
      </c>
      <c r="B732" s="6" t="s">
        <v>955</v>
      </c>
      <c r="C732" s="2" t="s">
        <v>105</v>
      </c>
      <c r="D732" s="4">
        <v>5555.7</v>
      </c>
      <c r="E732" s="9">
        <v>44811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>
        <v>44811</v>
      </c>
      <c r="B733" s="6" t="s">
        <v>956</v>
      </c>
      <c r="C733" s="2" t="s">
        <v>693</v>
      </c>
      <c r="D733" s="4">
        <v>850.4</v>
      </c>
      <c r="E733" s="9">
        <v>44811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>
        <v>44811</v>
      </c>
      <c r="B734" s="6" t="s">
        <v>957</v>
      </c>
      <c r="C734" s="2" t="s">
        <v>441</v>
      </c>
      <c r="D734" s="4">
        <v>1987.5</v>
      </c>
      <c r="E734" s="9">
        <v>44811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>
        <v>44811</v>
      </c>
      <c r="B735" s="6" t="s">
        <v>958</v>
      </c>
      <c r="C735" s="2" t="s">
        <v>269</v>
      </c>
      <c r="D735" s="4">
        <v>393.9</v>
      </c>
      <c r="E735" s="9">
        <v>44811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>
        <v>44811</v>
      </c>
      <c r="B736" s="6" t="s">
        <v>959</v>
      </c>
      <c r="C736" s="2" t="s">
        <v>317</v>
      </c>
      <c r="D736" s="4">
        <v>10948</v>
      </c>
      <c r="E736" s="9">
        <v>44811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>
        <v>44811</v>
      </c>
      <c r="B737" s="6" t="s">
        <v>960</v>
      </c>
      <c r="C737" s="2" t="s">
        <v>150</v>
      </c>
      <c r="D737" s="4">
        <v>15847</v>
      </c>
      <c r="E737" s="9">
        <v>44811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>
        <v>44811</v>
      </c>
      <c r="B738" s="6" t="s">
        <v>961</v>
      </c>
      <c r="C738" s="2" t="s">
        <v>264</v>
      </c>
      <c r="D738" s="4">
        <v>4991</v>
      </c>
      <c r="E738" s="9">
        <v>44811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>
        <v>44811</v>
      </c>
      <c r="B739" s="6" t="s">
        <v>962</v>
      </c>
      <c r="C739" s="2" t="s">
        <v>703</v>
      </c>
      <c r="D739" s="4">
        <v>26265.599999999999</v>
      </c>
      <c r="E739" s="9">
        <v>44812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>
        <v>44811</v>
      </c>
      <c r="B740" s="6" t="s">
        <v>963</v>
      </c>
      <c r="C740" s="2" t="s">
        <v>112</v>
      </c>
      <c r="D740" s="4">
        <v>6904.4</v>
      </c>
      <c r="E740" s="9">
        <v>44811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>
        <v>44811</v>
      </c>
      <c r="B741" s="6" t="s">
        <v>964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>
        <v>44811</v>
      </c>
      <c r="B742" s="6" t="s">
        <v>965</v>
      </c>
      <c r="C742" s="2" t="s">
        <v>254</v>
      </c>
      <c r="D742" s="4">
        <v>1122</v>
      </c>
      <c r="E742" s="9">
        <v>44811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>
        <v>44811</v>
      </c>
      <c r="B743" s="6" t="s">
        <v>966</v>
      </c>
      <c r="C743" s="2" t="s">
        <v>79</v>
      </c>
      <c r="D743" s="4">
        <v>959</v>
      </c>
      <c r="E743" s="9">
        <v>44811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>
        <v>44811</v>
      </c>
      <c r="B744" s="6" t="s">
        <v>967</v>
      </c>
      <c r="C744" s="2" t="s">
        <v>273</v>
      </c>
      <c r="D744" s="4">
        <v>13281.6</v>
      </c>
      <c r="E744" s="9">
        <v>44811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>
        <v>44811</v>
      </c>
      <c r="B745" s="6" t="s">
        <v>968</v>
      </c>
      <c r="C745" s="2" t="s">
        <v>969</v>
      </c>
      <c r="D745" s="4">
        <v>86144.2</v>
      </c>
      <c r="E745" s="9">
        <v>44812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>
        <v>44811</v>
      </c>
      <c r="B746" s="6" t="s">
        <v>970</v>
      </c>
      <c r="C746" s="2" t="s">
        <v>971</v>
      </c>
      <c r="D746" s="4">
        <v>47788</v>
      </c>
      <c r="E746" s="9">
        <v>44811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>
        <v>44811</v>
      </c>
      <c r="B747" s="6" t="s">
        <v>972</v>
      </c>
      <c r="C747" s="2" t="s">
        <v>160</v>
      </c>
      <c r="D747" s="4">
        <v>8206.7999999999993</v>
      </c>
      <c r="E747" s="9">
        <v>44811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>
        <v>44811</v>
      </c>
      <c r="B748" s="6" t="s">
        <v>973</v>
      </c>
      <c r="C748" s="2" t="s">
        <v>974</v>
      </c>
      <c r="D748" s="4">
        <v>47069.3</v>
      </c>
      <c r="E748" s="9">
        <v>44811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>
        <v>44811</v>
      </c>
      <c r="B749" s="6" t="s">
        <v>975</v>
      </c>
      <c r="C749" s="2" t="s">
        <v>130</v>
      </c>
      <c r="D749" s="4">
        <v>9130.6</v>
      </c>
      <c r="E749" s="9">
        <v>44811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>
        <v>44811</v>
      </c>
      <c r="B750" s="6" t="s">
        <v>976</v>
      </c>
      <c r="C750" s="2" t="s">
        <v>342</v>
      </c>
      <c r="D750" s="4">
        <v>26579.200000000001</v>
      </c>
      <c r="E750" s="9">
        <v>44811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>
        <v>44811</v>
      </c>
      <c r="B751" s="6" t="s">
        <v>977</v>
      </c>
      <c r="C751" s="2" t="s">
        <v>978</v>
      </c>
      <c r="D751" s="4">
        <v>5822.4</v>
      </c>
      <c r="E751" s="9">
        <v>44811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>
        <v>44811</v>
      </c>
      <c r="B752" s="6" t="s">
        <v>979</v>
      </c>
      <c r="C752" s="2" t="s">
        <v>565</v>
      </c>
      <c r="D752" s="4">
        <v>24488</v>
      </c>
      <c r="E752" s="9">
        <v>44816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>
        <v>44811</v>
      </c>
      <c r="B753" s="6" t="s">
        <v>980</v>
      </c>
      <c r="C753" s="2" t="s">
        <v>138</v>
      </c>
      <c r="D753" s="4">
        <v>7213.8</v>
      </c>
      <c r="E753" s="9">
        <v>44811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>
        <v>44811</v>
      </c>
      <c r="B754" s="6" t="s">
        <v>981</v>
      </c>
      <c r="C754" s="2" t="s">
        <v>107</v>
      </c>
      <c r="D754" s="4">
        <v>1684.8</v>
      </c>
      <c r="E754" s="9">
        <v>44811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>
        <v>44811</v>
      </c>
      <c r="B755" s="6" t="s">
        <v>982</v>
      </c>
      <c r="C755" s="2" t="s">
        <v>140</v>
      </c>
      <c r="D755" s="4">
        <v>7740.4</v>
      </c>
      <c r="E755" s="9">
        <v>44811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>
        <v>44811</v>
      </c>
      <c r="B756" s="6" t="s">
        <v>983</v>
      </c>
      <c r="C756" s="2" t="s">
        <v>140</v>
      </c>
      <c r="D756" s="4">
        <v>2003.9</v>
      </c>
      <c r="E756" s="9">
        <v>44811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>
        <v>44811</v>
      </c>
      <c r="B757" s="6" t="s">
        <v>984</v>
      </c>
      <c r="C757" s="2" t="s">
        <v>985</v>
      </c>
      <c r="D757" s="4">
        <v>4230</v>
      </c>
      <c r="E757" s="9">
        <v>44811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>
        <v>44811</v>
      </c>
      <c r="B758" s="6" t="s">
        <v>986</v>
      </c>
      <c r="C758" s="2" t="s">
        <v>45</v>
      </c>
      <c r="D758" s="4">
        <v>6592.8</v>
      </c>
      <c r="E758" s="9">
        <v>44811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>
        <v>44811</v>
      </c>
      <c r="B759" s="6" t="s">
        <v>987</v>
      </c>
      <c r="C759" s="2" t="s">
        <v>103</v>
      </c>
      <c r="D759" s="4">
        <v>3458</v>
      </c>
      <c r="E759" s="9">
        <v>44811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>
        <v>44811</v>
      </c>
      <c r="B760" s="6" t="s">
        <v>988</v>
      </c>
      <c r="C760" s="2" t="s">
        <v>237</v>
      </c>
      <c r="D760" s="4">
        <v>144</v>
      </c>
      <c r="E760" s="9">
        <v>44811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>
        <v>44811</v>
      </c>
      <c r="B761" s="6" t="s">
        <v>989</v>
      </c>
      <c r="C761" s="2" t="s">
        <v>990</v>
      </c>
      <c r="D761" s="4">
        <v>45639</v>
      </c>
      <c r="E761" s="9">
        <v>44811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>
        <v>44811</v>
      </c>
      <c r="B762" s="6" t="s">
        <v>991</v>
      </c>
      <c r="C762" s="2" t="s">
        <v>107</v>
      </c>
      <c r="D762" s="4">
        <v>5854.8</v>
      </c>
      <c r="E762" s="9">
        <v>44811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>
        <v>44811</v>
      </c>
      <c r="B763" s="6" t="s">
        <v>992</v>
      </c>
      <c r="C763" s="2" t="s">
        <v>45</v>
      </c>
      <c r="D763" s="4">
        <v>2024</v>
      </c>
      <c r="E763" s="9">
        <v>44811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>
        <v>44811</v>
      </c>
      <c r="B764" s="6" t="s">
        <v>993</v>
      </c>
      <c r="C764" s="2" t="s">
        <v>107</v>
      </c>
      <c r="D764" s="4">
        <v>14</v>
      </c>
      <c r="E764" s="9">
        <v>44811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>
        <v>44811</v>
      </c>
      <c r="B765" s="6" t="s">
        <v>994</v>
      </c>
      <c r="C765" s="2" t="s">
        <v>995</v>
      </c>
      <c r="D765" s="4">
        <v>2740</v>
      </c>
      <c r="E765" s="9">
        <v>44811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>
        <v>44811</v>
      </c>
      <c r="B766" s="6" t="s">
        <v>996</v>
      </c>
      <c r="C766" s="2" t="s">
        <v>311</v>
      </c>
      <c r="D766" s="4">
        <v>8643.6</v>
      </c>
      <c r="E766" s="9">
        <v>44811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>
        <v>44811</v>
      </c>
      <c r="B767" s="6" t="s">
        <v>997</v>
      </c>
      <c r="C767" s="2" t="s">
        <v>875</v>
      </c>
      <c r="D767" s="4">
        <v>1.67</v>
      </c>
      <c r="E767" s="9">
        <v>44817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>
        <v>44811</v>
      </c>
      <c r="B768" s="6" t="s">
        <v>998</v>
      </c>
      <c r="C768" s="2" t="s">
        <v>183</v>
      </c>
      <c r="D768" s="4">
        <v>1270.9000000000001</v>
      </c>
      <c r="E768" s="9">
        <v>44811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>
        <v>44811</v>
      </c>
      <c r="B769" s="6" t="s">
        <v>999</v>
      </c>
      <c r="C769" s="2" t="s">
        <v>188</v>
      </c>
      <c r="D769" s="4">
        <v>781</v>
      </c>
      <c r="E769" s="9">
        <v>44811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>
        <v>44811</v>
      </c>
      <c r="B770" s="6" t="s">
        <v>1000</v>
      </c>
      <c r="C770" s="2" t="s">
        <v>1001</v>
      </c>
      <c r="D770" s="4">
        <v>9013.2000000000007</v>
      </c>
      <c r="E770" s="9">
        <v>44811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>
        <v>44811</v>
      </c>
      <c r="B771" s="6" t="s">
        <v>1002</v>
      </c>
      <c r="C771" s="2" t="s">
        <v>188</v>
      </c>
      <c r="D771" s="4">
        <v>187.2</v>
      </c>
      <c r="E771" s="9">
        <v>44811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>
        <v>44811</v>
      </c>
      <c r="B772" s="6" t="s">
        <v>1003</v>
      </c>
      <c r="C772" s="2" t="s">
        <v>352</v>
      </c>
      <c r="D772" s="4">
        <v>8946</v>
      </c>
      <c r="E772" s="9">
        <v>44811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>
        <v>44811</v>
      </c>
      <c r="B773" s="6" t="s">
        <v>1004</v>
      </c>
      <c r="C773" s="2" t="s">
        <v>1005</v>
      </c>
      <c r="D773" s="4">
        <v>14036.9</v>
      </c>
      <c r="E773" s="9">
        <v>44811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>
        <v>44811</v>
      </c>
      <c r="B774" s="6" t="s">
        <v>1006</v>
      </c>
      <c r="C774" s="2" t="s">
        <v>107</v>
      </c>
      <c r="D774" s="4">
        <v>4433.6000000000004</v>
      </c>
      <c r="E774" s="9">
        <v>44811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>
        <v>44811</v>
      </c>
      <c r="B775" s="6" t="s">
        <v>1007</v>
      </c>
      <c r="C775" s="2" t="s">
        <v>77</v>
      </c>
      <c r="D775" s="4">
        <v>34161.800000000003</v>
      </c>
      <c r="E775" s="9">
        <v>44812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>
        <v>44811</v>
      </c>
      <c r="B776" s="6" t="s">
        <v>1008</v>
      </c>
      <c r="C776" s="2" t="s">
        <v>107</v>
      </c>
      <c r="D776" s="4">
        <v>144</v>
      </c>
      <c r="E776" s="9">
        <v>44811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>
        <v>44811</v>
      </c>
      <c r="B777" s="6" t="s">
        <v>1009</v>
      </c>
      <c r="C777" s="2" t="s">
        <v>168</v>
      </c>
      <c r="D777" s="4">
        <v>30736.2</v>
      </c>
      <c r="E777" s="9">
        <v>44811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>
        <v>44811</v>
      </c>
      <c r="B778" s="6" t="s">
        <v>1010</v>
      </c>
      <c r="C778" s="2" t="s">
        <v>63</v>
      </c>
      <c r="D778" s="4">
        <v>8696.6</v>
      </c>
      <c r="E778" s="9">
        <v>44811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>
        <v>44811</v>
      </c>
      <c r="B779" s="6" t="s">
        <v>1011</v>
      </c>
      <c r="C779" s="2" t="s">
        <v>130</v>
      </c>
      <c r="D779" s="4">
        <v>2420.1</v>
      </c>
      <c r="E779" s="9">
        <v>44811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>
        <v>44811</v>
      </c>
      <c r="B780" s="6" t="s">
        <v>1012</v>
      </c>
      <c r="C780" s="2" t="s">
        <v>307</v>
      </c>
      <c r="D780" s="4">
        <v>1817.6</v>
      </c>
      <c r="E780" s="9">
        <v>44811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>
        <v>44811</v>
      </c>
      <c r="B781" s="6" t="s">
        <v>1013</v>
      </c>
      <c r="C781" s="2" t="s">
        <v>1014</v>
      </c>
      <c r="D781" s="4">
        <v>32274</v>
      </c>
      <c r="E781" s="9">
        <v>44811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>
        <v>44811</v>
      </c>
      <c r="B782" s="6" t="s">
        <v>1015</v>
      </c>
      <c r="C782" s="2" t="s">
        <v>59</v>
      </c>
      <c r="D782" s="4">
        <v>2124.3000000000002</v>
      </c>
      <c r="E782" s="9">
        <v>44811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>
        <v>44811</v>
      </c>
      <c r="B783" s="6" t="s">
        <v>1016</v>
      </c>
      <c r="C783" s="2" t="s">
        <v>618</v>
      </c>
      <c r="D783" s="4">
        <v>210</v>
      </c>
      <c r="E783" s="9">
        <v>44811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>
        <v>44811</v>
      </c>
      <c r="B784" s="6" t="s">
        <v>1017</v>
      </c>
      <c r="C784" s="2" t="s">
        <v>1018</v>
      </c>
      <c r="D784" s="4">
        <v>1050</v>
      </c>
      <c r="E784" s="9">
        <v>44811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>
        <v>44811</v>
      </c>
      <c r="B785" s="6" t="s">
        <v>1019</v>
      </c>
      <c r="C785" s="2" t="s">
        <v>362</v>
      </c>
      <c r="D785" s="4">
        <v>210</v>
      </c>
      <c r="E785" s="9">
        <v>44812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>
        <v>44812</v>
      </c>
      <c r="B786" s="6" t="s">
        <v>1020</v>
      </c>
      <c r="C786" s="2" t="s">
        <v>15</v>
      </c>
      <c r="D786" s="4">
        <v>15111.5</v>
      </c>
      <c r="E786" s="9">
        <v>44812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>
        <v>44812</v>
      </c>
      <c r="B787" s="6" t="s">
        <v>1021</v>
      </c>
      <c r="C787" s="2" t="s">
        <v>9</v>
      </c>
      <c r="D787" s="4">
        <v>13250.7</v>
      </c>
      <c r="E787" s="9">
        <v>44813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>
        <v>44812</v>
      </c>
      <c r="B788" s="6" t="s">
        <v>1022</v>
      </c>
      <c r="C788" s="2" t="s">
        <v>17</v>
      </c>
      <c r="D788" s="4">
        <v>76414</v>
      </c>
      <c r="E788" s="9">
        <v>44813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>
        <v>44812</v>
      </c>
      <c r="B789" s="6" t="s">
        <v>1023</v>
      </c>
      <c r="C789" s="2" t="s">
        <v>29</v>
      </c>
      <c r="D789" s="4">
        <v>3029.4</v>
      </c>
      <c r="E789" s="9">
        <v>44814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>
        <v>44812</v>
      </c>
      <c r="B790" s="6" t="s">
        <v>1024</v>
      </c>
      <c r="C790" s="2" t="s">
        <v>3937</v>
      </c>
      <c r="D790" s="4">
        <v>0</v>
      </c>
      <c r="E790" s="11" t="s">
        <v>37</v>
      </c>
      <c r="F790" s="4">
        <v>0</v>
      </c>
      <c r="G790" s="7">
        <f>Tabla1[[#This Row],[Importe]]-Tabla1[[#This Row],[Pagado]]</f>
        <v>0</v>
      </c>
      <c r="H790" s="10" t="s">
        <v>3936</v>
      </c>
    </row>
    <row r="791" spans="1:8" x14ac:dyDescent="0.25">
      <c r="A791" s="13">
        <v>44812</v>
      </c>
      <c r="B791" s="6" t="s">
        <v>1025</v>
      </c>
      <c r="C791" s="2" t="s">
        <v>23</v>
      </c>
      <c r="D791" s="4">
        <v>8124</v>
      </c>
      <c r="E791" s="9">
        <v>44813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>
        <v>44812</v>
      </c>
      <c r="B792" s="6" t="s">
        <v>1026</v>
      </c>
      <c r="C792" s="2" t="s">
        <v>13</v>
      </c>
      <c r="D792" s="4">
        <v>961.3</v>
      </c>
      <c r="E792" s="9">
        <v>44812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>
        <v>44812</v>
      </c>
      <c r="B793" s="6" t="s">
        <v>1027</v>
      </c>
      <c r="C793" s="2" t="s">
        <v>48</v>
      </c>
      <c r="D793" s="4">
        <v>10172.5</v>
      </c>
      <c r="E793" s="9">
        <v>44814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>
        <v>44812</v>
      </c>
      <c r="B794" s="6" t="s">
        <v>1028</v>
      </c>
      <c r="C794" s="2" t="s">
        <v>240</v>
      </c>
      <c r="D794" s="4">
        <v>2783</v>
      </c>
      <c r="E794" s="9">
        <v>44813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>
        <v>44812</v>
      </c>
      <c r="B795" s="6" t="s">
        <v>1029</v>
      </c>
      <c r="C795" s="2" t="s">
        <v>33</v>
      </c>
      <c r="D795" s="4">
        <v>5972.4</v>
      </c>
      <c r="E795" s="9">
        <v>44813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>
        <v>44812</v>
      </c>
      <c r="B796" s="6" t="s">
        <v>1030</v>
      </c>
      <c r="C796" s="2" t="s">
        <v>95</v>
      </c>
      <c r="D796" s="4">
        <v>3300</v>
      </c>
      <c r="E796" s="9">
        <v>44812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ht="31.5" x14ac:dyDescent="0.25">
      <c r="A797" s="13">
        <v>44812</v>
      </c>
      <c r="B797" s="6" t="s">
        <v>1031</v>
      </c>
      <c r="C797" s="2" t="s">
        <v>650</v>
      </c>
      <c r="D797" s="4">
        <v>5245.5</v>
      </c>
      <c r="E797" s="14" t="s">
        <v>3944</v>
      </c>
      <c r="F797" s="4">
        <f>3000+2245.5</f>
        <v>5245.5</v>
      </c>
      <c r="G797" s="7">
        <f>Tabla1[[#This Row],[Importe]]-Tabla1[[#This Row],[Pagado]]</f>
        <v>0</v>
      </c>
      <c r="H797" s="2" t="s">
        <v>10</v>
      </c>
    </row>
    <row r="798" spans="1:8" x14ac:dyDescent="0.25">
      <c r="A798" s="13">
        <v>44812</v>
      </c>
      <c r="B798" s="6" t="s">
        <v>1032</v>
      </c>
      <c r="C798" s="2" t="s">
        <v>223</v>
      </c>
      <c r="D798" s="4">
        <v>5187</v>
      </c>
      <c r="E798" s="9">
        <v>44813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>
        <v>44812</v>
      </c>
      <c r="B799" s="6" t="s">
        <v>1033</v>
      </c>
      <c r="C799" s="2" t="s">
        <v>35</v>
      </c>
      <c r="D799" s="4">
        <v>5499</v>
      </c>
      <c r="E799" s="9">
        <v>44812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>
        <v>44812</v>
      </c>
      <c r="B800" s="6" t="s">
        <v>1034</v>
      </c>
      <c r="C800" s="2" t="s">
        <v>227</v>
      </c>
      <c r="D800" s="4">
        <v>5018</v>
      </c>
      <c r="E800" s="9">
        <v>44813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>
        <v>44812</v>
      </c>
      <c r="B801" s="6" t="s">
        <v>1035</v>
      </c>
      <c r="C801" s="2" t="s">
        <v>483</v>
      </c>
      <c r="D801" s="4">
        <v>5739.5</v>
      </c>
      <c r="E801" s="9">
        <v>44814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>
        <v>44812</v>
      </c>
      <c r="B802" s="6" t="s">
        <v>1036</v>
      </c>
      <c r="C802" s="2" t="s">
        <v>50</v>
      </c>
      <c r="D802" s="4">
        <v>50509.5</v>
      </c>
      <c r="E802" s="9">
        <v>44813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>
        <v>44812</v>
      </c>
      <c r="B803" s="6" t="s">
        <v>1037</v>
      </c>
      <c r="C803" s="2" t="s">
        <v>650</v>
      </c>
      <c r="D803" s="4">
        <v>1352</v>
      </c>
      <c r="E803" s="9">
        <v>44812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>
        <v>44812</v>
      </c>
      <c r="B804" s="6" t="s">
        <v>1038</v>
      </c>
      <c r="C804" s="2" t="s">
        <v>45</v>
      </c>
      <c r="D804" s="4">
        <v>4447.5</v>
      </c>
      <c r="E804" s="9">
        <v>44812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>
        <v>44812</v>
      </c>
      <c r="B805" s="6" t="s">
        <v>1039</v>
      </c>
      <c r="C805" s="2" t="s">
        <v>52</v>
      </c>
      <c r="D805" s="4">
        <v>3880.8</v>
      </c>
      <c r="E805" s="9">
        <v>44812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>
        <v>44812</v>
      </c>
      <c r="B806" s="6" t="s">
        <v>1040</v>
      </c>
      <c r="C806" s="2" t="s">
        <v>57</v>
      </c>
      <c r="D806" s="4">
        <v>4791.5</v>
      </c>
      <c r="E806" s="9">
        <v>44812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>
        <v>44812</v>
      </c>
      <c r="B807" s="6" t="s">
        <v>1041</v>
      </c>
      <c r="C807" s="2" t="s">
        <v>243</v>
      </c>
      <c r="D807" s="4">
        <v>1421.2</v>
      </c>
      <c r="E807" s="9">
        <v>44812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>
        <v>44812</v>
      </c>
      <c r="B808" s="6" t="s">
        <v>1042</v>
      </c>
      <c r="C808" s="2" t="s">
        <v>107</v>
      </c>
      <c r="D808" s="4">
        <v>962.8</v>
      </c>
      <c r="E808" s="9">
        <v>44812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>
        <v>44812</v>
      </c>
      <c r="B809" s="6" t="s">
        <v>1043</v>
      </c>
      <c r="C809" s="2" t="s">
        <v>107</v>
      </c>
      <c r="D809" s="4">
        <v>1341.6</v>
      </c>
      <c r="E809" s="9">
        <v>44812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>
        <v>44812</v>
      </c>
      <c r="B810" s="6" t="s">
        <v>1044</v>
      </c>
      <c r="C810" s="2" t="s">
        <v>81</v>
      </c>
      <c r="D810" s="4">
        <v>7533.5</v>
      </c>
      <c r="E810" s="9">
        <v>44812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>
        <v>44812</v>
      </c>
      <c r="B811" s="6" t="s">
        <v>1045</v>
      </c>
      <c r="C811" s="2" t="s">
        <v>245</v>
      </c>
      <c r="D811" s="4">
        <v>5830</v>
      </c>
      <c r="E811" s="9">
        <v>44812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>
        <v>44812</v>
      </c>
      <c r="B812" s="6" t="s">
        <v>1046</v>
      </c>
      <c r="C812" s="2" t="s">
        <v>148</v>
      </c>
      <c r="D812" s="4">
        <v>23184</v>
      </c>
      <c r="E812" s="9">
        <v>44820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>
        <v>44812</v>
      </c>
      <c r="B813" s="6" t="s">
        <v>1047</v>
      </c>
      <c r="C813" s="2" t="s">
        <v>528</v>
      </c>
      <c r="D813" s="4">
        <v>54532.3</v>
      </c>
      <c r="E813" s="9">
        <v>44812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>
        <v>44812</v>
      </c>
      <c r="B814" s="6" t="s">
        <v>1048</v>
      </c>
      <c r="C814" s="2" t="s">
        <v>142</v>
      </c>
      <c r="D814" s="4">
        <v>10502.1</v>
      </c>
      <c r="E814" s="9">
        <v>44812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>
        <v>44812</v>
      </c>
      <c r="B815" s="6" t="s">
        <v>1049</v>
      </c>
      <c r="C815" s="2" t="s">
        <v>249</v>
      </c>
      <c r="D815" s="4">
        <v>1633.2</v>
      </c>
      <c r="E815" s="9">
        <v>44812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>
        <v>44812</v>
      </c>
      <c r="B816" s="6" t="s">
        <v>1050</v>
      </c>
      <c r="C816" s="2" t="s">
        <v>512</v>
      </c>
      <c r="D816" s="4">
        <v>5291.7</v>
      </c>
      <c r="E816" s="9">
        <v>44812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>
        <v>44812</v>
      </c>
      <c r="B817" s="6" t="s">
        <v>1051</v>
      </c>
      <c r="C817" s="2" t="s">
        <v>107</v>
      </c>
      <c r="D817" s="4">
        <v>446.4</v>
      </c>
      <c r="E817" s="9">
        <v>44812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>
        <v>44812</v>
      </c>
      <c r="B818" s="6" t="s">
        <v>1052</v>
      </c>
      <c r="C818" s="2" t="s">
        <v>101</v>
      </c>
      <c r="D818" s="4">
        <v>2379.1999999999998</v>
      </c>
      <c r="E818" s="9">
        <v>44812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>
        <v>44812</v>
      </c>
      <c r="B819" s="6" t="s">
        <v>1053</v>
      </c>
      <c r="C819" s="2" t="s">
        <v>73</v>
      </c>
      <c r="D819" s="4">
        <v>9784</v>
      </c>
      <c r="E819" s="9">
        <v>44812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>
        <v>44812</v>
      </c>
      <c r="B820" s="6" t="s">
        <v>1054</v>
      </c>
      <c r="C820" s="2" t="s">
        <v>140</v>
      </c>
      <c r="D820" s="4">
        <v>4372</v>
      </c>
      <c r="E820" s="9">
        <v>44812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>
        <v>44812</v>
      </c>
      <c r="B821" s="6" t="s">
        <v>1055</v>
      </c>
      <c r="C821" s="2" t="s">
        <v>133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>
        <v>44812</v>
      </c>
      <c r="B822" s="6" t="s">
        <v>1056</v>
      </c>
      <c r="C822" s="2" t="s">
        <v>769</v>
      </c>
      <c r="D822" s="4">
        <v>93417.8</v>
      </c>
      <c r="E822" s="9">
        <v>44812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>
        <v>44812</v>
      </c>
      <c r="B823" s="6" t="s">
        <v>1057</v>
      </c>
      <c r="C823" s="2" t="s">
        <v>179</v>
      </c>
      <c r="D823" s="4">
        <v>13266</v>
      </c>
      <c r="E823" s="9">
        <v>44812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>
        <v>44812</v>
      </c>
      <c r="B824" s="6" t="s">
        <v>1058</v>
      </c>
      <c r="C824" s="2" t="s">
        <v>140</v>
      </c>
      <c r="D824" s="4">
        <v>16655.2</v>
      </c>
      <c r="E824" s="9">
        <v>44812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>
        <v>44812</v>
      </c>
      <c r="B825" s="6" t="s">
        <v>1059</v>
      </c>
      <c r="C825" s="2" t="s">
        <v>59</v>
      </c>
      <c r="D825" s="4">
        <v>3315.2</v>
      </c>
      <c r="E825" s="9">
        <v>44812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>
        <v>44812</v>
      </c>
      <c r="B826" s="6" t="s">
        <v>1060</v>
      </c>
      <c r="C826" s="2" t="s">
        <v>179</v>
      </c>
      <c r="D826" s="4">
        <v>1316.7</v>
      </c>
      <c r="E826" s="9">
        <v>44812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>
        <v>44812</v>
      </c>
      <c r="B827" s="6" t="s">
        <v>1061</v>
      </c>
      <c r="C827" s="2" t="s">
        <v>289</v>
      </c>
      <c r="D827" s="4">
        <v>1248</v>
      </c>
      <c r="E827" s="9">
        <v>44812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>
        <v>44812</v>
      </c>
      <c r="B828" s="6" t="s">
        <v>1062</v>
      </c>
      <c r="C828" s="2" t="s">
        <v>89</v>
      </c>
      <c r="D828" s="4">
        <v>15025.4</v>
      </c>
      <c r="E828" s="9">
        <v>44812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>
        <v>44812</v>
      </c>
      <c r="B829" s="6" t="s">
        <v>1063</v>
      </c>
      <c r="C829" s="2" t="s">
        <v>269</v>
      </c>
      <c r="D829" s="4">
        <v>1310.4000000000001</v>
      </c>
      <c r="E829" s="9">
        <v>44812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>
        <v>44812</v>
      </c>
      <c r="B830" s="6" t="s">
        <v>1064</v>
      </c>
      <c r="C830" s="2" t="s">
        <v>75</v>
      </c>
      <c r="D830" s="4">
        <v>10045.700000000001</v>
      </c>
      <c r="E830" s="9">
        <v>44812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>
        <v>44812</v>
      </c>
      <c r="B831" s="6" t="s">
        <v>1065</v>
      </c>
      <c r="C831" s="2" t="s">
        <v>693</v>
      </c>
      <c r="D831" s="4">
        <v>4652.8</v>
      </c>
      <c r="E831" s="9">
        <v>44812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>
        <v>44812</v>
      </c>
      <c r="B832" s="6" t="s">
        <v>1066</v>
      </c>
      <c r="C832" s="2" t="s">
        <v>418</v>
      </c>
      <c r="D832" s="4">
        <v>756.6</v>
      </c>
      <c r="E832" s="9">
        <v>44812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>
        <v>44812</v>
      </c>
      <c r="B833" s="6" t="s">
        <v>1067</v>
      </c>
      <c r="C833" s="2" t="s">
        <v>86</v>
      </c>
      <c r="D833" s="4">
        <v>2098.1999999999998</v>
      </c>
      <c r="E833" s="9">
        <v>44812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>
        <v>44812</v>
      </c>
      <c r="B834" s="6" t="s">
        <v>1068</v>
      </c>
      <c r="C834" s="2" t="s">
        <v>264</v>
      </c>
      <c r="D834" s="4">
        <v>2238.6</v>
      </c>
      <c r="E834" s="9">
        <v>44812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>
        <v>44812</v>
      </c>
      <c r="B835" s="6" t="s">
        <v>1069</v>
      </c>
      <c r="C835" s="2" t="s">
        <v>84</v>
      </c>
      <c r="D835" s="4">
        <v>3876.8</v>
      </c>
      <c r="E835" s="9">
        <v>44812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>
        <v>44812</v>
      </c>
      <c r="B836" s="6" t="s">
        <v>1070</v>
      </c>
      <c r="C836" s="2" t="s">
        <v>75</v>
      </c>
      <c r="D836" s="4">
        <v>325</v>
      </c>
      <c r="E836" s="9">
        <v>44812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>
        <v>44812</v>
      </c>
      <c r="B837" s="6" t="s">
        <v>1071</v>
      </c>
      <c r="C837" s="2" t="s">
        <v>97</v>
      </c>
      <c r="D837" s="4">
        <v>8647</v>
      </c>
      <c r="E837" s="9">
        <v>44812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>
        <v>44812</v>
      </c>
      <c r="B838" s="6" t="s">
        <v>1072</v>
      </c>
      <c r="C838" s="2" t="s">
        <v>598</v>
      </c>
      <c r="D838" s="4">
        <v>8075.4</v>
      </c>
      <c r="E838" s="9">
        <v>44812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>
        <v>44812</v>
      </c>
      <c r="B839" s="6" t="s">
        <v>1073</v>
      </c>
      <c r="C839" s="2" t="s">
        <v>128</v>
      </c>
      <c r="D839" s="4">
        <v>5350.8</v>
      </c>
      <c r="E839" s="9">
        <v>44812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>
        <v>44812</v>
      </c>
      <c r="B840" s="6" t="s">
        <v>1074</v>
      </c>
      <c r="C840" s="2" t="s">
        <v>107</v>
      </c>
      <c r="D840" s="4">
        <v>1281.5</v>
      </c>
      <c r="E840" s="9">
        <v>44812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>
        <v>44812</v>
      </c>
      <c r="B841" s="6" t="s">
        <v>1075</v>
      </c>
      <c r="C841" s="2" t="s">
        <v>441</v>
      </c>
      <c r="D841" s="4">
        <v>2160</v>
      </c>
      <c r="E841" s="9">
        <v>44812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>
        <v>44812</v>
      </c>
      <c r="B842" s="6" t="s">
        <v>1076</v>
      </c>
      <c r="C842" s="2" t="s">
        <v>616</v>
      </c>
      <c r="D842" s="4">
        <v>5517.2</v>
      </c>
      <c r="E842" s="9">
        <v>44812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>
        <v>44812</v>
      </c>
      <c r="B843" s="6" t="s">
        <v>1077</v>
      </c>
      <c r="C843" s="2" t="s">
        <v>105</v>
      </c>
      <c r="D843" s="4">
        <v>2678.5</v>
      </c>
      <c r="E843" s="9">
        <v>44812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>
        <v>44812</v>
      </c>
      <c r="B844" s="6" t="s">
        <v>1078</v>
      </c>
      <c r="C844" s="2" t="s">
        <v>63</v>
      </c>
      <c r="D844" s="4">
        <v>2737.8</v>
      </c>
      <c r="E844" s="9">
        <v>44812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>
        <v>44812</v>
      </c>
      <c r="B845" s="6" t="s">
        <v>1079</v>
      </c>
      <c r="C845" s="2" t="s">
        <v>158</v>
      </c>
      <c r="D845" s="4">
        <v>7333.4</v>
      </c>
      <c r="E845" s="9">
        <v>44812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>
        <v>44812</v>
      </c>
      <c r="B846" s="6" t="s">
        <v>1080</v>
      </c>
      <c r="C846" s="2" t="s">
        <v>150</v>
      </c>
      <c r="D846" s="4">
        <v>5720</v>
      </c>
      <c r="E846" s="9">
        <v>44812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>
        <v>44812</v>
      </c>
      <c r="B847" s="6" t="s">
        <v>1081</v>
      </c>
      <c r="C847" s="2" t="s">
        <v>99</v>
      </c>
      <c r="D847" s="4">
        <v>126371.9</v>
      </c>
      <c r="E847" s="9">
        <v>44819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>
        <v>44812</v>
      </c>
      <c r="B848" s="6" t="s">
        <v>1082</v>
      </c>
      <c r="C848" s="2" t="s">
        <v>237</v>
      </c>
      <c r="D848" s="4">
        <v>2575.1</v>
      </c>
      <c r="E848" s="9">
        <v>44812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>
        <v>44812</v>
      </c>
      <c r="B849" s="6" t="s">
        <v>1083</v>
      </c>
      <c r="C849" s="2" t="s">
        <v>1084</v>
      </c>
      <c r="D849" s="4">
        <v>8948.2999999999993</v>
      </c>
      <c r="E849" s="9">
        <v>44812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>
        <v>44812</v>
      </c>
      <c r="B850" s="6" t="s">
        <v>1085</v>
      </c>
      <c r="C850" s="2" t="s">
        <v>237</v>
      </c>
      <c r="D850" s="4">
        <v>452</v>
      </c>
      <c r="E850" s="9">
        <v>44812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>
        <v>44812</v>
      </c>
      <c r="B851" s="6" t="s">
        <v>1086</v>
      </c>
      <c r="C851" s="2" t="s">
        <v>110</v>
      </c>
      <c r="D851" s="4">
        <v>3600</v>
      </c>
      <c r="E851" s="9">
        <v>44812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>
        <v>44812</v>
      </c>
      <c r="B852" s="6" t="s">
        <v>1087</v>
      </c>
      <c r="C852" s="2" t="s">
        <v>575</v>
      </c>
      <c r="D852" s="4">
        <v>1368</v>
      </c>
      <c r="E852" s="9">
        <v>44812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>
        <v>44812</v>
      </c>
      <c r="B853" s="6" t="s">
        <v>1088</v>
      </c>
      <c r="C853" s="2" t="s">
        <v>160</v>
      </c>
      <c r="D853" s="4">
        <v>3916.8</v>
      </c>
      <c r="E853" s="9">
        <v>44813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>
        <v>44812</v>
      </c>
      <c r="B854" s="6" t="s">
        <v>1089</v>
      </c>
      <c r="C854" s="2" t="s">
        <v>146</v>
      </c>
      <c r="D854" s="4">
        <v>3157.4</v>
      </c>
      <c r="E854" s="9">
        <v>44812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>
        <v>44812</v>
      </c>
      <c r="B855" s="6" t="s">
        <v>1090</v>
      </c>
      <c r="C855" s="2" t="s">
        <v>55</v>
      </c>
      <c r="D855" s="4">
        <v>1285.2</v>
      </c>
      <c r="E855" s="9">
        <v>44812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>
        <v>44812</v>
      </c>
      <c r="B856" s="6" t="s">
        <v>1091</v>
      </c>
      <c r="C856" s="2" t="s">
        <v>347</v>
      </c>
      <c r="D856" s="4">
        <v>3967.2</v>
      </c>
      <c r="E856" s="9">
        <v>44812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>
        <v>44812</v>
      </c>
      <c r="B857" s="6" t="s">
        <v>1092</v>
      </c>
      <c r="C857" s="2" t="s">
        <v>162</v>
      </c>
      <c r="D857" s="4">
        <v>14049.1</v>
      </c>
      <c r="E857" s="9">
        <v>44813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>
        <v>44812</v>
      </c>
      <c r="B858" s="6" t="s">
        <v>1093</v>
      </c>
      <c r="C858" s="2" t="s">
        <v>103</v>
      </c>
      <c r="D858" s="4">
        <v>3571.2</v>
      </c>
      <c r="E858" s="9">
        <v>44812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>
        <v>44812</v>
      </c>
      <c r="B859" s="6" t="s">
        <v>1094</v>
      </c>
      <c r="C859" s="2" t="s">
        <v>158</v>
      </c>
      <c r="D859" s="4">
        <v>1634.4</v>
      </c>
      <c r="E859" s="9">
        <v>44812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>
        <v>44812</v>
      </c>
      <c r="B860" s="6" t="s">
        <v>1095</v>
      </c>
      <c r="C860" s="2" t="s">
        <v>512</v>
      </c>
      <c r="D860" s="4">
        <v>226.8</v>
      </c>
      <c r="E860" s="9">
        <v>44813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>
        <v>44812</v>
      </c>
      <c r="B861" s="6" t="s">
        <v>1096</v>
      </c>
      <c r="C861" s="2" t="s">
        <v>1097</v>
      </c>
      <c r="D861" s="4">
        <v>1050</v>
      </c>
      <c r="E861" s="9">
        <v>44813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>
        <v>44812</v>
      </c>
      <c r="B862" s="6" t="s">
        <v>1098</v>
      </c>
      <c r="C862" s="2" t="s">
        <v>512</v>
      </c>
      <c r="D862" s="4">
        <v>966</v>
      </c>
      <c r="E862" s="9">
        <v>44813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>
        <v>44812</v>
      </c>
      <c r="B863" s="6" t="s">
        <v>1099</v>
      </c>
      <c r="C863" s="2" t="s">
        <v>107</v>
      </c>
      <c r="D863" s="4">
        <v>511.2</v>
      </c>
      <c r="E863" s="9">
        <v>44812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>
        <v>44812</v>
      </c>
      <c r="B864" s="6" t="s">
        <v>1100</v>
      </c>
      <c r="C864" s="2" t="s">
        <v>177</v>
      </c>
      <c r="D864" s="4">
        <v>3190</v>
      </c>
      <c r="E864" s="9">
        <v>44813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>
        <v>44812</v>
      </c>
      <c r="B865" s="6" t="s">
        <v>1101</v>
      </c>
      <c r="C865" s="2" t="s">
        <v>175</v>
      </c>
      <c r="D865" s="4">
        <v>7902.8</v>
      </c>
      <c r="E865" s="9">
        <v>44813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>
        <v>44812</v>
      </c>
      <c r="B866" s="6" t="s">
        <v>1102</v>
      </c>
      <c r="C866" s="2" t="s">
        <v>307</v>
      </c>
      <c r="D866" s="4">
        <v>280.5</v>
      </c>
      <c r="E866" s="9">
        <v>44812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>
        <v>44812</v>
      </c>
      <c r="B867" s="6" t="s">
        <v>1103</v>
      </c>
      <c r="C867" s="2" t="s">
        <v>173</v>
      </c>
      <c r="D867" s="4">
        <v>2703.8</v>
      </c>
      <c r="E867" s="9">
        <v>44813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>
        <v>44812</v>
      </c>
      <c r="B868" s="6" t="s">
        <v>1104</v>
      </c>
      <c r="C868" s="2" t="s">
        <v>166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>
        <v>44812</v>
      </c>
      <c r="B869" s="6" t="s">
        <v>1105</v>
      </c>
      <c r="C869" s="2" t="s">
        <v>107</v>
      </c>
      <c r="D869" s="4">
        <v>72</v>
      </c>
      <c r="E869" s="9">
        <v>44812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>
        <v>44812</v>
      </c>
      <c r="B870" s="6" t="s">
        <v>1106</v>
      </c>
      <c r="C870" s="2" t="s">
        <v>195</v>
      </c>
      <c r="D870" s="4">
        <v>21071.4</v>
      </c>
      <c r="E870" s="9">
        <v>44812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>
        <v>44812</v>
      </c>
      <c r="B871" s="6" t="s">
        <v>1107</v>
      </c>
      <c r="C871" s="2" t="s">
        <v>166</v>
      </c>
      <c r="D871" s="4">
        <v>7949.1</v>
      </c>
      <c r="E871" s="9">
        <v>44813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>
        <v>44812</v>
      </c>
      <c r="B872" s="6" t="s">
        <v>1108</v>
      </c>
      <c r="C872" s="2" t="s">
        <v>1109</v>
      </c>
      <c r="D872" s="4">
        <v>3668.6</v>
      </c>
      <c r="E872" s="9">
        <v>44812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>
        <v>44812</v>
      </c>
      <c r="B873" s="6" t="s">
        <v>1110</v>
      </c>
      <c r="C873" s="2" t="s">
        <v>1111</v>
      </c>
      <c r="D873" s="4">
        <v>888</v>
      </c>
      <c r="E873" s="9">
        <v>44812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>
        <v>44812</v>
      </c>
      <c r="B874" s="6" t="s">
        <v>1112</v>
      </c>
      <c r="C874" s="2" t="s">
        <v>118</v>
      </c>
      <c r="D874" s="4">
        <v>15642.5</v>
      </c>
      <c r="E874" s="9">
        <v>44820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>
        <v>44812</v>
      </c>
      <c r="B875" s="6" t="s">
        <v>1113</v>
      </c>
      <c r="C875" s="2" t="s">
        <v>148</v>
      </c>
      <c r="D875" s="4">
        <v>13760</v>
      </c>
      <c r="E875" s="9">
        <v>44820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>
        <v>44812</v>
      </c>
      <c r="B876" s="6" t="s">
        <v>1114</v>
      </c>
      <c r="C876" s="2" t="s">
        <v>107</v>
      </c>
      <c r="D876" s="4">
        <v>540</v>
      </c>
      <c r="E876" s="9">
        <v>44812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>
        <v>44812</v>
      </c>
      <c r="B877" s="6" t="s">
        <v>1115</v>
      </c>
      <c r="C877" s="2" t="s">
        <v>3939</v>
      </c>
      <c r="D877" s="4">
        <v>0</v>
      </c>
      <c r="E877" s="11" t="s">
        <v>37</v>
      </c>
      <c r="F877" s="4">
        <v>0</v>
      </c>
      <c r="G877" s="7">
        <f>Tabla1[[#This Row],[Importe]]-Tabla1[[#This Row],[Pagado]]</f>
        <v>0</v>
      </c>
      <c r="H877" s="10" t="s">
        <v>3936</v>
      </c>
    </row>
    <row r="878" spans="1:8" x14ac:dyDescent="0.25">
      <c r="A878" s="13">
        <v>44812</v>
      </c>
      <c r="B878" s="6" t="s">
        <v>1116</v>
      </c>
      <c r="C878" s="2" t="s">
        <v>3938</v>
      </c>
      <c r="D878" s="4">
        <v>0</v>
      </c>
      <c r="E878" s="11" t="s">
        <v>37</v>
      </c>
      <c r="F878" s="4">
        <v>0</v>
      </c>
      <c r="G878" s="7">
        <f>Tabla1[[#This Row],[Importe]]-Tabla1[[#This Row],[Pagado]]</f>
        <v>0</v>
      </c>
      <c r="H878" s="10" t="s">
        <v>3940</v>
      </c>
    </row>
    <row r="879" spans="1:8" x14ac:dyDescent="0.25">
      <c r="A879" s="13">
        <v>44812</v>
      </c>
      <c r="B879" s="6" t="s">
        <v>1117</v>
      </c>
      <c r="C879" s="2" t="s">
        <v>207</v>
      </c>
      <c r="D879" s="4">
        <v>55069.2</v>
      </c>
      <c r="E879" s="9">
        <v>44812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>
        <v>44812</v>
      </c>
      <c r="B880" s="6" t="s">
        <v>1118</v>
      </c>
      <c r="C880" s="2" t="s">
        <v>365</v>
      </c>
      <c r="D880" s="4">
        <v>1130.4000000000001</v>
      </c>
      <c r="E880" s="9">
        <v>44812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>
        <v>44812</v>
      </c>
      <c r="B881" s="6" t="s">
        <v>1119</v>
      </c>
      <c r="C881" s="2" t="s">
        <v>130</v>
      </c>
      <c r="D881" s="4">
        <v>2205.1999999999998</v>
      </c>
      <c r="E881" s="9">
        <v>44812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>
        <v>44812</v>
      </c>
      <c r="B882" s="6" t="s">
        <v>1120</v>
      </c>
      <c r="C882" s="2" t="s">
        <v>181</v>
      </c>
      <c r="D882" s="4">
        <v>6683</v>
      </c>
      <c r="E882" s="9">
        <v>44812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>
        <v>44812</v>
      </c>
      <c r="B883" s="6" t="s">
        <v>1121</v>
      </c>
      <c r="C883" s="2" t="s">
        <v>207</v>
      </c>
      <c r="D883" s="4">
        <v>2748.6</v>
      </c>
      <c r="E883" s="9">
        <v>44812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>
        <v>44812</v>
      </c>
      <c r="B884" s="6" t="s">
        <v>1122</v>
      </c>
      <c r="C884" s="2" t="s">
        <v>3941</v>
      </c>
      <c r="D884" s="4">
        <v>0</v>
      </c>
      <c r="E884" s="11" t="s">
        <v>37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>
        <v>44812</v>
      </c>
      <c r="B885" s="6" t="s">
        <v>1123</v>
      </c>
      <c r="C885" s="2" t="s">
        <v>107</v>
      </c>
      <c r="D885" s="4">
        <v>487.5</v>
      </c>
      <c r="E885" s="9">
        <v>44812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>
        <v>44812</v>
      </c>
      <c r="B886" s="6" t="s">
        <v>1124</v>
      </c>
      <c r="C886" s="2" t="s">
        <v>67</v>
      </c>
      <c r="D886" s="4">
        <v>7992</v>
      </c>
      <c r="E886" s="9">
        <v>44813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>
        <v>44812</v>
      </c>
      <c r="B887" s="6" t="s">
        <v>1125</v>
      </c>
      <c r="C887" s="2" t="s">
        <v>79</v>
      </c>
      <c r="D887" s="4">
        <v>720</v>
      </c>
      <c r="E887" s="9">
        <v>44813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>
        <v>44812</v>
      </c>
      <c r="B888" s="6" t="s">
        <v>1126</v>
      </c>
      <c r="C888" s="2" t="s">
        <v>107</v>
      </c>
      <c r="D888" s="4">
        <v>3591.8</v>
      </c>
      <c r="E888" s="9">
        <v>44812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>
        <v>44812</v>
      </c>
      <c r="B889" s="6" t="s">
        <v>1127</v>
      </c>
      <c r="C889" s="2" t="s">
        <v>77</v>
      </c>
      <c r="D889" s="4">
        <v>9563</v>
      </c>
      <c r="E889" s="9">
        <v>44813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>
        <v>44812</v>
      </c>
      <c r="B890" s="6" t="s">
        <v>1128</v>
      </c>
      <c r="C890" s="2" t="s">
        <v>254</v>
      </c>
      <c r="D890" s="4">
        <v>2030.1</v>
      </c>
      <c r="E890" s="9">
        <v>44813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>
        <v>44812</v>
      </c>
      <c r="B891" s="6" t="s">
        <v>1129</v>
      </c>
      <c r="C891" s="2" t="s">
        <v>384</v>
      </c>
      <c r="D891" s="4">
        <v>450.5</v>
      </c>
      <c r="E891" s="9">
        <v>44813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>
        <v>44812</v>
      </c>
      <c r="B892" s="6" t="s">
        <v>1130</v>
      </c>
      <c r="C892" s="2" t="s">
        <v>71</v>
      </c>
      <c r="D892" s="4">
        <v>8517.4</v>
      </c>
      <c r="E892" s="9">
        <v>44813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>
        <v>44812</v>
      </c>
      <c r="B893" s="6" t="s">
        <v>1131</v>
      </c>
      <c r="C893" s="2" t="s">
        <v>334</v>
      </c>
      <c r="D893" s="4">
        <v>2160</v>
      </c>
      <c r="E893" s="9">
        <v>44812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>
        <v>44812</v>
      </c>
      <c r="B894" s="6" t="s">
        <v>1132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>
        <v>44812</v>
      </c>
      <c r="B895" s="6" t="s">
        <v>1133</v>
      </c>
      <c r="C895" s="2" t="s">
        <v>45</v>
      </c>
      <c r="D895" s="4">
        <v>2804.4</v>
      </c>
      <c r="E895" s="9">
        <v>44812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>
        <v>44812</v>
      </c>
      <c r="B896" s="6" t="s">
        <v>1134</v>
      </c>
      <c r="C896" s="2" t="s">
        <v>168</v>
      </c>
      <c r="D896" s="4">
        <v>36069</v>
      </c>
      <c r="E896" s="9">
        <v>44812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>
        <v>44812</v>
      </c>
      <c r="B897" s="6" t="s">
        <v>1135</v>
      </c>
      <c r="C897" s="2" t="s">
        <v>1136</v>
      </c>
      <c r="D897" s="4">
        <v>2500</v>
      </c>
      <c r="E897" s="9">
        <v>44812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>
        <v>44812</v>
      </c>
      <c r="B898" s="6" t="s">
        <v>1137</v>
      </c>
      <c r="C898" s="2" t="s">
        <v>107</v>
      </c>
      <c r="D898" s="4">
        <v>3546.9</v>
      </c>
      <c r="E898" s="9">
        <v>44812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>
        <v>44812</v>
      </c>
      <c r="B899" s="6" t="s">
        <v>1138</v>
      </c>
      <c r="C899" s="2" t="s">
        <v>59</v>
      </c>
      <c r="D899" s="4">
        <v>1931.4</v>
      </c>
      <c r="E899" s="9">
        <v>44812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>
        <v>44812</v>
      </c>
      <c r="B900" s="6" t="s">
        <v>1139</v>
      </c>
      <c r="C900" s="2" t="s">
        <v>130</v>
      </c>
      <c r="D900" s="4">
        <v>3380.2</v>
      </c>
      <c r="E900" s="9">
        <v>44812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>
        <v>44812</v>
      </c>
      <c r="B901" s="6" t="s">
        <v>1140</v>
      </c>
      <c r="C901" s="2" t="s">
        <v>200</v>
      </c>
      <c r="D901" s="4">
        <v>4548.5</v>
      </c>
      <c r="E901" s="9">
        <v>44812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>
        <v>44812</v>
      </c>
      <c r="B902" s="6" t="s">
        <v>1141</v>
      </c>
      <c r="C902" s="2" t="s">
        <v>362</v>
      </c>
      <c r="D902" s="4">
        <v>420</v>
      </c>
      <c r="E902" s="9">
        <v>44812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>
        <v>44812</v>
      </c>
      <c r="B903" s="6" t="s">
        <v>1142</v>
      </c>
      <c r="C903" s="2" t="s">
        <v>188</v>
      </c>
      <c r="D903" s="4">
        <v>705.6</v>
      </c>
      <c r="E903" s="9">
        <v>44813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>
        <v>44812</v>
      </c>
      <c r="B904" s="6" t="s">
        <v>1143</v>
      </c>
      <c r="C904" s="2" t="s">
        <v>185</v>
      </c>
      <c r="D904" s="4">
        <v>3002.4</v>
      </c>
      <c r="E904" s="9">
        <v>44813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>
        <v>44812</v>
      </c>
      <c r="B905" s="6" t="s">
        <v>1144</v>
      </c>
      <c r="C905" s="2" t="s">
        <v>358</v>
      </c>
      <c r="D905" s="4">
        <v>2037.6</v>
      </c>
      <c r="E905" s="9">
        <v>44813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>
        <v>44812</v>
      </c>
      <c r="B906" s="6" t="s">
        <v>1145</v>
      </c>
      <c r="C906" s="2" t="s">
        <v>352</v>
      </c>
      <c r="D906" s="4">
        <v>9230.4</v>
      </c>
      <c r="E906" s="9">
        <v>44813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>
        <v>44812</v>
      </c>
      <c r="B907" s="6" t="s">
        <v>1146</v>
      </c>
      <c r="C907" s="2" t="s">
        <v>203</v>
      </c>
      <c r="D907" s="4">
        <v>26310.7</v>
      </c>
      <c r="E907" s="9">
        <v>44813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>
        <v>44812</v>
      </c>
      <c r="B908" s="6" t="s">
        <v>1147</v>
      </c>
      <c r="C908" s="2" t="s">
        <v>193</v>
      </c>
      <c r="D908" s="4">
        <v>11332.2</v>
      </c>
      <c r="E908" s="9">
        <v>44820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>
        <v>44812</v>
      </c>
      <c r="B909" s="6" t="s">
        <v>1148</v>
      </c>
      <c r="C909" s="2" t="s">
        <v>3942</v>
      </c>
      <c r="D909" s="4">
        <v>0</v>
      </c>
      <c r="E909" s="11" t="s">
        <v>37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>
        <v>44812</v>
      </c>
      <c r="B910" s="6" t="s">
        <v>1149</v>
      </c>
      <c r="C910" s="2" t="s">
        <v>136</v>
      </c>
      <c r="D910" s="4">
        <v>13982.2</v>
      </c>
      <c r="E910" s="9">
        <v>44813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>
        <v>44813</v>
      </c>
      <c r="B911" s="6" t="s">
        <v>1150</v>
      </c>
      <c r="C911" s="2" t="s">
        <v>15</v>
      </c>
      <c r="D911" s="4">
        <v>8054</v>
      </c>
      <c r="E911" s="9">
        <v>44813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>
        <v>44813</v>
      </c>
      <c r="B912" s="6" t="s">
        <v>1151</v>
      </c>
      <c r="C912" s="2" t="s">
        <v>17</v>
      </c>
      <c r="D912" s="4">
        <v>62740.5</v>
      </c>
      <c r="E912" s="9">
        <v>44814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>
        <v>44813</v>
      </c>
      <c r="B913" s="6" t="s">
        <v>1152</v>
      </c>
      <c r="C913" s="2" t="s">
        <v>25</v>
      </c>
      <c r="D913" s="4">
        <v>10905.3</v>
      </c>
      <c r="E913" s="9">
        <v>44814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>
        <v>44813</v>
      </c>
      <c r="B914" s="6" t="s">
        <v>1153</v>
      </c>
      <c r="C914" s="2" t="s">
        <v>223</v>
      </c>
      <c r="D914" s="4">
        <v>10770.5</v>
      </c>
      <c r="E914" s="9">
        <v>44814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>
        <v>44813</v>
      </c>
      <c r="B915" s="6" t="s">
        <v>1154</v>
      </c>
      <c r="C915" s="2" t="s">
        <v>33</v>
      </c>
      <c r="D915" s="4">
        <v>5235.3</v>
      </c>
      <c r="E915" s="9">
        <v>44814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>
        <v>44813</v>
      </c>
      <c r="B916" s="6" t="s">
        <v>1155</v>
      </c>
      <c r="C916" s="2" t="s">
        <v>21</v>
      </c>
      <c r="D916" s="4">
        <v>4097.5</v>
      </c>
      <c r="E916" s="9">
        <v>44813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>
        <v>44813</v>
      </c>
      <c r="B917" s="6" t="s">
        <v>1156</v>
      </c>
      <c r="C917" s="2" t="s">
        <v>27</v>
      </c>
      <c r="D917" s="4">
        <v>7128</v>
      </c>
      <c r="E917" s="9">
        <v>44814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>
        <v>44813</v>
      </c>
      <c r="B918" s="6" t="s">
        <v>1157</v>
      </c>
      <c r="C918" s="2" t="s">
        <v>48</v>
      </c>
      <c r="D918" s="4">
        <v>10632.8</v>
      </c>
      <c r="E918" s="9">
        <v>44816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>
        <v>44813</v>
      </c>
      <c r="B919" s="6" t="s">
        <v>1158</v>
      </c>
      <c r="C919" s="2" t="s">
        <v>29</v>
      </c>
      <c r="D919" s="4">
        <v>3809</v>
      </c>
      <c r="E919" s="9">
        <v>44816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ht="31.5" x14ac:dyDescent="0.25">
      <c r="A920" s="13">
        <v>44813</v>
      </c>
      <c r="B920" s="6" t="s">
        <v>1159</v>
      </c>
      <c r="C920" s="2" t="s">
        <v>650</v>
      </c>
      <c r="D920" s="4">
        <v>6223</v>
      </c>
      <c r="E920" s="14" t="s">
        <v>3950</v>
      </c>
      <c r="F920" s="4">
        <f>3000+3223</f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>
        <v>44813</v>
      </c>
      <c r="B921" s="6" t="s">
        <v>1160</v>
      </c>
      <c r="C921" s="2" t="s">
        <v>23</v>
      </c>
      <c r="D921" s="4">
        <v>12241.5</v>
      </c>
      <c r="E921" s="9">
        <v>44814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>
        <v>44813</v>
      </c>
      <c r="B922" s="6" t="s">
        <v>1161</v>
      </c>
      <c r="C922" s="2" t="s">
        <v>3909</v>
      </c>
      <c r="D922" s="4">
        <v>0</v>
      </c>
      <c r="E922" s="11" t="s">
        <v>37</v>
      </c>
      <c r="F922" s="4">
        <v>0</v>
      </c>
      <c r="G922" s="7">
        <f>Tabla1[[#This Row],[Importe]]-Tabla1[[#This Row],[Pagado]]</f>
        <v>0</v>
      </c>
      <c r="H922" s="10" t="s">
        <v>3945</v>
      </c>
    </row>
    <row r="923" spans="1:8" x14ac:dyDescent="0.25">
      <c r="A923" s="13">
        <v>44813</v>
      </c>
      <c r="B923" s="6" t="s">
        <v>1162</v>
      </c>
      <c r="C923" s="2" t="s">
        <v>35</v>
      </c>
      <c r="D923" s="4">
        <v>20582.400000000001</v>
      </c>
      <c r="E923" s="9">
        <v>44813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>
        <v>44813</v>
      </c>
      <c r="B924" s="6" t="s">
        <v>1163</v>
      </c>
      <c r="C924" s="2" t="s">
        <v>13</v>
      </c>
      <c r="D924" s="4">
        <v>1765.5</v>
      </c>
      <c r="E924" s="9">
        <v>44813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>
        <v>44813</v>
      </c>
      <c r="B925" s="6" t="s">
        <v>1164</v>
      </c>
      <c r="C925" s="2" t="s">
        <v>392</v>
      </c>
      <c r="D925" s="4">
        <v>1932.8</v>
      </c>
      <c r="E925" s="9">
        <v>44813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>
        <v>44813</v>
      </c>
      <c r="B926" s="6" t="s">
        <v>1165</v>
      </c>
      <c r="C926" s="2" t="s">
        <v>61</v>
      </c>
      <c r="D926" s="4">
        <v>2040</v>
      </c>
      <c r="E926" s="9">
        <v>44813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>
        <v>44813</v>
      </c>
      <c r="B927" s="6" t="s">
        <v>1166</v>
      </c>
      <c r="C927" s="2" t="s">
        <v>52</v>
      </c>
      <c r="D927" s="4">
        <v>9769.1</v>
      </c>
      <c r="E927" s="9">
        <v>44813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>
        <v>44813</v>
      </c>
      <c r="B928" s="6" t="s">
        <v>1167</v>
      </c>
      <c r="C928" s="2" t="s">
        <v>915</v>
      </c>
      <c r="D928" s="4">
        <v>5398.8</v>
      </c>
      <c r="E928" s="9">
        <v>44813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>
        <v>44813</v>
      </c>
      <c r="B929" s="6" t="s">
        <v>1168</v>
      </c>
      <c r="C929" s="2" t="s">
        <v>211</v>
      </c>
      <c r="D929" s="4">
        <v>29114.2</v>
      </c>
      <c r="E929" s="9">
        <v>44813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>
        <v>44813</v>
      </c>
      <c r="B930" s="6" t="s">
        <v>1169</v>
      </c>
      <c r="C930" s="2" t="s">
        <v>150</v>
      </c>
      <c r="D930" s="4">
        <v>15352.7</v>
      </c>
      <c r="E930" s="9">
        <v>44813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>
        <v>44813</v>
      </c>
      <c r="B931" s="6" t="s">
        <v>1170</v>
      </c>
      <c r="C931" s="2" t="s">
        <v>286</v>
      </c>
      <c r="D931" s="4">
        <v>5119.2</v>
      </c>
      <c r="E931" s="9">
        <v>44813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>
        <v>44813</v>
      </c>
      <c r="B932" s="6" t="s">
        <v>1171</v>
      </c>
      <c r="C932" s="2" t="s">
        <v>101</v>
      </c>
      <c r="D932" s="4">
        <v>2821.6</v>
      </c>
      <c r="E932" s="9">
        <v>44813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>
        <v>44813</v>
      </c>
      <c r="B933" s="6" t="s">
        <v>1172</v>
      </c>
      <c r="C933" s="2" t="s">
        <v>399</v>
      </c>
      <c r="D933" s="4">
        <v>21600</v>
      </c>
      <c r="E933" s="9">
        <v>44813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>
        <v>44813</v>
      </c>
      <c r="B934" s="6" t="s">
        <v>1173</v>
      </c>
      <c r="C934" s="2" t="s">
        <v>264</v>
      </c>
      <c r="D934" s="4">
        <v>434.5</v>
      </c>
      <c r="E934" s="9">
        <v>44813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>
        <v>44813</v>
      </c>
      <c r="B935" s="6" t="s">
        <v>1174</v>
      </c>
      <c r="C935" s="2" t="s">
        <v>211</v>
      </c>
      <c r="D935" s="4">
        <v>304</v>
      </c>
      <c r="E935" s="9">
        <v>44813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>
        <v>44813</v>
      </c>
      <c r="B936" s="6" t="s">
        <v>1175</v>
      </c>
      <c r="C936" s="2" t="s">
        <v>418</v>
      </c>
      <c r="D936" s="4">
        <v>599.4</v>
      </c>
      <c r="E936" s="9">
        <v>44813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>
        <v>44813</v>
      </c>
      <c r="B937" s="6" t="s">
        <v>1176</v>
      </c>
      <c r="C937" s="2" t="s">
        <v>693</v>
      </c>
      <c r="D937" s="4">
        <v>4728.6000000000004</v>
      </c>
      <c r="E937" s="9">
        <v>44813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>
        <v>44813</v>
      </c>
      <c r="B938" s="6" t="s">
        <v>1177</v>
      </c>
      <c r="C938" s="2" t="s">
        <v>69</v>
      </c>
      <c r="D938" s="4">
        <v>5009.8</v>
      </c>
      <c r="E938" s="9">
        <v>44813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>
        <v>44813</v>
      </c>
      <c r="B939" s="6" t="s">
        <v>1178</v>
      </c>
      <c r="C939" s="2" t="s">
        <v>3947</v>
      </c>
      <c r="D939" s="4">
        <v>0</v>
      </c>
      <c r="E939" s="11" t="s">
        <v>37</v>
      </c>
      <c r="F939" s="4">
        <v>0</v>
      </c>
      <c r="G939" s="7">
        <f>Tabla1[[#This Row],[Importe]]-Tabla1[[#This Row],[Pagado]]</f>
        <v>0</v>
      </c>
      <c r="H939" s="10" t="s">
        <v>3946</v>
      </c>
    </row>
    <row r="940" spans="1:8" x14ac:dyDescent="0.25">
      <c r="A940" s="13">
        <v>44813</v>
      </c>
      <c r="B940" s="6" t="s">
        <v>1179</v>
      </c>
      <c r="C940" s="2" t="s">
        <v>128</v>
      </c>
      <c r="D940" s="4">
        <v>4765.8</v>
      </c>
      <c r="E940" s="9">
        <v>44813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>
        <v>44813</v>
      </c>
      <c r="B941" s="6" t="s">
        <v>1180</v>
      </c>
      <c r="C941" s="2" t="s">
        <v>67</v>
      </c>
      <c r="D941" s="4">
        <v>7632</v>
      </c>
      <c r="E941" s="9">
        <v>44813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>
        <v>44813</v>
      </c>
      <c r="B942" s="6" t="s">
        <v>1181</v>
      </c>
      <c r="C942" s="2" t="s">
        <v>256</v>
      </c>
      <c r="D942" s="4">
        <v>18992.8</v>
      </c>
      <c r="E942" s="9">
        <v>44813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>
        <v>44813</v>
      </c>
      <c r="B943" s="6" t="s">
        <v>1182</v>
      </c>
      <c r="C943" s="2" t="s">
        <v>9</v>
      </c>
      <c r="D943" s="4">
        <v>21352.9</v>
      </c>
      <c r="E943" s="9">
        <v>44814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>
        <v>44813</v>
      </c>
      <c r="B944" s="6" t="s">
        <v>1183</v>
      </c>
      <c r="C944" s="2" t="s">
        <v>65</v>
      </c>
      <c r="D944" s="4">
        <v>8436.4</v>
      </c>
      <c r="E944" s="9">
        <v>44813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>
        <v>44813</v>
      </c>
      <c r="B945" s="6" t="s">
        <v>1184</v>
      </c>
      <c r="C945" s="2" t="s">
        <v>286</v>
      </c>
      <c r="D945" s="4">
        <v>160</v>
      </c>
      <c r="E945" s="9">
        <v>44813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>
        <v>44813</v>
      </c>
      <c r="B946" s="6" t="s">
        <v>1185</v>
      </c>
      <c r="C946" s="2" t="s">
        <v>123</v>
      </c>
      <c r="D946" s="4">
        <v>3502.2</v>
      </c>
      <c r="E946" s="9">
        <v>44813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>
        <v>44813</v>
      </c>
      <c r="B947" s="6" t="s">
        <v>1186</v>
      </c>
      <c r="C947" s="2" t="s">
        <v>325</v>
      </c>
      <c r="D947" s="4">
        <v>33121.4</v>
      </c>
      <c r="E947" s="9">
        <v>44816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>
        <v>44813</v>
      </c>
      <c r="B948" s="6" t="s">
        <v>1187</v>
      </c>
      <c r="C948" s="2" t="s">
        <v>57</v>
      </c>
      <c r="D948" s="4">
        <v>3748.8</v>
      </c>
      <c r="E948" s="9">
        <v>44813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>
        <v>44813</v>
      </c>
      <c r="B949" s="6" t="s">
        <v>1188</v>
      </c>
      <c r="C949" s="2" t="s">
        <v>453</v>
      </c>
      <c r="D949" s="4">
        <v>3308.6</v>
      </c>
      <c r="E949" s="9">
        <v>44813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>
        <v>44813</v>
      </c>
      <c r="B950" s="6" t="s">
        <v>1189</v>
      </c>
      <c r="C950" s="2" t="s">
        <v>661</v>
      </c>
      <c r="D950" s="4">
        <v>5007.8</v>
      </c>
      <c r="E950" s="9">
        <v>44813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>
        <v>44813</v>
      </c>
      <c r="B951" s="6" t="s">
        <v>1190</v>
      </c>
      <c r="C951" s="2" t="s">
        <v>1191</v>
      </c>
      <c r="D951" s="4">
        <v>2628</v>
      </c>
      <c r="E951" s="9">
        <v>44813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>
        <v>44813</v>
      </c>
      <c r="B952" s="6" t="s">
        <v>1192</v>
      </c>
      <c r="C952" s="2" t="s">
        <v>321</v>
      </c>
      <c r="D952" s="4">
        <v>36990.1</v>
      </c>
      <c r="E952" s="9">
        <v>44816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>
        <v>44813</v>
      </c>
      <c r="B953" s="6" t="s">
        <v>1193</v>
      </c>
      <c r="C953" s="2" t="s">
        <v>1194</v>
      </c>
      <c r="D953" s="4">
        <v>9500</v>
      </c>
      <c r="E953" s="9">
        <v>44813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>
        <v>44813</v>
      </c>
      <c r="B954" s="6" t="s">
        <v>1195</v>
      </c>
      <c r="C954" s="2" t="s">
        <v>249</v>
      </c>
      <c r="D954" s="4">
        <v>1908</v>
      </c>
      <c r="E954" s="9">
        <v>44813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>
        <v>44813</v>
      </c>
      <c r="B955" s="6" t="s">
        <v>1196</v>
      </c>
      <c r="C955" s="2" t="s">
        <v>81</v>
      </c>
      <c r="D955" s="4">
        <v>5884</v>
      </c>
      <c r="E955" s="9">
        <v>44813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>
        <v>44813</v>
      </c>
      <c r="B956" s="6" t="s">
        <v>1197</v>
      </c>
      <c r="C956" s="2" t="s">
        <v>256</v>
      </c>
      <c r="D956" s="4">
        <v>625.35</v>
      </c>
      <c r="E956" s="9">
        <v>44813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>
        <v>44813</v>
      </c>
      <c r="B957" s="6" t="s">
        <v>1198</v>
      </c>
      <c r="C957" s="2" t="s">
        <v>110</v>
      </c>
      <c r="D957" s="4">
        <v>5983.2</v>
      </c>
      <c r="E957" s="9">
        <v>44813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>
        <v>44813</v>
      </c>
      <c r="B958" s="6" t="s">
        <v>1199</v>
      </c>
      <c r="C958" s="2" t="s">
        <v>752</v>
      </c>
      <c r="D958" s="4">
        <v>10678.5</v>
      </c>
      <c r="E958" s="9">
        <v>44813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>
        <v>44813</v>
      </c>
      <c r="B959" s="6" t="s">
        <v>1200</v>
      </c>
      <c r="C959" s="2" t="s">
        <v>237</v>
      </c>
      <c r="D959" s="4">
        <v>3900</v>
      </c>
      <c r="E959" s="9">
        <v>44813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>
        <v>44813</v>
      </c>
      <c r="B960" s="6" t="s">
        <v>1201</v>
      </c>
      <c r="C960" s="2" t="s">
        <v>329</v>
      </c>
      <c r="D960" s="4">
        <v>28132.799999999999</v>
      </c>
      <c r="E960" s="9">
        <v>44814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>
        <v>44813</v>
      </c>
      <c r="B961" s="6" t="s">
        <v>1202</v>
      </c>
      <c r="C961" s="2" t="s">
        <v>89</v>
      </c>
      <c r="D961" s="4">
        <v>13255</v>
      </c>
      <c r="E961" s="9">
        <v>44813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>
        <v>44813</v>
      </c>
      <c r="B962" s="6" t="s">
        <v>1203</v>
      </c>
      <c r="C962" s="2" t="s">
        <v>59</v>
      </c>
      <c r="D962" s="4">
        <v>1265.0999999999999</v>
      </c>
      <c r="E962" s="9">
        <v>44813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>
        <v>44813</v>
      </c>
      <c r="B963" s="6" t="s">
        <v>1204</v>
      </c>
      <c r="C963" s="2" t="s">
        <v>293</v>
      </c>
      <c r="D963" s="4">
        <v>21609</v>
      </c>
      <c r="E963" s="9">
        <v>44819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>
        <v>44813</v>
      </c>
      <c r="B964" s="6" t="s">
        <v>1205</v>
      </c>
      <c r="C964" s="2" t="s">
        <v>465</v>
      </c>
      <c r="D964" s="4">
        <v>2984.9</v>
      </c>
      <c r="E964" s="9">
        <v>44813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>
        <v>44813</v>
      </c>
      <c r="B965" s="6" t="s">
        <v>1206</v>
      </c>
      <c r="C965" s="2" t="s">
        <v>769</v>
      </c>
      <c r="D965" s="4">
        <v>96903</v>
      </c>
      <c r="E965" s="9">
        <v>44813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>
        <v>44813</v>
      </c>
      <c r="B966" s="6" t="s">
        <v>1207</v>
      </c>
      <c r="C966" s="2" t="s">
        <v>95</v>
      </c>
      <c r="D966" s="4">
        <v>4227.5</v>
      </c>
      <c r="E966" s="9">
        <v>44813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>
        <v>44813</v>
      </c>
      <c r="B967" s="6" t="s">
        <v>1208</v>
      </c>
      <c r="C967" s="2" t="s">
        <v>55</v>
      </c>
      <c r="D967" s="4">
        <v>1037</v>
      </c>
      <c r="E967" s="9">
        <v>44813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>
        <v>44813</v>
      </c>
      <c r="B968" s="6" t="s">
        <v>1209</v>
      </c>
      <c r="C968" s="2" t="s">
        <v>160</v>
      </c>
      <c r="D968" s="4">
        <v>21960</v>
      </c>
      <c r="E968" s="9">
        <v>44813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>
        <v>44813</v>
      </c>
      <c r="B969" s="6" t="s">
        <v>1210</v>
      </c>
      <c r="C969" s="2" t="s">
        <v>107</v>
      </c>
      <c r="D969" s="4">
        <v>648</v>
      </c>
      <c r="E969" s="9">
        <v>44813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>
        <v>44813</v>
      </c>
      <c r="B970" s="6" t="s">
        <v>1211</v>
      </c>
      <c r="C970" s="2" t="s">
        <v>63</v>
      </c>
      <c r="D970" s="4">
        <v>7174</v>
      </c>
      <c r="E970" s="9">
        <v>44813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>
        <v>44813</v>
      </c>
      <c r="B971" s="6" t="s">
        <v>1212</v>
      </c>
      <c r="C971" s="2" t="s">
        <v>140</v>
      </c>
      <c r="D971" s="4">
        <v>7722.5</v>
      </c>
      <c r="E971" s="9">
        <v>44813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>
        <v>44813</v>
      </c>
      <c r="B972" s="6" t="s">
        <v>1213</v>
      </c>
      <c r="C972" s="2" t="s">
        <v>262</v>
      </c>
      <c r="D972" s="4">
        <v>3350.5</v>
      </c>
      <c r="E972" s="9">
        <v>44813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>
        <v>44813</v>
      </c>
      <c r="B973" s="6" t="s">
        <v>1214</v>
      </c>
      <c r="C973" s="2" t="s">
        <v>107</v>
      </c>
      <c r="D973" s="4">
        <v>1166.4000000000001</v>
      </c>
      <c r="E973" s="9">
        <v>44813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>
        <v>44813</v>
      </c>
      <c r="B974" s="6" t="s">
        <v>1215</v>
      </c>
      <c r="C974" s="2" t="s">
        <v>305</v>
      </c>
      <c r="D974" s="4">
        <v>58242.9</v>
      </c>
      <c r="E974" s="9">
        <v>44817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>
        <v>44813</v>
      </c>
      <c r="B975" s="6" t="s">
        <v>1216</v>
      </c>
      <c r="C975" s="2" t="s">
        <v>329</v>
      </c>
      <c r="D975" s="4">
        <v>5737.6</v>
      </c>
      <c r="E975" s="9">
        <v>44814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>
        <v>44813</v>
      </c>
      <c r="B976" s="6" t="s">
        <v>1217</v>
      </c>
      <c r="C976" s="2" t="s">
        <v>148</v>
      </c>
      <c r="D976" s="4">
        <v>29016</v>
      </c>
      <c r="E976" s="9">
        <v>44820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>
        <v>44813</v>
      </c>
      <c r="B977" s="6" t="s">
        <v>1218</v>
      </c>
      <c r="C977" s="2" t="s">
        <v>441</v>
      </c>
      <c r="D977" s="4">
        <v>1987.5</v>
      </c>
      <c r="E977" s="9">
        <v>44813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>
        <v>44813</v>
      </c>
      <c r="B978" s="6" t="s">
        <v>1219</v>
      </c>
      <c r="C978" s="2" t="s">
        <v>9</v>
      </c>
      <c r="D978" s="4">
        <v>3966.4</v>
      </c>
      <c r="E978" s="9">
        <v>44814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>
        <v>44813</v>
      </c>
      <c r="B979" s="6" t="s">
        <v>1220</v>
      </c>
      <c r="C979" s="2" t="s">
        <v>97</v>
      </c>
      <c r="D979" s="4">
        <v>6673.2</v>
      </c>
      <c r="E979" s="9">
        <v>44813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>
        <v>44813</v>
      </c>
      <c r="B980" s="6" t="s">
        <v>1221</v>
      </c>
      <c r="C980" s="2" t="s">
        <v>105</v>
      </c>
      <c r="D980" s="4">
        <v>5741.5</v>
      </c>
      <c r="E980" s="9">
        <v>44813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>
        <v>44813</v>
      </c>
      <c r="B981" s="6" t="s">
        <v>1222</v>
      </c>
      <c r="C981" s="2" t="s">
        <v>1223</v>
      </c>
      <c r="D981" s="4">
        <v>3821.78</v>
      </c>
      <c r="E981" s="9">
        <v>44813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>
        <v>44813</v>
      </c>
      <c r="B982" s="6" t="s">
        <v>1224</v>
      </c>
      <c r="C982" s="2" t="s">
        <v>280</v>
      </c>
      <c r="D982" s="4">
        <v>5002.3</v>
      </c>
      <c r="E982" s="9">
        <v>44813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>
        <v>44813</v>
      </c>
      <c r="B983" s="6" t="s">
        <v>1225</v>
      </c>
      <c r="C983" s="2" t="s">
        <v>435</v>
      </c>
      <c r="D983" s="4">
        <v>12211.2</v>
      </c>
      <c r="E983" s="9">
        <v>44814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>
        <v>44813</v>
      </c>
      <c r="B984" s="6" t="s">
        <v>1226</v>
      </c>
      <c r="C984" s="2" t="s">
        <v>433</v>
      </c>
      <c r="D984" s="4">
        <v>10699.2</v>
      </c>
      <c r="E984" s="9">
        <v>44814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>
        <v>44813</v>
      </c>
      <c r="B985" s="6" t="s">
        <v>1227</v>
      </c>
      <c r="C985" s="2" t="s">
        <v>544</v>
      </c>
      <c r="D985" s="4">
        <v>13170.7</v>
      </c>
      <c r="E985" s="9">
        <v>44814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>
        <v>44813</v>
      </c>
      <c r="B986" s="6" t="s">
        <v>1228</v>
      </c>
      <c r="C986" s="2" t="s">
        <v>323</v>
      </c>
      <c r="D986" s="4">
        <v>87242.6</v>
      </c>
      <c r="E986" s="9">
        <v>44816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>
        <v>44813</v>
      </c>
      <c r="B987" s="6" t="s">
        <v>1229</v>
      </c>
      <c r="C987" s="2" t="s">
        <v>329</v>
      </c>
      <c r="D987" s="4">
        <v>2560.8000000000002</v>
      </c>
      <c r="E987" s="9">
        <v>44814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>
        <v>44813</v>
      </c>
      <c r="B988" s="6" t="s">
        <v>1230</v>
      </c>
      <c r="C988" s="2" t="s">
        <v>112</v>
      </c>
      <c r="D988" s="4">
        <v>3504</v>
      </c>
      <c r="E988" s="9">
        <v>44813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>
        <v>44813</v>
      </c>
      <c r="B989" s="6" t="s">
        <v>1231</v>
      </c>
      <c r="C989" s="2" t="s">
        <v>112</v>
      </c>
      <c r="D989" s="4">
        <v>3278.2</v>
      </c>
      <c r="E989" s="9">
        <v>44813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>
        <v>44813</v>
      </c>
      <c r="B990" s="6" t="s">
        <v>1232</v>
      </c>
      <c r="C990" s="2" t="s">
        <v>575</v>
      </c>
      <c r="D990" s="4">
        <v>4802.3999999999996</v>
      </c>
      <c r="E990" s="9">
        <v>44813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>
        <v>44813</v>
      </c>
      <c r="B991" s="6" t="s">
        <v>1233</v>
      </c>
      <c r="C991" s="2" t="s">
        <v>296</v>
      </c>
      <c r="D991" s="4">
        <v>10276</v>
      </c>
      <c r="E991" s="9">
        <v>44814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>
        <v>44813</v>
      </c>
      <c r="B992" s="6" t="s">
        <v>1234</v>
      </c>
      <c r="C992" s="2" t="s">
        <v>1235</v>
      </c>
      <c r="D992" s="4">
        <v>4870.8</v>
      </c>
      <c r="E992" s="9">
        <v>44813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>
        <v>44813</v>
      </c>
      <c r="B993" s="6" t="s">
        <v>1236</v>
      </c>
      <c r="C993" s="2" t="s">
        <v>3949</v>
      </c>
      <c r="D993" s="4">
        <v>0</v>
      </c>
      <c r="E993" s="11" t="s">
        <v>37</v>
      </c>
      <c r="F993" s="4">
        <v>0</v>
      </c>
      <c r="G993" s="7">
        <f>Tabla1[[#This Row],[Importe]]-Tabla1[[#This Row],[Pagado]]</f>
        <v>0</v>
      </c>
      <c r="H993" s="10" t="s">
        <v>3948</v>
      </c>
    </row>
    <row r="994" spans="1:8" x14ac:dyDescent="0.25">
      <c r="A994" s="13">
        <v>44813</v>
      </c>
      <c r="B994" s="6" t="s">
        <v>1237</v>
      </c>
      <c r="C994" s="2" t="s">
        <v>479</v>
      </c>
      <c r="D994" s="4">
        <v>5365.5</v>
      </c>
      <c r="E994" s="9">
        <v>44813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>
        <v>44813</v>
      </c>
      <c r="B995" s="6" t="s">
        <v>1238</v>
      </c>
      <c r="C995" s="2" t="s">
        <v>307</v>
      </c>
      <c r="D995" s="4">
        <v>11881</v>
      </c>
      <c r="E995" s="9">
        <v>44813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>
        <v>44813</v>
      </c>
      <c r="B996" s="6" t="s">
        <v>1239</v>
      </c>
      <c r="C996" s="2" t="s">
        <v>138</v>
      </c>
      <c r="D996" s="4">
        <v>10629.5</v>
      </c>
      <c r="E996" s="9">
        <v>44813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>
        <v>44813</v>
      </c>
      <c r="B997" s="6" t="s">
        <v>1240</v>
      </c>
      <c r="C997" s="2" t="s">
        <v>103</v>
      </c>
      <c r="D997" s="4">
        <v>3636</v>
      </c>
      <c r="E997" s="9">
        <v>44813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>
        <v>44813</v>
      </c>
      <c r="B998" s="6" t="s">
        <v>1241</v>
      </c>
      <c r="C998" s="2" t="s">
        <v>243</v>
      </c>
      <c r="D998" s="4">
        <v>2010.8</v>
      </c>
      <c r="E998" s="9">
        <v>44813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>
        <v>44813</v>
      </c>
      <c r="B999" s="6" t="s">
        <v>1242</v>
      </c>
      <c r="C999" s="2" t="s">
        <v>334</v>
      </c>
      <c r="D999" s="4">
        <v>22392</v>
      </c>
      <c r="E999" s="9">
        <v>44823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>
        <v>44813</v>
      </c>
      <c r="B1000" s="6" t="s">
        <v>1243</v>
      </c>
      <c r="C1000" s="2" t="s">
        <v>342</v>
      </c>
      <c r="D1000" s="4">
        <v>15865.2</v>
      </c>
      <c r="E1000" s="9">
        <v>44813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>
        <v>44813</v>
      </c>
      <c r="B1001" s="6" t="s">
        <v>1244</v>
      </c>
      <c r="C1001" s="2" t="s">
        <v>715</v>
      </c>
      <c r="D1001" s="4">
        <v>1251.8</v>
      </c>
      <c r="E1001" s="9">
        <v>44813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>
        <v>44813</v>
      </c>
      <c r="B1002" s="6" t="s">
        <v>1245</v>
      </c>
      <c r="C1002" s="2" t="s">
        <v>284</v>
      </c>
      <c r="D1002" s="4">
        <v>5347.4</v>
      </c>
      <c r="E1002" s="9">
        <v>44813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>
        <v>44813</v>
      </c>
      <c r="B1003" s="6" t="s">
        <v>1246</v>
      </c>
      <c r="C1003" s="2" t="s">
        <v>107</v>
      </c>
      <c r="D1003" s="4">
        <v>3398.4</v>
      </c>
      <c r="E1003" s="9">
        <v>44813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>
        <v>44813</v>
      </c>
      <c r="B1004" s="6" t="s">
        <v>1247</v>
      </c>
      <c r="C1004" s="2" t="s">
        <v>506</v>
      </c>
      <c r="D1004" s="4">
        <v>8611.1</v>
      </c>
      <c r="E1004" s="9">
        <v>44813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>
        <v>44813</v>
      </c>
      <c r="B1005" s="6" t="s">
        <v>1248</v>
      </c>
      <c r="C1005" s="2" t="s">
        <v>1249</v>
      </c>
      <c r="D1005" s="4">
        <v>6729</v>
      </c>
      <c r="E1005" s="9">
        <v>44813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>
        <v>44813</v>
      </c>
      <c r="B1006" s="6" t="s">
        <v>1250</v>
      </c>
      <c r="C1006" s="2" t="s">
        <v>123</v>
      </c>
      <c r="D1006" s="4">
        <v>6778.2</v>
      </c>
      <c r="E1006" s="9">
        <v>44814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>
        <v>44813</v>
      </c>
      <c r="B1007" s="6" t="s">
        <v>1251</v>
      </c>
      <c r="C1007" s="2" t="s">
        <v>65</v>
      </c>
      <c r="D1007" s="4">
        <v>4358.3999999999996</v>
      </c>
      <c r="E1007" s="9">
        <v>44814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>
        <v>44813</v>
      </c>
      <c r="B1008" s="6" t="s">
        <v>1252</v>
      </c>
      <c r="C1008" s="2" t="s">
        <v>31</v>
      </c>
      <c r="D1008" s="4">
        <v>5197.6000000000004</v>
      </c>
      <c r="E1008" s="9">
        <v>44813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>
        <v>44813</v>
      </c>
      <c r="B1009" s="6" t="s">
        <v>1253</v>
      </c>
      <c r="C1009" s="2" t="s">
        <v>223</v>
      </c>
      <c r="D1009" s="4">
        <v>3201</v>
      </c>
      <c r="E1009" s="9">
        <v>44813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>
        <v>44813</v>
      </c>
      <c r="B1010" s="6" t="s">
        <v>1254</v>
      </c>
      <c r="C1010" s="2" t="s">
        <v>358</v>
      </c>
      <c r="D1010" s="4">
        <v>619.20000000000005</v>
      </c>
      <c r="E1010" s="9">
        <v>44814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>
        <v>44813</v>
      </c>
      <c r="B1011" s="6" t="s">
        <v>1255</v>
      </c>
      <c r="C1011" s="2" t="s">
        <v>358</v>
      </c>
      <c r="D1011" s="4">
        <v>770.4</v>
      </c>
      <c r="E1011" s="9">
        <v>44814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>
        <v>44813</v>
      </c>
      <c r="B1012" s="6" t="s">
        <v>1256</v>
      </c>
      <c r="C1012" s="2" t="s">
        <v>188</v>
      </c>
      <c r="D1012" s="4">
        <v>2073.6</v>
      </c>
      <c r="E1012" s="9">
        <v>44814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>
        <v>44813</v>
      </c>
      <c r="B1013" s="6" t="s">
        <v>1257</v>
      </c>
      <c r="C1013" s="2" t="s">
        <v>354</v>
      </c>
      <c r="D1013" s="4">
        <v>1915.2</v>
      </c>
      <c r="E1013" s="9">
        <v>44814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>
        <v>44813</v>
      </c>
      <c r="B1014" s="6" t="s">
        <v>1258</v>
      </c>
      <c r="C1014" s="2" t="s">
        <v>183</v>
      </c>
      <c r="D1014" s="4">
        <v>1951.2</v>
      </c>
      <c r="E1014" s="9">
        <v>44814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>
        <v>44813</v>
      </c>
      <c r="B1015" s="6" t="s">
        <v>1259</v>
      </c>
      <c r="C1015" s="2" t="s">
        <v>185</v>
      </c>
      <c r="D1015" s="4">
        <v>4680</v>
      </c>
      <c r="E1015" s="9">
        <v>44814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>
        <v>44813</v>
      </c>
      <c r="B1016" s="6" t="s">
        <v>1260</v>
      </c>
      <c r="C1016" s="2" t="s">
        <v>352</v>
      </c>
      <c r="D1016" s="4">
        <v>10634.4</v>
      </c>
      <c r="E1016" s="9">
        <v>44814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>
        <v>44813</v>
      </c>
      <c r="B1017" s="6" t="s">
        <v>1261</v>
      </c>
      <c r="C1017" s="2" t="s">
        <v>136</v>
      </c>
      <c r="D1017" s="4">
        <v>1650.8</v>
      </c>
      <c r="E1017" s="9">
        <v>44814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>
        <v>44813</v>
      </c>
      <c r="B1018" s="6" t="s">
        <v>1262</v>
      </c>
      <c r="C1018" s="2" t="s">
        <v>158</v>
      </c>
      <c r="D1018" s="4">
        <v>1375.2</v>
      </c>
      <c r="E1018" s="9">
        <v>44813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>
        <v>44813</v>
      </c>
      <c r="B1019" s="6" t="s">
        <v>1263</v>
      </c>
      <c r="C1019" s="2" t="s">
        <v>79</v>
      </c>
      <c r="D1019" s="4">
        <v>1159.2</v>
      </c>
      <c r="E1019" s="9">
        <v>44813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>
        <v>44813</v>
      </c>
      <c r="B1020" s="6" t="s">
        <v>1264</v>
      </c>
      <c r="C1020" s="2" t="s">
        <v>133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>
        <v>44813</v>
      </c>
      <c r="B1021" s="6" t="s">
        <v>1265</v>
      </c>
      <c r="C1021" s="2" t="s">
        <v>273</v>
      </c>
      <c r="D1021" s="4">
        <v>11781.8</v>
      </c>
      <c r="E1021" s="9">
        <v>44813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>
        <v>44813</v>
      </c>
      <c r="B1022" s="6" t="s">
        <v>1266</v>
      </c>
      <c r="C1022" s="2" t="s">
        <v>71</v>
      </c>
      <c r="D1022" s="4">
        <v>840</v>
      </c>
      <c r="E1022" s="9">
        <v>44813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>
        <v>44813</v>
      </c>
      <c r="B1023" s="6" t="s">
        <v>1267</v>
      </c>
      <c r="C1023" s="2" t="s">
        <v>1268</v>
      </c>
      <c r="D1023" s="4">
        <v>1652</v>
      </c>
      <c r="E1023" s="9">
        <v>44813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>
        <v>44813</v>
      </c>
      <c r="B1024" s="6" t="s">
        <v>1269</v>
      </c>
      <c r="C1024" s="2" t="s">
        <v>483</v>
      </c>
      <c r="D1024" s="4">
        <v>2668</v>
      </c>
      <c r="E1024" s="9">
        <v>44813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>
        <v>44813</v>
      </c>
      <c r="B1025" s="6" t="s">
        <v>1270</v>
      </c>
      <c r="C1025" s="2" t="s">
        <v>59</v>
      </c>
      <c r="D1025" s="4">
        <v>1820.4</v>
      </c>
      <c r="E1025" s="9">
        <v>44813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>
        <v>44813</v>
      </c>
      <c r="B1026" s="6" t="s">
        <v>1271</v>
      </c>
      <c r="C1026" s="2" t="s">
        <v>254</v>
      </c>
      <c r="D1026" s="4">
        <v>4167.8999999999996</v>
      </c>
      <c r="E1026" s="9">
        <v>44813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>
        <v>44813</v>
      </c>
      <c r="B1027" s="6" t="s">
        <v>1272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>
        <v>44813</v>
      </c>
      <c r="B1028" s="6" t="s">
        <v>1273</v>
      </c>
      <c r="C1028" s="2" t="s">
        <v>27</v>
      </c>
      <c r="D1028" s="4">
        <v>7606.6</v>
      </c>
      <c r="E1028" s="9">
        <v>44813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>
        <v>44813</v>
      </c>
      <c r="B1029" s="6" t="s">
        <v>1274</v>
      </c>
      <c r="C1029" s="2" t="s">
        <v>1275</v>
      </c>
      <c r="D1029" s="4">
        <v>560</v>
      </c>
      <c r="E1029" s="9">
        <v>44813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>
        <v>44813</v>
      </c>
      <c r="B1030" s="6" t="s">
        <v>1276</v>
      </c>
      <c r="C1030" s="2" t="s">
        <v>77</v>
      </c>
      <c r="D1030" s="4">
        <v>40452</v>
      </c>
      <c r="E1030" s="9">
        <v>44813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>
        <v>44813</v>
      </c>
      <c r="B1031" s="6" t="s">
        <v>1277</v>
      </c>
      <c r="C1031" s="2" t="s">
        <v>1278</v>
      </c>
      <c r="D1031" s="4">
        <v>1054</v>
      </c>
      <c r="E1031" s="9">
        <v>44813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>
        <v>44813</v>
      </c>
      <c r="B1032" s="6" t="s">
        <v>1279</v>
      </c>
      <c r="C1032" s="2" t="s">
        <v>347</v>
      </c>
      <c r="D1032" s="4">
        <v>5152.2</v>
      </c>
      <c r="E1032" s="9">
        <v>44813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>
        <v>44813</v>
      </c>
      <c r="B1033" s="6" t="s">
        <v>1280</v>
      </c>
      <c r="C1033" s="2" t="s">
        <v>1018</v>
      </c>
      <c r="D1033" s="4">
        <v>9902.9</v>
      </c>
      <c r="E1033" s="9">
        <v>44813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>
        <v>44813</v>
      </c>
      <c r="B1034" s="6" t="s">
        <v>1281</v>
      </c>
      <c r="C1034" s="2" t="s">
        <v>362</v>
      </c>
      <c r="D1034" s="4">
        <v>602</v>
      </c>
      <c r="E1034" s="9">
        <v>44813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>
        <v>44813</v>
      </c>
      <c r="B1035" s="6" t="s">
        <v>1282</v>
      </c>
      <c r="C1035" s="2" t="s">
        <v>200</v>
      </c>
      <c r="D1035" s="4">
        <v>2403.3000000000002</v>
      </c>
      <c r="E1035" s="9">
        <v>44813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>
        <v>44813</v>
      </c>
      <c r="B1036" s="6" t="s">
        <v>1283</v>
      </c>
      <c r="C1036" s="2" t="s">
        <v>362</v>
      </c>
      <c r="D1036" s="4">
        <v>330</v>
      </c>
      <c r="E1036" s="9">
        <v>44813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>
        <v>44813</v>
      </c>
      <c r="B1037" s="6" t="s">
        <v>1284</v>
      </c>
      <c r="C1037" s="2" t="s">
        <v>52</v>
      </c>
      <c r="D1037" s="4">
        <v>1336</v>
      </c>
      <c r="E1037" s="9">
        <v>44813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>
        <v>44813</v>
      </c>
      <c r="B1038" s="6" t="s">
        <v>1285</v>
      </c>
      <c r="C1038" s="2" t="s">
        <v>107</v>
      </c>
      <c r="D1038" s="4">
        <v>1676.9</v>
      </c>
      <c r="E1038" s="9">
        <v>44813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>
        <v>44813</v>
      </c>
      <c r="B1039" s="6" t="s">
        <v>1286</v>
      </c>
      <c r="C1039" s="2" t="s">
        <v>200</v>
      </c>
      <c r="D1039" s="4">
        <v>1782</v>
      </c>
      <c r="E1039" s="9">
        <v>44813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>
        <v>44813</v>
      </c>
      <c r="B1040" s="6" t="s">
        <v>1287</v>
      </c>
      <c r="C1040" s="2" t="s">
        <v>365</v>
      </c>
      <c r="D1040" s="4">
        <v>1238.4000000000001</v>
      </c>
      <c r="E1040" s="9">
        <v>44813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>
        <v>44813</v>
      </c>
      <c r="B1041" s="6" t="s">
        <v>1288</v>
      </c>
      <c r="C1041" s="2" t="s">
        <v>107</v>
      </c>
      <c r="D1041" s="4">
        <v>597.6</v>
      </c>
      <c r="E1041" s="9">
        <v>44813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>
        <v>44813</v>
      </c>
      <c r="B1042" s="6" t="s">
        <v>1289</v>
      </c>
      <c r="C1042" s="2" t="s">
        <v>1018</v>
      </c>
      <c r="D1042" s="4">
        <v>30013.5</v>
      </c>
      <c r="E1042" s="9">
        <v>44813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>
        <v>44813</v>
      </c>
      <c r="B1043" s="6" t="s">
        <v>1290</v>
      </c>
      <c r="C1043" s="2" t="s">
        <v>446</v>
      </c>
      <c r="D1043" s="4">
        <v>2970</v>
      </c>
      <c r="E1043" s="9">
        <v>44813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>
        <v>44813</v>
      </c>
      <c r="B1044" s="6" t="s">
        <v>1291</v>
      </c>
      <c r="C1044" s="2" t="s">
        <v>130</v>
      </c>
      <c r="D1044" s="4">
        <v>1263.5999999999999</v>
      </c>
      <c r="E1044" s="9">
        <v>44813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>
        <v>44813</v>
      </c>
      <c r="B1045" s="6" t="s">
        <v>1292</v>
      </c>
      <c r="C1045" s="2" t="s">
        <v>107</v>
      </c>
      <c r="D1045" s="4">
        <v>468</v>
      </c>
      <c r="E1045" s="9">
        <v>44813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>
        <v>44813</v>
      </c>
      <c r="B1046" s="6" t="s">
        <v>1293</v>
      </c>
      <c r="C1046" s="2" t="s">
        <v>107</v>
      </c>
      <c r="D1046" s="4">
        <v>4860</v>
      </c>
      <c r="E1046" s="9">
        <v>44813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>
        <v>44813</v>
      </c>
      <c r="B1047" s="6" t="s">
        <v>1294</v>
      </c>
      <c r="C1047" s="2" t="s">
        <v>334</v>
      </c>
      <c r="D1047" s="4">
        <v>110916.3</v>
      </c>
      <c r="E1047" s="9">
        <v>44825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>
        <v>44813</v>
      </c>
      <c r="B1048" s="6" t="s">
        <v>1295</v>
      </c>
      <c r="C1048" s="2" t="s">
        <v>59</v>
      </c>
      <c r="D1048" s="4">
        <v>1383.8</v>
      </c>
      <c r="E1048" s="9">
        <v>44813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>
        <v>44813</v>
      </c>
      <c r="B1049" s="6" t="s">
        <v>1296</v>
      </c>
      <c r="C1049" s="2" t="s">
        <v>372</v>
      </c>
      <c r="D1049" s="4">
        <v>490</v>
      </c>
      <c r="E1049" s="9">
        <v>44813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>
        <v>44813</v>
      </c>
      <c r="B1050" s="6" t="s">
        <v>1297</v>
      </c>
      <c r="C1050" s="2" t="s">
        <v>107</v>
      </c>
      <c r="D1050" s="4">
        <v>1781</v>
      </c>
      <c r="E1050" s="9">
        <v>44814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>
        <v>44813</v>
      </c>
      <c r="B1051" s="6" t="s">
        <v>1298</v>
      </c>
      <c r="C1051" s="2" t="s">
        <v>107</v>
      </c>
      <c r="D1051" s="4">
        <v>652</v>
      </c>
      <c r="E1051" s="9">
        <v>44813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>
        <v>44814</v>
      </c>
      <c r="B1052" s="6" t="s">
        <v>1299</v>
      </c>
      <c r="C1052" s="2" t="s">
        <v>9</v>
      </c>
      <c r="D1052" s="4">
        <v>25667.55</v>
      </c>
      <c r="E1052" s="9">
        <v>44816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>
        <v>44814</v>
      </c>
      <c r="B1053" s="6" t="s">
        <v>1300</v>
      </c>
      <c r="C1053" s="2" t="s">
        <v>15</v>
      </c>
      <c r="D1053" s="4">
        <v>37206.5</v>
      </c>
      <c r="E1053" s="9">
        <v>44814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>
        <v>44814</v>
      </c>
      <c r="B1054" s="6" t="s">
        <v>1301</v>
      </c>
      <c r="C1054" s="2" t="s">
        <v>17</v>
      </c>
      <c r="D1054" s="4">
        <v>60339</v>
      </c>
      <c r="E1054" s="9">
        <v>44815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>
        <v>44814</v>
      </c>
      <c r="B1055" s="6" t="s">
        <v>1302</v>
      </c>
      <c r="C1055" s="2" t="s">
        <v>223</v>
      </c>
      <c r="D1055" s="4">
        <v>9834.5</v>
      </c>
      <c r="E1055" s="9">
        <v>44817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>
        <v>44814</v>
      </c>
      <c r="B1056" s="6" t="s">
        <v>1303</v>
      </c>
      <c r="C1056" s="2" t="s">
        <v>915</v>
      </c>
      <c r="D1056" s="4">
        <v>4329.6000000000004</v>
      </c>
      <c r="E1056" s="9">
        <v>44814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>
        <v>44814</v>
      </c>
      <c r="B1057" s="6" t="s">
        <v>1304</v>
      </c>
      <c r="C1057" s="2" t="s">
        <v>43</v>
      </c>
      <c r="D1057" s="4">
        <v>2025.6</v>
      </c>
      <c r="E1057" s="9">
        <v>44814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>
        <v>44814</v>
      </c>
      <c r="B1058" s="6" t="s">
        <v>1305</v>
      </c>
      <c r="C1058" s="2" t="s">
        <v>33</v>
      </c>
      <c r="D1058" s="4">
        <v>10647</v>
      </c>
      <c r="E1058" s="9">
        <v>44816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ht="31.5" x14ac:dyDescent="0.25">
      <c r="A1059" s="13">
        <v>44814</v>
      </c>
      <c r="B1059" s="6" t="s">
        <v>1306</v>
      </c>
      <c r="C1059" s="2" t="s">
        <v>29</v>
      </c>
      <c r="D1059" s="4">
        <v>12551.9</v>
      </c>
      <c r="E1059" s="14" t="s">
        <v>3969</v>
      </c>
      <c r="F1059" s="4">
        <f>3300+9251.9</f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>
        <v>44814</v>
      </c>
      <c r="B1060" s="6" t="s">
        <v>1307</v>
      </c>
      <c r="C1060" s="2" t="s">
        <v>107</v>
      </c>
      <c r="D1060" s="4">
        <v>750</v>
      </c>
      <c r="E1060" s="9">
        <v>44814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>
        <v>44814</v>
      </c>
      <c r="B1061" s="6" t="s">
        <v>1308</v>
      </c>
      <c r="C1061" s="2" t="s">
        <v>52</v>
      </c>
      <c r="D1061" s="4">
        <v>9246.4</v>
      </c>
      <c r="E1061" s="9">
        <v>44814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>
        <v>44814</v>
      </c>
      <c r="B1062" s="6" t="s">
        <v>1309</v>
      </c>
      <c r="C1062" s="2" t="s">
        <v>21</v>
      </c>
      <c r="D1062" s="4">
        <v>10111.5</v>
      </c>
      <c r="E1062" s="9">
        <v>44814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>
        <v>44814</v>
      </c>
      <c r="B1063" s="6" t="s">
        <v>1310</v>
      </c>
      <c r="C1063" s="2" t="s">
        <v>25</v>
      </c>
      <c r="D1063" s="4">
        <v>17711.2</v>
      </c>
      <c r="E1063" s="9">
        <v>44816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>
        <v>44814</v>
      </c>
      <c r="B1064" s="6" t="s">
        <v>1311</v>
      </c>
      <c r="C1064" s="2" t="s">
        <v>35</v>
      </c>
      <c r="D1064" s="4">
        <v>21544</v>
      </c>
      <c r="E1064" s="9">
        <v>44814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>
        <v>44814</v>
      </c>
      <c r="B1065" s="6" t="s">
        <v>1312</v>
      </c>
      <c r="C1065" s="2" t="s">
        <v>245</v>
      </c>
      <c r="D1065" s="4">
        <v>3915</v>
      </c>
      <c r="E1065" s="9">
        <v>44814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>
        <v>44814</v>
      </c>
      <c r="B1066" s="6" t="s">
        <v>1313</v>
      </c>
      <c r="C1066" s="2" t="s">
        <v>240</v>
      </c>
      <c r="D1066" s="4">
        <v>24407.5</v>
      </c>
      <c r="E1066" s="9">
        <v>44816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>
        <v>44814</v>
      </c>
      <c r="B1067" s="6" t="s">
        <v>1314</v>
      </c>
      <c r="C1067" s="2" t="s">
        <v>50</v>
      </c>
      <c r="D1067" s="4">
        <v>82534.5</v>
      </c>
      <c r="E1067" s="9">
        <v>44816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>
        <v>44814</v>
      </c>
      <c r="B1068" s="6" t="s">
        <v>1315</v>
      </c>
      <c r="C1068" s="2" t="s">
        <v>652</v>
      </c>
      <c r="D1068" s="4">
        <v>952</v>
      </c>
      <c r="E1068" s="9">
        <v>44816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>
        <v>44814</v>
      </c>
      <c r="B1069" s="6" t="s">
        <v>1316</v>
      </c>
      <c r="C1069" s="2" t="s">
        <v>227</v>
      </c>
      <c r="D1069" s="4">
        <v>10432.5</v>
      </c>
      <c r="E1069" s="9">
        <v>44816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>
        <v>44814</v>
      </c>
      <c r="B1070" s="6" t="s">
        <v>1317</v>
      </c>
      <c r="C1070" s="2" t="s">
        <v>67</v>
      </c>
      <c r="D1070" s="4">
        <v>9381.6</v>
      </c>
      <c r="E1070" s="9">
        <v>44814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>
        <v>44814</v>
      </c>
      <c r="B1071" s="6" t="s">
        <v>1318</v>
      </c>
      <c r="C1071" s="2" t="s">
        <v>65</v>
      </c>
      <c r="D1071" s="4">
        <v>3311</v>
      </c>
      <c r="E1071" s="9">
        <v>44814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>
        <v>44814</v>
      </c>
      <c r="B1072" s="6" t="s">
        <v>1319</v>
      </c>
      <c r="C1072" s="2" t="s">
        <v>392</v>
      </c>
      <c r="D1072" s="4">
        <v>1112</v>
      </c>
      <c r="E1072" s="9">
        <v>44814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ht="31.5" x14ac:dyDescent="0.25">
      <c r="A1073" s="13">
        <v>44814</v>
      </c>
      <c r="B1073" s="6" t="s">
        <v>1320</v>
      </c>
      <c r="C1073" s="2" t="s">
        <v>643</v>
      </c>
      <c r="D1073" s="4">
        <v>7359.3</v>
      </c>
      <c r="E1073" s="14" t="s">
        <v>3961</v>
      </c>
      <c r="F1073" s="4">
        <f>6359.3+1000</f>
        <v>7359.3</v>
      </c>
      <c r="G1073" s="7">
        <f>Tabla1[[#This Row],[Importe]]-Tabla1[[#This Row],[Pagado]]</f>
        <v>0</v>
      </c>
      <c r="H1073" s="2" t="s">
        <v>10</v>
      </c>
    </row>
    <row r="1074" spans="1:8" ht="31.5" x14ac:dyDescent="0.25">
      <c r="A1074" s="13">
        <v>44814</v>
      </c>
      <c r="B1074" s="6" t="s">
        <v>1321</v>
      </c>
      <c r="C1074" s="2" t="s">
        <v>483</v>
      </c>
      <c r="D1074" s="4">
        <v>7425</v>
      </c>
      <c r="E1074" s="14" t="s">
        <v>3961</v>
      </c>
      <c r="F1074" s="4">
        <f>5000+2425</f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>
        <v>44814</v>
      </c>
      <c r="B1075" s="6" t="s">
        <v>1322</v>
      </c>
      <c r="C1075" s="2" t="s">
        <v>27</v>
      </c>
      <c r="D1075" s="4">
        <v>14410.6</v>
      </c>
      <c r="E1075" s="9">
        <v>44816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ht="31.5" x14ac:dyDescent="0.25">
      <c r="A1076" s="13">
        <v>44814</v>
      </c>
      <c r="B1076" s="6" t="s">
        <v>1323</v>
      </c>
      <c r="C1076" s="2" t="s">
        <v>48</v>
      </c>
      <c r="D1076" s="4">
        <v>18618.8</v>
      </c>
      <c r="E1076" s="14" t="s">
        <v>3969</v>
      </c>
      <c r="F1076" s="4">
        <f>12000+6618.8</f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>
        <v>44814</v>
      </c>
      <c r="B1077" s="6" t="s">
        <v>1324</v>
      </c>
      <c r="C1077" s="2" t="s">
        <v>23</v>
      </c>
      <c r="D1077" s="4">
        <v>11654.5</v>
      </c>
      <c r="E1077" s="9">
        <v>44816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>
        <v>44814</v>
      </c>
      <c r="B1078" s="6" t="s">
        <v>1325</v>
      </c>
      <c r="C1078" s="2" t="s">
        <v>216</v>
      </c>
      <c r="D1078" s="4">
        <v>5928.3</v>
      </c>
      <c r="E1078" s="9">
        <v>44816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>
        <v>44814</v>
      </c>
      <c r="B1079" s="6" t="s">
        <v>1326</v>
      </c>
      <c r="C1079" s="2" t="s">
        <v>384</v>
      </c>
      <c r="D1079" s="4">
        <v>11154</v>
      </c>
      <c r="E1079" s="9">
        <v>44816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>
        <v>44814</v>
      </c>
      <c r="B1080" s="6" t="s">
        <v>1327</v>
      </c>
      <c r="C1080" s="2" t="s">
        <v>13</v>
      </c>
      <c r="D1080" s="4">
        <v>2220</v>
      </c>
      <c r="E1080" s="9">
        <v>44814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>
        <v>44814</v>
      </c>
      <c r="B1081" s="6" t="s">
        <v>1328</v>
      </c>
      <c r="C1081" s="2" t="s">
        <v>299</v>
      </c>
      <c r="D1081" s="4">
        <v>1180.8</v>
      </c>
      <c r="E1081" s="9">
        <v>44814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>
        <v>44814</v>
      </c>
      <c r="B1082" s="6" t="s">
        <v>1329</v>
      </c>
      <c r="C1082" s="2" t="s">
        <v>422</v>
      </c>
      <c r="D1082" s="4">
        <v>13556.4</v>
      </c>
      <c r="E1082" s="9">
        <v>44814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>
        <v>44814</v>
      </c>
      <c r="B1083" s="6" t="s">
        <v>1330</v>
      </c>
      <c r="C1083" s="2" t="s">
        <v>63</v>
      </c>
      <c r="D1083" s="4">
        <v>9700.7999999999993</v>
      </c>
      <c r="E1083" s="9">
        <v>44814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>
        <v>44814</v>
      </c>
      <c r="B1084" s="6" t="s">
        <v>1331</v>
      </c>
      <c r="C1084" s="2" t="s">
        <v>101</v>
      </c>
      <c r="D1084" s="4">
        <v>4520</v>
      </c>
      <c r="E1084" s="9">
        <v>44814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>
        <v>44814</v>
      </c>
      <c r="B1085" s="6" t="s">
        <v>1332</v>
      </c>
      <c r="C1085" s="2" t="s">
        <v>146</v>
      </c>
      <c r="D1085" s="4">
        <v>6952.5</v>
      </c>
      <c r="E1085" s="9">
        <v>44814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>
        <v>44814</v>
      </c>
      <c r="B1086" s="6" t="s">
        <v>1333</v>
      </c>
      <c r="C1086" s="2" t="s">
        <v>286</v>
      </c>
      <c r="D1086" s="4">
        <v>6194.4</v>
      </c>
      <c r="E1086" s="9">
        <v>44814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>
        <v>44814</v>
      </c>
      <c r="B1087" s="6" t="s">
        <v>1334</v>
      </c>
      <c r="C1087" s="2" t="s">
        <v>3952</v>
      </c>
      <c r="D1087" s="4">
        <v>0</v>
      </c>
      <c r="E1087" s="11" t="s">
        <v>37</v>
      </c>
      <c r="F1087" s="4">
        <v>0</v>
      </c>
      <c r="G1087" s="7">
        <f>Tabla1[[#This Row],[Importe]]-Tabla1[[#This Row],[Pagado]]</f>
        <v>0</v>
      </c>
      <c r="H1087" s="10" t="s">
        <v>37</v>
      </c>
    </row>
    <row r="1088" spans="1:8" x14ac:dyDescent="0.25">
      <c r="A1088" s="13">
        <v>44814</v>
      </c>
      <c r="B1088" s="6" t="s">
        <v>1335</v>
      </c>
      <c r="C1088" s="2" t="s">
        <v>467</v>
      </c>
      <c r="D1088" s="4">
        <v>13778.1</v>
      </c>
      <c r="E1088" s="9">
        <v>44814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>
        <v>44814</v>
      </c>
      <c r="B1089" s="6" t="s">
        <v>1336</v>
      </c>
      <c r="C1089" s="2" t="s">
        <v>110</v>
      </c>
      <c r="D1089" s="4">
        <v>7567.2</v>
      </c>
      <c r="E1089" s="9">
        <v>44814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>
        <v>44814</v>
      </c>
      <c r="B1090" s="6" t="s">
        <v>1337</v>
      </c>
      <c r="C1090" s="2" t="s">
        <v>441</v>
      </c>
      <c r="D1090" s="4">
        <v>2220</v>
      </c>
      <c r="E1090" s="9">
        <v>44814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>
        <v>44814</v>
      </c>
      <c r="B1091" s="6" t="s">
        <v>1338</v>
      </c>
      <c r="C1091" s="2" t="s">
        <v>677</v>
      </c>
      <c r="D1091" s="4">
        <v>4234</v>
      </c>
      <c r="E1091" s="9">
        <v>44814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>
        <v>44814</v>
      </c>
      <c r="B1092" s="6" t="s">
        <v>1339</v>
      </c>
      <c r="C1092" s="2" t="s">
        <v>467</v>
      </c>
      <c r="D1092" s="4">
        <v>2325.6</v>
      </c>
      <c r="E1092" s="9">
        <v>44814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>
        <v>44814</v>
      </c>
      <c r="B1093" s="6" t="s">
        <v>1340</v>
      </c>
      <c r="C1093" s="2" t="s">
        <v>89</v>
      </c>
      <c r="D1093" s="4">
        <v>11221.7</v>
      </c>
      <c r="E1093" s="9">
        <v>44814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>
        <v>44814</v>
      </c>
      <c r="B1094" s="6" t="s">
        <v>1341</v>
      </c>
      <c r="C1094" s="2" t="s">
        <v>107</v>
      </c>
      <c r="D1094" s="4">
        <v>2657.8</v>
      </c>
      <c r="E1094" s="9">
        <v>44814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>
        <v>44814</v>
      </c>
      <c r="B1095" s="6" t="s">
        <v>1342</v>
      </c>
      <c r="C1095" s="2" t="s">
        <v>160</v>
      </c>
      <c r="D1095" s="4">
        <v>21694.400000000001</v>
      </c>
      <c r="E1095" s="9">
        <v>44814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>
        <v>44814</v>
      </c>
      <c r="B1096" s="6" t="s">
        <v>1343</v>
      </c>
      <c r="C1096" s="2" t="s">
        <v>437</v>
      </c>
      <c r="D1096" s="4">
        <v>2394.8000000000002</v>
      </c>
      <c r="E1096" s="9">
        <v>44814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>
        <v>44814</v>
      </c>
      <c r="B1097" s="6" t="s">
        <v>1344</v>
      </c>
      <c r="C1097" s="2" t="s">
        <v>342</v>
      </c>
      <c r="D1097" s="4">
        <v>19874.400000000001</v>
      </c>
      <c r="E1097" s="9">
        <v>44814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>
        <v>44814</v>
      </c>
      <c r="B1098" s="6" t="s">
        <v>1345</v>
      </c>
      <c r="C1098" s="2" t="s">
        <v>95</v>
      </c>
      <c r="D1098" s="4">
        <v>3837.5</v>
      </c>
      <c r="E1098" s="9">
        <v>44814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>
        <v>44814</v>
      </c>
      <c r="B1099" s="6" t="s">
        <v>1346</v>
      </c>
      <c r="C1099" s="2" t="s">
        <v>3953</v>
      </c>
      <c r="D1099" s="4">
        <v>0</v>
      </c>
      <c r="E1099" s="11" t="s">
        <v>37</v>
      </c>
      <c r="F1099" s="4">
        <v>0</v>
      </c>
      <c r="G1099" s="7">
        <f>Tabla1[[#This Row],[Importe]]-Tabla1[[#This Row],[Pagado]]</f>
        <v>0</v>
      </c>
      <c r="H1099" s="10" t="s">
        <v>3951</v>
      </c>
    </row>
    <row r="1100" spans="1:8" x14ac:dyDescent="0.25">
      <c r="A1100" s="13">
        <v>44814</v>
      </c>
      <c r="B1100" s="6" t="s">
        <v>1347</v>
      </c>
      <c r="C1100" s="2" t="s">
        <v>591</v>
      </c>
      <c r="D1100" s="4">
        <v>6940.8</v>
      </c>
      <c r="E1100" s="9">
        <v>44814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>
        <v>44814</v>
      </c>
      <c r="B1101" s="6" t="s">
        <v>1348</v>
      </c>
      <c r="C1101" s="2" t="s">
        <v>591</v>
      </c>
      <c r="D1101" s="4">
        <v>599.5</v>
      </c>
      <c r="E1101" s="9">
        <v>44814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>
        <v>44814</v>
      </c>
      <c r="B1102" s="6" t="s">
        <v>1349</v>
      </c>
      <c r="C1102" s="2" t="s">
        <v>105</v>
      </c>
      <c r="D1102" s="4">
        <v>8305</v>
      </c>
      <c r="E1102" s="9">
        <v>44814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>
        <v>44814</v>
      </c>
      <c r="B1103" s="6" t="s">
        <v>1350</v>
      </c>
      <c r="C1103" s="2" t="s">
        <v>293</v>
      </c>
      <c r="D1103" s="4">
        <v>1872</v>
      </c>
      <c r="E1103" s="9">
        <v>44814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>
        <v>44814</v>
      </c>
      <c r="B1104" s="6" t="s">
        <v>1351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>
        <v>44814</v>
      </c>
      <c r="B1105" s="6" t="s">
        <v>1352</v>
      </c>
      <c r="C1105" s="2" t="s">
        <v>446</v>
      </c>
      <c r="D1105" s="4">
        <v>828</v>
      </c>
      <c r="E1105" s="9">
        <v>44814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>
        <v>44814</v>
      </c>
      <c r="B1106" s="6" t="s">
        <v>1353</v>
      </c>
      <c r="C1106" s="2" t="s">
        <v>1268</v>
      </c>
      <c r="D1106" s="4">
        <v>2008</v>
      </c>
      <c r="E1106" s="9">
        <v>44814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>
        <v>44814</v>
      </c>
      <c r="B1107" s="6" t="s">
        <v>1354</v>
      </c>
      <c r="C1107" s="2" t="s">
        <v>296</v>
      </c>
      <c r="D1107" s="4">
        <v>13611.8</v>
      </c>
      <c r="E1107" s="9">
        <v>44815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>
        <v>44814</v>
      </c>
      <c r="B1108" s="6" t="s">
        <v>1355</v>
      </c>
      <c r="C1108" s="2" t="s">
        <v>107</v>
      </c>
      <c r="D1108" s="4">
        <v>1311.2</v>
      </c>
      <c r="E1108" s="9">
        <v>44814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>
        <v>44814</v>
      </c>
      <c r="B1109" s="6" t="s">
        <v>1356</v>
      </c>
      <c r="C1109" s="2" t="s">
        <v>97</v>
      </c>
      <c r="D1109" s="4">
        <v>5345.7</v>
      </c>
      <c r="E1109" s="9">
        <v>44814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>
        <v>44814</v>
      </c>
      <c r="B1110" s="6" t="s">
        <v>1357</v>
      </c>
      <c r="C1110" s="2" t="s">
        <v>179</v>
      </c>
      <c r="D1110" s="4">
        <v>13475</v>
      </c>
      <c r="E1110" s="9">
        <v>44814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>
        <v>44814</v>
      </c>
      <c r="B1111" s="6" t="s">
        <v>1358</v>
      </c>
      <c r="C1111" s="2" t="s">
        <v>173</v>
      </c>
      <c r="D1111" s="4">
        <v>1666.5</v>
      </c>
      <c r="E1111" s="9">
        <v>44814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>
        <v>44814</v>
      </c>
      <c r="B1112" s="6" t="s">
        <v>1359</v>
      </c>
      <c r="C1112" s="2" t="s">
        <v>166</v>
      </c>
      <c r="D1112" s="4">
        <v>6422.7</v>
      </c>
      <c r="E1112" s="9">
        <v>44814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>
        <v>44814</v>
      </c>
      <c r="B1113" s="6" t="s">
        <v>1360</v>
      </c>
      <c r="C1113" s="2" t="s">
        <v>426</v>
      </c>
      <c r="D1113" s="4">
        <v>48032.46</v>
      </c>
      <c r="E1113" s="9">
        <v>44815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>
        <v>44814</v>
      </c>
      <c r="B1114" s="6" t="s">
        <v>1361</v>
      </c>
      <c r="C1114" s="2" t="s">
        <v>40</v>
      </c>
      <c r="D1114" s="4">
        <v>52711.56</v>
      </c>
      <c r="E1114" s="9">
        <v>44815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>
        <v>44814</v>
      </c>
      <c r="B1115" s="6" t="s">
        <v>1362</v>
      </c>
      <c r="C1115" s="2" t="s">
        <v>162</v>
      </c>
      <c r="D1115" s="4">
        <v>13688.3</v>
      </c>
      <c r="E1115" s="9">
        <v>44814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>
        <v>44814</v>
      </c>
      <c r="B1116" s="6" t="s">
        <v>1363</v>
      </c>
      <c r="C1116" s="2" t="s">
        <v>175</v>
      </c>
      <c r="D1116" s="4">
        <v>14489.1</v>
      </c>
      <c r="E1116" s="9">
        <v>44814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>
        <v>44814</v>
      </c>
      <c r="B1117" s="6" t="s">
        <v>1364</v>
      </c>
      <c r="C1117" s="2" t="s">
        <v>512</v>
      </c>
      <c r="D1117" s="4">
        <v>7878.6</v>
      </c>
      <c r="E1117" s="9">
        <v>44814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>
        <v>44814</v>
      </c>
      <c r="B1118" s="6" t="s">
        <v>1365</v>
      </c>
      <c r="C1118" s="2" t="s">
        <v>170</v>
      </c>
      <c r="D1118" s="4">
        <v>424</v>
      </c>
      <c r="E1118" s="9">
        <v>44814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>
        <v>44814</v>
      </c>
      <c r="B1119" s="6" t="s">
        <v>1366</v>
      </c>
      <c r="C1119" s="2" t="s">
        <v>544</v>
      </c>
      <c r="D1119" s="4">
        <v>21514.6</v>
      </c>
      <c r="E1119" s="9">
        <v>44814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>
        <v>44814</v>
      </c>
      <c r="B1120" s="6" t="s">
        <v>1367</v>
      </c>
      <c r="C1120" s="2" t="s">
        <v>237</v>
      </c>
      <c r="D1120" s="4">
        <v>3173.2</v>
      </c>
      <c r="E1120" s="9">
        <v>44814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>
        <v>44814</v>
      </c>
      <c r="B1121" s="6" t="s">
        <v>1368</v>
      </c>
      <c r="C1121" s="2" t="s">
        <v>344</v>
      </c>
      <c r="D1121" s="4">
        <v>864.2</v>
      </c>
      <c r="E1121" s="9">
        <v>44814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>
        <v>44814</v>
      </c>
      <c r="B1122" s="6" t="s">
        <v>1369</v>
      </c>
      <c r="C1122" s="2" t="s">
        <v>99</v>
      </c>
      <c r="D1122" s="4">
        <v>151423.09</v>
      </c>
      <c r="E1122" s="9">
        <v>44819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>
        <v>44814</v>
      </c>
      <c r="B1123" s="6" t="s">
        <v>1370</v>
      </c>
      <c r="C1123" s="2" t="s">
        <v>99</v>
      </c>
      <c r="D1123" s="4">
        <v>2880</v>
      </c>
      <c r="E1123" s="9">
        <v>44819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>
        <v>44814</v>
      </c>
      <c r="B1124" s="6" t="s">
        <v>1371</v>
      </c>
      <c r="C1124" s="2" t="s">
        <v>156</v>
      </c>
      <c r="D1124" s="4">
        <v>2038.5</v>
      </c>
      <c r="E1124" s="9">
        <v>44814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>
        <v>44814</v>
      </c>
      <c r="B1125" s="6" t="s">
        <v>1372</v>
      </c>
      <c r="C1125" s="2" t="s">
        <v>616</v>
      </c>
      <c r="D1125" s="4">
        <v>2011.8</v>
      </c>
      <c r="E1125" s="9">
        <v>44814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>
        <v>44814</v>
      </c>
      <c r="B1126" s="6" t="s">
        <v>1373</v>
      </c>
      <c r="C1126" s="2" t="s">
        <v>107</v>
      </c>
      <c r="D1126" s="4">
        <v>2815.2</v>
      </c>
      <c r="E1126" s="9">
        <v>44814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>
        <v>44814</v>
      </c>
      <c r="B1127" s="6" t="s">
        <v>1374</v>
      </c>
      <c r="C1127" s="2" t="s">
        <v>107</v>
      </c>
      <c r="D1127" s="4">
        <v>1796.7</v>
      </c>
      <c r="E1127" s="9">
        <v>44814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>
        <v>44814</v>
      </c>
      <c r="B1128" s="6" t="s">
        <v>1375</v>
      </c>
      <c r="C1128" s="2" t="s">
        <v>150</v>
      </c>
      <c r="D1128" s="4">
        <v>33461</v>
      </c>
      <c r="E1128" s="9">
        <v>44815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>
        <v>44814</v>
      </c>
      <c r="B1129" s="6" t="s">
        <v>1376</v>
      </c>
      <c r="C1129" s="2" t="s">
        <v>123</v>
      </c>
      <c r="D1129" s="4">
        <v>3307.2</v>
      </c>
      <c r="E1129" s="9">
        <v>44815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>
        <v>44814</v>
      </c>
      <c r="B1130" s="6" t="s">
        <v>1377</v>
      </c>
      <c r="C1130" s="2" t="s">
        <v>128</v>
      </c>
      <c r="D1130" s="4">
        <v>9282</v>
      </c>
      <c r="E1130" s="9">
        <v>44815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>
        <v>44814</v>
      </c>
      <c r="B1131" s="6" t="s">
        <v>1378</v>
      </c>
      <c r="C1131" s="2" t="s">
        <v>103</v>
      </c>
      <c r="D1131" s="4">
        <v>5061.6000000000004</v>
      </c>
      <c r="E1131" s="9">
        <v>44814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>
        <v>44814</v>
      </c>
      <c r="B1132" s="6" t="s">
        <v>1379</v>
      </c>
      <c r="C1132" s="2" t="s">
        <v>103</v>
      </c>
      <c r="D1132" s="4">
        <v>302.39999999999998</v>
      </c>
      <c r="E1132" s="9">
        <v>44814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>
        <v>44814</v>
      </c>
      <c r="B1133" s="6" t="s">
        <v>1380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>
        <v>44814</v>
      </c>
      <c r="B1134" s="6" t="s">
        <v>1381</v>
      </c>
      <c r="C1134" s="2" t="s">
        <v>63</v>
      </c>
      <c r="D1134" s="4">
        <v>1973.4</v>
      </c>
      <c r="E1134" s="9">
        <v>44814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>
        <v>44814</v>
      </c>
      <c r="B1135" s="6" t="s">
        <v>1382</v>
      </c>
      <c r="C1135" s="2" t="s">
        <v>138</v>
      </c>
      <c r="D1135" s="4">
        <v>7295.4</v>
      </c>
      <c r="E1135" s="9">
        <v>44814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>
        <v>44814</v>
      </c>
      <c r="B1136" s="6" t="s">
        <v>1383</v>
      </c>
      <c r="C1136" s="2" t="s">
        <v>128</v>
      </c>
      <c r="D1136" s="4">
        <v>3315</v>
      </c>
      <c r="E1136" s="9">
        <v>44815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>
        <v>44814</v>
      </c>
      <c r="B1137" s="6" t="s">
        <v>1384</v>
      </c>
      <c r="C1137" s="2" t="s">
        <v>264</v>
      </c>
      <c r="D1137" s="4">
        <v>5576.6</v>
      </c>
      <c r="E1137" s="9">
        <v>44815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>
        <v>44814</v>
      </c>
      <c r="B1138" s="6" t="s">
        <v>1385</v>
      </c>
      <c r="C1138" s="2" t="s">
        <v>213</v>
      </c>
      <c r="D1138" s="4">
        <v>5380</v>
      </c>
      <c r="E1138" s="9">
        <v>44814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>
        <v>44814</v>
      </c>
      <c r="B1139" s="6" t="s">
        <v>1386</v>
      </c>
      <c r="C1139" s="2" t="s">
        <v>213</v>
      </c>
      <c r="D1139" s="4">
        <v>268</v>
      </c>
      <c r="E1139" s="9">
        <v>44814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>
        <v>44814</v>
      </c>
      <c r="B1140" s="6" t="s">
        <v>1387</v>
      </c>
      <c r="C1140" s="2" t="s">
        <v>105</v>
      </c>
      <c r="D1140" s="4">
        <v>4755.5</v>
      </c>
      <c r="E1140" s="9">
        <v>44814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>
        <v>44814</v>
      </c>
      <c r="B1141" s="6" t="s">
        <v>1388</v>
      </c>
      <c r="C1141" s="2" t="s">
        <v>598</v>
      </c>
      <c r="D1141" s="4">
        <v>21468.6</v>
      </c>
      <c r="E1141" s="9">
        <v>44815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>
        <v>44814</v>
      </c>
      <c r="B1142" s="6" t="s">
        <v>1389</v>
      </c>
      <c r="C1142" s="2" t="s">
        <v>307</v>
      </c>
      <c r="D1142" s="4">
        <v>2466.9</v>
      </c>
      <c r="E1142" s="9">
        <v>44814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>
        <v>44814</v>
      </c>
      <c r="B1143" s="6" t="s">
        <v>1390</v>
      </c>
      <c r="C1143" s="2" t="s">
        <v>431</v>
      </c>
      <c r="D1143" s="4">
        <v>29035.1</v>
      </c>
      <c r="E1143" s="9">
        <v>44814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ht="31.5" x14ac:dyDescent="0.25">
      <c r="A1144" s="13">
        <v>44814</v>
      </c>
      <c r="B1144" s="6" t="s">
        <v>1391</v>
      </c>
      <c r="C1144" s="2" t="s">
        <v>491</v>
      </c>
      <c r="D1144" s="4">
        <v>14441.9</v>
      </c>
      <c r="E1144" s="14" t="s">
        <v>3998</v>
      </c>
      <c r="F1144" s="4">
        <f>4000+10441.9</f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>
        <v>44814</v>
      </c>
      <c r="B1145" s="6" t="s">
        <v>1392</v>
      </c>
      <c r="C1145" s="2" t="s">
        <v>59</v>
      </c>
      <c r="D1145" s="4">
        <v>2279.1999999999998</v>
      </c>
      <c r="E1145" s="9">
        <v>44814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>
        <v>44814</v>
      </c>
      <c r="B1146" s="6" t="s">
        <v>1393</v>
      </c>
      <c r="C1146" s="2" t="s">
        <v>446</v>
      </c>
      <c r="D1146" s="4">
        <v>994.5</v>
      </c>
      <c r="E1146" s="9">
        <v>44814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>
        <v>44814</v>
      </c>
      <c r="B1147" s="6" t="s">
        <v>1394</v>
      </c>
      <c r="C1147" s="2" t="s">
        <v>752</v>
      </c>
      <c r="D1147" s="4">
        <v>14951.4</v>
      </c>
      <c r="E1147" s="9">
        <v>44814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>
        <v>44814</v>
      </c>
      <c r="B1148" s="6" t="s">
        <v>1395</v>
      </c>
      <c r="C1148" s="2" t="s">
        <v>1396</v>
      </c>
      <c r="D1148" s="4">
        <v>49893.84</v>
      </c>
      <c r="E1148" s="9">
        <v>44815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>
        <v>44814</v>
      </c>
      <c r="B1149" s="6" t="s">
        <v>1397</v>
      </c>
      <c r="C1149" s="2" t="s">
        <v>769</v>
      </c>
      <c r="D1149" s="4">
        <v>96162.66</v>
      </c>
      <c r="E1149" s="9">
        <v>44815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>
        <v>44814</v>
      </c>
      <c r="B1150" s="6" t="s">
        <v>1398</v>
      </c>
      <c r="C1150" s="2" t="s">
        <v>107</v>
      </c>
      <c r="D1150" s="4">
        <v>576</v>
      </c>
      <c r="E1150" s="9">
        <v>44814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>
        <v>44814</v>
      </c>
      <c r="B1151" s="6" t="s">
        <v>1399</v>
      </c>
      <c r="C1151" s="2" t="s">
        <v>1278</v>
      </c>
      <c r="D1151" s="4">
        <v>1705.7</v>
      </c>
      <c r="E1151" s="9">
        <v>44814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>
        <v>44814</v>
      </c>
      <c r="B1152" s="6" t="s">
        <v>1400</v>
      </c>
      <c r="C1152" s="2" t="s">
        <v>340</v>
      </c>
      <c r="D1152" s="4">
        <v>19500</v>
      </c>
      <c r="E1152" s="9">
        <v>44814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>
        <v>44814</v>
      </c>
      <c r="B1153" s="6" t="s">
        <v>1401</v>
      </c>
      <c r="C1153" s="2" t="s">
        <v>738</v>
      </c>
      <c r="D1153" s="4">
        <v>14527</v>
      </c>
      <c r="E1153" s="9">
        <v>44815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>
        <v>44814</v>
      </c>
      <c r="B1154" s="6" t="s">
        <v>1402</v>
      </c>
      <c r="C1154" s="2" t="s">
        <v>158</v>
      </c>
      <c r="D1154" s="4">
        <v>1584</v>
      </c>
      <c r="E1154" s="9">
        <v>44814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>
        <v>44814</v>
      </c>
      <c r="B1155" s="6" t="s">
        <v>1403</v>
      </c>
      <c r="C1155" s="2" t="s">
        <v>168</v>
      </c>
      <c r="D1155" s="4">
        <v>65934</v>
      </c>
      <c r="E1155" s="9">
        <v>44814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>
        <v>44814</v>
      </c>
      <c r="B1156" s="6" t="s">
        <v>1404</v>
      </c>
      <c r="C1156" s="2" t="s">
        <v>358</v>
      </c>
      <c r="D1156" s="4">
        <v>7236</v>
      </c>
      <c r="E1156" s="9">
        <v>44816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>
        <v>44814</v>
      </c>
      <c r="B1157" s="6" t="s">
        <v>1405</v>
      </c>
      <c r="C1157" s="2" t="s">
        <v>971</v>
      </c>
      <c r="D1157" s="4">
        <v>48865.14</v>
      </c>
      <c r="E1157" s="9">
        <v>44815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>
        <v>44814</v>
      </c>
      <c r="B1158" s="6" t="s">
        <v>1406</v>
      </c>
      <c r="C1158" s="2" t="s">
        <v>280</v>
      </c>
      <c r="D1158" s="4">
        <v>6130.9</v>
      </c>
      <c r="E1158" s="9">
        <v>44814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>
        <v>44814</v>
      </c>
      <c r="B1159" s="6" t="s">
        <v>1407</v>
      </c>
      <c r="C1159" s="2" t="s">
        <v>188</v>
      </c>
      <c r="D1159" s="4">
        <v>1209.5999999999999</v>
      </c>
      <c r="E1159" s="9">
        <v>44816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>
        <v>44814</v>
      </c>
      <c r="B1160" s="6" t="s">
        <v>1408</v>
      </c>
      <c r="C1160" s="2" t="s">
        <v>183</v>
      </c>
      <c r="D1160" s="4">
        <v>2008.8</v>
      </c>
      <c r="E1160" s="9">
        <v>44816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>
        <v>44814</v>
      </c>
      <c r="B1161" s="6" t="s">
        <v>1409</v>
      </c>
      <c r="C1161" s="2" t="s">
        <v>190</v>
      </c>
      <c r="D1161" s="4">
        <v>42918</v>
      </c>
      <c r="E1161" s="9">
        <v>44814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>
        <v>44814</v>
      </c>
      <c r="B1162" s="6" t="s">
        <v>1410</v>
      </c>
      <c r="C1162" s="2" t="s">
        <v>254</v>
      </c>
      <c r="D1162" s="4">
        <v>2465.4</v>
      </c>
      <c r="E1162" s="9">
        <v>44816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>
        <v>44814</v>
      </c>
      <c r="B1163" s="6" t="s">
        <v>1411</v>
      </c>
      <c r="C1163" s="2" t="s">
        <v>71</v>
      </c>
      <c r="D1163" s="4">
        <v>3954.5</v>
      </c>
      <c r="E1163" s="9">
        <v>44816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>
        <v>44814</v>
      </c>
      <c r="B1164" s="6" t="s">
        <v>1412</v>
      </c>
      <c r="C1164" s="2" t="s">
        <v>372</v>
      </c>
      <c r="D1164" s="4">
        <v>394</v>
      </c>
      <c r="E1164" s="9">
        <v>44814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>
        <v>44814</v>
      </c>
      <c r="B1165" s="6" t="s">
        <v>1413</v>
      </c>
      <c r="C1165" s="2" t="s">
        <v>365</v>
      </c>
      <c r="D1165" s="4">
        <v>1800</v>
      </c>
      <c r="E1165" s="9">
        <v>44814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>
        <v>44814</v>
      </c>
      <c r="B1166" s="6" t="s">
        <v>1414</v>
      </c>
      <c r="C1166" s="2" t="s">
        <v>107</v>
      </c>
      <c r="D1166" s="4">
        <v>200</v>
      </c>
      <c r="E1166" s="9">
        <v>44814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>
        <v>44814</v>
      </c>
      <c r="B1167" s="6" t="s">
        <v>1415</v>
      </c>
      <c r="C1167" s="2" t="s">
        <v>79</v>
      </c>
      <c r="D1167" s="4">
        <v>1706.4</v>
      </c>
      <c r="E1167" s="9">
        <v>44816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>
        <v>44814</v>
      </c>
      <c r="B1168" s="6" t="s">
        <v>1416</v>
      </c>
      <c r="C1168" s="2" t="s">
        <v>273</v>
      </c>
      <c r="D1168" s="4">
        <v>13411.6</v>
      </c>
      <c r="E1168" s="9">
        <v>44816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>
        <v>44814</v>
      </c>
      <c r="B1169" s="6" t="s">
        <v>1417</v>
      </c>
      <c r="C1169" s="2" t="s">
        <v>77</v>
      </c>
      <c r="D1169" s="4">
        <v>18584.099999999999</v>
      </c>
      <c r="E1169" s="9">
        <v>44816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>
        <v>44814</v>
      </c>
      <c r="B1170" s="6" t="s">
        <v>1418</v>
      </c>
      <c r="C1170" s="2" t="s">
        <v>352</v>
      </c>
      <c r="D1170" s="4">
        <v>14400</v>
      </c>
      <c r="E1170" s="9">
        <v>44816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>
        <v>44814</v>
      </c>
      <c r="B1171" s="6" t="s">
        <v>1419</v>
      </c>
      <c r="C1171" s="2" t="s">
        <v>84</v>
      </c>
      <c r="D1171" s="4">
        <v>2672.4</v>
      </c>
      <c r="E1171" s="9">
        <v>44814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>
        <v>44814</v>
      </c>
      <c r="B1172" s="6" t="s">
        <v>1420</v>
      </c>
      <c r="C1172" s="2" t="s">
        <v>107</v>
      </c>
      <c r="D1172" s="4">
        <v>3895</v>
      </c>
      <c r="E1172" s="9">
        <v>44814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>
        <v>44814</v>
      </c>
      <c r="B1173" s="6" t="s">
        <v>1421</v>
      </c>
      <c r="C1173" s="2" t="s">
        <v>107</v>
      </c>
      <c r="D1173" s="4">
        <v>627.20000000000005</v>
      </c>
      <c r="E1173" s="9">
        <v>44814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>
        <v>44814</v>
      </c>
      <c r="B1174" s="6" t="s">
        <v>1422</v>
      </c>
      <c r="C1174" s="2" t="s">
        <v>107</v>
      </c>
      <c r="D1174" s="4">
        <v>6513</v>
      </c>
      <c r="E1174" s="9">
        <v>44814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>
        <v>44814</v>
      </c>
      <c r="B1175" s="6" t="s">
        <v>1423</v>
      </c>
      <c r="C1175" s="2" t="s">
        <v>344</v>
      </c>
      <c r="D1175" s="4">
        <v>1138.4000000000001</v>
      </c>
      <c r="E1175" s="9">
        <v>44814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>
        <v>44814</v>
      </c>
      <c r="B1176" s="6" t="s">
        <v>1424</v>
      </c>
      <c r="C1176" s="2" t="s">
        <v>130</v>
      </c>
      <c r="D1176" s="4">
        <v>3802.5</v>
      </c>
      <c r="E1176" s="9">
        <v>44814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>
        <v>44814</v>
      </c>
      <c r="B1177" s="6" t="s">
        <v>1425</v>
      </c>
      <c r="C1177" s="2" t="s">
        <v>107</v>
      </c>
      <c r="D1177" s="4">
        <v>1287</v>
      </c>
      <c r="E1177" s="9">
        <v>44814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>
        <v>44814</v>
      </c>
      <c r="B1178" s="6" t="s">
        <v>1426</v>
      </c>
      <c r="C1178" s="2" t="s">
        <v>369</v>
      </c>
      <c r="D1178" s="4">
        <v>4162.2</v>
      </c>
      <c r="E1178" s="9">
        <v>44814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>
        <v>44814</v>
      </c>
      <c r="B1179" s="6" t="s">
        <v>1427</v>
      </c>
      <c r="C1179" s="2" t="s">
        <v>107</v>
      </c>
      <c r="D1179" s="4">
        <v>2378</v>
      </c>
      <c r="E1179" s="9">
        <v>44814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>
        <v>44814</v>
      </c>
      <c r="B1180" s="6" t="s">
        <v>1428</v>
      </c>
      <c r="C1180" s="2" t="s">
        <v>1429</v>
      </c>
      <c r="D1180" s="4">
        <v>248</v>
      </c>
      <c r="E1180" s="9">
        <v>44815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>
        <v>44814</v>
      </c>
      <c r="B1181" s="6" t="s">
        <v>1430</v>
      </c>
      <c r="C1181" s="2" t="s">
        <v>549</v>
      </c>
      <c r="D1181" s="4">
        <v>3251.3</v>
      </c>
      <c r="E1181" s="9">
        <v>44814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>
        <v>44814</v>
      </c>
      <c r="B1182" s="6" t="s">
        <v>1431</v>
      </c>
      <c r="C1182" s="2" t="s">
        <v>107</v>
      </c>
      <c r="D1182" s="4">
        <v>211.7</v>
      </c>
      <c r="E1182" s="9">
        <v>44814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>
        <v>44814</v>
      </c>
      <c r="B1183" s="6" t="s">
        <v>1432</v>
      </c>
      <c r="C1183" s="2" t="s">
        <v>243</v>
      </c>
      <c r="D1183" s="4">
        <v>1546.6</v>
      </c>
      <c r="E1183" s="9">
        <v>44815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>
        <v>44814</v>
      </c>
      <c r="B1184" s="6" t="s">
        <v>1433</v>
      </c>
      <c r="C1184" s="2" t="s">
        <v>107</v>
      </c>
      <c r="D1184" s="4">
        <v>364.5</v>
      </c>
      <c r="E1184" s="9">
        <v>44814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>
        <v>44814</v>
      </c>
      <c r="B1185" s="6" t="s">
        <v>1434</v>
      </c>
      <c r="C1185" s="2" t="s">
        <v>544</v>
      </c>
      <c r="D1185" s="4">
        <v>672</v>
      </c>
      <c r="E1185" s="9">
        <v>44815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>
        <v>44814</v>
      </c>
      <c r="B1186" s="6" t="s">
        <v>1435</v>
      </c>
      <c r="C1186" s="2" t="s">
        <v>1436</v>
      </c>
      <c r="D1186" s="4">
        <v>1948.2</v>
      </c>
      <c r="E1186" s="9">
        <v>44815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>
        <v>44814</v>
      </c>
      <c r="B1187" s="6" t="s">
        <v>1437</v>
      </c>
      <c r="C1187" s="2" t="s">
        <v>130</v>
      </c>
      <c r="D1187" s="4">
        <v>1124.8</v>
      </c>
      <c r="E1187" s="9">
        <v>44815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>
        <v>44814</v>
      </c>
      <c r="B1188" s="6" t="s">
        <v>1438</v>
      </c>
      <c r="C1188" s="2" t="s">
        <v>103</v>
      </c>
      <c r="D1188" s="4">
        <v>50017</v>
      </c>
      <c r="E1188" s="9">
        <v>44815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>
        <v>44814</v>
      </c>
      <c r="B1189" s="6" t="s">
        <v>1439</v>
      </c>
      <c r="C1189" s="2" t="s">
        <v>107</v>
      </c>
      <c r="D1189" s="4">
        <v>612</v>
      </c>
      <c r="E1189" s="9">
        <v>44815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>
        <v>44814</v>
      </c>
      <c r="B1190" s="6" t="s">
        <v>1440</v>
      </c>
      <c r="C1190" s="2" t="s">
        <v>133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>
        <v>44814</v>
      </c>
      <c r="B1191" s="6" t="s">
        <v>1441</v>
      </c>
      <c r="C1191" s="2" t="s">
        <v>555</v>
      </c>
      <c r="D1191" s="4">
        <v>213</v>
      </c>
      <c r="E1191" s="9">
        <v>44815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>
        <v>44814</v>
      </c>
      <c r="B1192" s="6" t="s">
        <v>1442</v>
      </c>
      <c r="C1192" s="2" t="s">
        <v>59</v>
      </c>
      <c r="D1192" s="4">
        <v>1196</v>
      </c>
      <c r="E1192" s="9">
        <v>44815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>
        <v>44814</v>
      </c>
      <c r="B1193" s="6" t="s">
        <v>1443</v>
      </c>
      <c r="C1193" s="2" t="s">
        <v>3955</v>
      </c>
      <c r="D1193" s="4">
        <v>0</v>
      </c>
      <c r="E1193" s="11" t="s">
        <v>37</v>
      </c>
      <c r="F1193" s="4">
        <v>0</v>
      </c>
      <c r="G1193" s="7">
        <f>Tabla1[[#This Row],[Importe]]-Tabla1[[#This Row],[Pagado]]</f>
        <v>0</v>
      </c>
      <c r="H1193" s="10" t="s">
        <v>37</v>
      </c>
    </row>
    <row r="1194" spans="1:8" x14ac:dyDescent="0.25">
      <c r="A1194" s="13">
        <v>44814</v>
      </c>
      <c r="B1194" s="6" t="s">
        <v>1444</v>
      </c>
      <c r="C1194" s="2" t="s">
        <v>181</v>
      </c>
      <c r="D1194" s="4">
        <v>15318.7</v>
      </c>
      <c r="E1194" s="9">
        <v>44815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>
        <v>44814</v>
      </c>
      <c r="B1195" s="6" t="s">
        <v>1445</v>
      </c>
      <c r="C1195" s="2" t="s">
        <v>181</v>
      </c>
      <c r="D1195" s="4">
        <v>2109.6</v>
      </c>
      <c r="E1195" s="9">
        <v>44815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>
        <v>44815</v>
      </c>
      <c r="B1196" s="6" t="s">
        <v>1446</v>
      </c>
      <c r="C1196" s="2" t="s">
        <v>107</v>
      </c>
      <c r="D1196" s="4">
        <v>568.79999999999995</v>
      </c>
      <c r="E1196" s="9">
        <v>44815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>
        <v>44815</v>
      </c>
      <c r="B1197" s="6" t="s">
        <v>1447</v>
      </c>
      <c r="C1197" s="2" t="s">
        <v>52</v>
      </c>
      <c r="D1197" s="4">
        <v>7985.3</v>
      </c>
      <c r="E1197" s="9">
        <v>44815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>
        <v>44815</v>
      </c>
      <c r="B1198" s="6" t="s">
        <v>1448</v>
      </c>
      <c r="C1198" s="2" t="s">
        <v>17</v>
      </c>
      <c r="D1198" s="4">
        <v>79602</v>
      </c>
      <c r="E1198" s="9">
        <v>44816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>
        <v>44815</v>
      </c>
      <c r="B1199" s="6" t="s">
        <v>1449</v>
      </c>
      <c r="C1199" s="2" t="s">
        <v>225</v>
      </c>
      <c r="D1199" s="4">
        <v>13680</v>
      </c>
      <c r="E1199" s="9">
        <v>44815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>
        <v>44815</v>
      </c>
      <c r="B1200" s="6" t="s">
        <v>1450</v>
      </c>
      <c r="C1200" s="2" t="s">
        <v>3956</v>
      </c>
      <c r="D1200" s="4">
        <v>0</v>
      </c>
      <c r="E1200" s="11" t="s">
        <v>37</v>
      </c>
      <c r="F1200" s="4">
        <v>0</v>
      </c>
      <c r="G1200" s="7">
        <f>Tabla1[[#This Row],[Importe]]-Tabla1[[#This Row],[Pagado]]</f>
        <v>0</v>
      </c>
      <c r="H1200" s="10" t="s">
        <v>3954</v>
      </c>
    </row>
    <row r="1201" spans="1:8" x14ac:dyDescent="0.25">
      <c r="A1201" s="13">
        <v>44815</v>
      </c>
      <c r="B1201" s="6" t="s">
        <v>1451</v>
      </c>
      <c r="C1201" s="2" t="s">
        <v>9</v>
      </c>
      <c r="D1201" s="4">
        <v>20451.400000000001</v>
      </c>
      <c r="E1201" s="9">
        <v>44815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>
        <v>44815</v>
      </c>
      <c r="B1202" s="6" t="s">
        <v>1452</v>
      </c>
      <c r="C1202" s="2" t="s">
        <v>13</v>
      </c>
      <c r="D1202" s="4">
        <v>1794</v>
      </c>
      <c r="E1202" s="9">
        <v>44815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>
        <v>44815</v>
      </c>
      <c r="B1203" s="6" t="s">
        <v>1453</v>
      </c>
      <c r="C1203" s="2" t="s">
        <v>107</v>
      </c>
      <c r="D1203" s="4">
        <v>2700</v>
      </c>
      <c r="E1203" s="9">
        <v>44815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>
        <v>44815</v>
      </c>
      <c r="B1204" s="6" t="s">
        <v>1454</v>
      </c>
      <c r="C1204" s="2" t="s">
        <v>107</v>
      </c>
      <c r="D1204" s="4">
        <v>4000</v>
      </c>
      <c r="E1204" s="9">
        <v>44815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>
        <v>44815</v>
      </c>
      <c r="B1205" s="6" t="s">
        <v>1455</v>
      </c>
      <c r="C1205" s="2" t="s">
        <v>146</v>
      </c>
      <c r="D1205" s="4">
        <v>12327</v>
      </c>
      <c r="E1205" s="9">
        <v>44815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>
        <v>44815</v>
      </c>
      <c r="B1206" s="6" t="s">
        <v>1456</v>
      </c>
      <c r="C1206" s="2" t="s">
        <v>245</v>
      </c>
      <c r="D1206" s="4">
        <v>3900</v>
      </c>
      <c r="E1206" s="9">
        <v>44815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>
        <v>44815</v>
      </c>
      <c r="B1207" s="6" t="s">
        <v>1457</v>
      </c>
      <c r="C1207" s="2" t="s">
        <v>1458</v>
      </c>
      <c r="D1207" s="4">
        <v>70437.7</v>
      </c>
      <c r="E1207" s="9">
        <v>44824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>
        <v>44815</v>
      </c>
      <c r="B1208" s="6" t="s">
        <v>1459</v>
      </c>
      <c r="C1208" s="2" t="s">
        <v>107</v>
      </c>
      <c r="D1208" s="4">
        <v>1523.2</v>
      </c>
      <c r="E1208" s="9">
        <v>44815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>
        <v>44815</v>
      </c>
      <c r="B1209" s="6" t="s">
        <v>1460</v>
      </c>
      <c r="C1209" s="2" t="s">
        <v>110</v>
      </c>
      <c r="D1209" s="4">
        <v>11490.2</v>
      </c>
      <c r="E1209" s="9">
        <v>44815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>
        <v>44815</v>
      </c>
      <c r="B1210" s="6" t="s">
        <v>1461</v>
      </c>
      <c r="C1210" s="2" t="s">
        <v>99</v>
      </c>
      <c r="D1210" s="4">
        <v>43875.1</v>
      </c>
      <c r="E1210" s="9">
        <v>44819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>
        <v>44815</v>
      </c>
      <c r="B1211" s="6" t="s">
        <v>1462</v>
      </c>
      <c r="C1211" s="2" t="s">
        <v>43</v>
      </c>
      <c r="D1211" s="4">
        <v>666.4</v>
      </c>
      <c r="E1211" s="9">
        <v>44815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>
        <v>44815</v>
      </c>
      <c r="B1212" s="6" t="s">
        <v>1463</v>
      </c>
      <c r="C1212" s="2" t="s">
        <v>1436</v>
      </c>
      <c r="D1212" s="4">
        <v>5307.5</v>
      </c>
      <c r="E1212" s="9">
        <v>44815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>
        <v>44815</v>
      </c>
      <c r="B1213" s="6" t="s">
        <v>1464</v>
      </c>
      <c r="C1213" s="2" t="s">
        <v>107</v>
      </c>
      <c r="D1213" s="4">
        <v>1162.5</v>
      </c>
      <c r="E1213" s="9">
        <v>44815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>
        <v>44815</v>
      </c>
      <c r="B1214" s="6" t="s">
        <v>1465</v>
      </c>
      <c r="C1214" s="2" t="s">
        <v>84</v>
      </c>
      <c r="D1214" s="4">
        <v>2385</v>
      </c>
      <c r="E1214" s="9">
        <v>44815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>
        <v>44815</v>
      </c>
      <c r="B1215" s="6" t="s">
        <v>1466</v>
      </c>
      <c r="C1215" s="2" t="s">
        <v>63</v>
      </c>
      <c r="D1215" s="4">
        <v>11274.4</v>
      </c>
      <c r="E1215" s="9">
        <v>44815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>
        <v>44815</v>
      </c>
      <c r="B1216" s="6" t="s">
        <v>1467</v>
      </c>
      <c r="C1216" s="2" t="s">
        <v>95</v>
      </c>
      <c r="D1216" s="4">
        <v>3866.5</v>
      </c>
      <c r="E1216" s="9">
        <v>44815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>
        <v>44815</v>
      </c>
      <c r="B1217" s="6" t="s">
        <v>1468</v>
      </c>
      <c r="C1217" s="2" t="s">
        <v>262</v>
      </c>
      <c r="D1217" s="4">
        <v>3179</v>
      </c>
      <c r="E1217" s="9">
        <v>44815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>
        <v>44815</v>
      </c>
      <c r="B1218" s="6" t="s">
        <v>1469</v>
      </c>
      <c r="C1218" s="2" t="s">
        <v>89</v>
      </c>
      <c r="D1218" s="4">
        <v>8673.9</v>
      </c>
      <c r="E1218" s="9">
        <v>44815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>
        <v>44815</v>
      </c>
      <c r="B1219" s="6" t="s">
        <v>1470</v>
      </c>
      <c r="C1219" s="2" t="s">
        <v>168</v>
      </c>
      <c r="D1219" s="4">
        <v>32736</v>
      </c>
      <c r="E1219" s="9">
        <v>44815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>
        <v>44815</v>
      </c>
      <c r="B1220" s="6" t="s">
        <v>1471</v>
      </c>
      <c r="C1220" s="2" t="s">
        <v>237</v>
      </c>
      <c r="D1220" s="4">
        <v>4357.3</v>
      </c>
      <c r="E1220" s="9">
        <v>44815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>
        <v>44815</v>
      </c>
      <c r="B1221" s="6" t="s">
        <v>1472</v>
      </c>
      <c r="C1221" s="2" t="s">
        <v>296</v>
      </c>
      <c r="D1221" s="4">
        <v>12428.8</v>
      </c>
      <c r="E1221" s="9">
        <v>44816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>
        <v>44815</v>
      </c>
      <c r="B1222" s="6" t="s">
        <v>1473</v>
      </c>
      <c r="C1222" s="2" t="s">
        <v>105</v>
      </c>
      <c r="D1222" s="4">
        <v>3261.5</v>
      </c>
      <c r="E1222" s="9">
        <v>44815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>
        <v>44815</v>
      </c>
      <c r="B1223" s="6" t="s">
        <v>1474</v>
      </c>
      <c r="C1223" s="2" t="s">
        <v>465</v>
      </c>
      <c r="D1223" s="4">
        <v>665.5</v>
      </c>
      <c r="E1223" s="9">
        <v>44815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>
        <v>44815</v>
      </c>
      <c r="B1224" s="6" t="s">
        <v>1475</v>
      </c>
      <c r="C1224" s="2" t="s">
        <v>35</v>
      </c>
      <c r="D1224" s="4">
        <v>10827.4</v>
      </c>
      <c r="E1224" s="9">
        <v>44815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>
        <v>44815</v>
      </c>
      <c r="B1225" s="6" t="s">
        <v>1476</v>
      </c>
      <c r="C1225" s="2" t="s">
        <v>35</v>
      </c>
      <c r="D1225" s="4">
        <v>450.5</v>
      </c>
      <c r="E1225" s="9">
        <v>44815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>
        <v>44815</v>
      </c>
      <c r="B1226" s="6" t="s">
        <v>1477</v>
      </c>
      <c r="C1226" s="2" t="s">
        <v>575</v>
      </c>
      <c r="D1226" s="4">
        <v>3051.4</v>
      </c>
      <c r="E1226" s="9">
        <v>44815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>
        <v>44815</v>
      </c>
      <c r="B1227" s="6" t="s">
        <v>1478</v>
      </c>
      <c r="C1227" s="2" t="s">
        <v>148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>
        <v>44815</v>
      </c>
      <c r="B1228" s="6" t="s">
        <v>1479</v>
      </c>
      <c r="C1228" s="2" t="s">
        <v>107</v>
      </c>
      <c r="D1228" s="4">
        <v>680</v>
      </c>
      <c r="E1228" s="9">
        <v>44815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>
        <v>44815</v>
      </c>
      <c r="B1229" s="6" t="s">
        <v>1480</v>
      </c>
      <c r="C1229" s="2" t="s">
        <v>133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>
        <v>44815</v>
      </c>
      <c r="B1230" s="6" t="s">
        <v>1481</v>
      </c>
      <c r="C1230" s="2" t="s">
        <v>31</v>
      </c>
      <c r="D1230" s="4">
        <v>1160.7</v>
      </c>
      <c r="E1230" s="9">
        <v>44815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>
        <v>44815</v>
      </c>
      <c r="B1231" s="6" t="s">
        <v>1482</v>
      </c>
      <c r="C1231" s="2" t="s">
        <v>103</v>
      </c>
      <c r="D1231" s="4">
        <v>4686.6000000000004</v>
      </c>
      <c r="E1231" s="9">
        <v>44815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>
        <v>44815</v>
      </c>
      <c r="B1232" s="6" t="s">
        <v>1483</v>
      </c>
      <c r="C1232" s="2" t="s">
        <v>1484</v>
      </c>
      <c r="D1232" s="4">
        <v>607.5</v>
      </c>
      <c r="E1232" s="9">
        <v>44815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>
        <v>44815</v>
      </c>
      <c r="B1233" s="6" t="s">
        <v>1485</v>
      </c>
      <c r="C1233" s="2" t="s">
        <v>146</v>
      </c>
      <c r="D1233" s="4">
        <v>1919.5</v>
      </c>
      <c r="E1233" s="9">
        <v>44815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>
        <v>44815</v>
      </c>
      <c r="B1234" s="6" t="s">
        <v>1486</v>
      </c>
      <c r="C1234" s="2" t="s">
        <v>107</v>
      </c>
      <c r="D1234" s="4">
        <v>1883.4</v>
      </c>
      <c r="E1234" s="9">
        <v>44815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>
        <v>44815</v>
      </c>
      <c r="B1235" s="6" t="s">
        <v>1487</v>
      </c>
      <c r="C1235" s="2" t="s">
        <v>130</v>
      </c>
      <c r="D1235" s="4">
        <v>1740</v>
      </c>
      <c r="E1235" s="9">
        <v>44815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>
        <v>44815</v>
      </c>
      <c r="B1236" s="6" t="s">
        <v>1488</v>
      </c>
      <c r="C1236" s="2" t="s">
        <v>158</v>
      </c>
      <c r="D1236" s="4">
        <v>2452.8000000000002</v>
      </c>
      <c r="E1236" s="9">
        <v>44815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>
        <v>44815</v>
      </c>
      <c r="B1237" s="6" t="s">
        <v>1489</v>
      </c>
      <c r="C1237" s="2" t="s">
        <v>307</v>
      </c>
      <c r="D1237" s="4">
        <v>3391.8</v>
      </c>
      <c r="E1237" s="9">
        <v>44815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>
        <v>44815</v>
      </c>
      <c r="B1238" s="6" t="s">
        <v>1490</v>
      </c>
      <c r="C1238" s="2" t="s">
        <v>1278</v>
      </c>
      <c r="D1238" s="4">
        <v>1837</v>
      </c>
      <c r="E1238" s="9">
        <v>44815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>
        <v>44815</v>
      </c>
      <c r="B1239" s="6" t="s">
        <v>1491</v>
      </c>
      <c r="C1239" s="2" t="s">
        <v>107</v>
      </c>
      <c r="D1239" s="4">
        <v>1029.3</v>
      </c>
      <c r="E1239" s="9">
        <v>44815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>
        <v>44815</v>
      </c>
      <c r="B1240" s="6" t="s">
        <v>1492</v>
      </c>
      <c r="C1240" s="2" t="s">
        <v>9</v>
      </c>
      <c r="D1240" s="4">
        <v>1322.4</v>
      </c>
      <c r="E1240" s="9">
        <v>44816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>
        <v>44815</v>
      </c>
      <c r="B1241" s="6" t="s">
        <v>1493</v>
      </c>
      <c r="C1241" s="2" t="s">
        <v>365</v>
      </c>
      <c r="D1241" s="4">
        <v>1423.5</v>
      </c>
      <c r="E1241" s="9">
        <v>44815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>
        <v>44815</v>
      </c>
      <c r="B1242" s="6" t="s">
        <v>1494</v>
      </c>
      <c r="C1242" s="2" t="s">
        <v>107</v>
      </c>
      <c r="D1242" s="4">
        <v>2582.1</v>
      </c>
      <c r="E1242" s="9">
        <v>44815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>
        <v>44815</v>
      </c>
      <c r="B1243" s="6" t="s">
        <v>1495</v>
      </c>
      <c r="C1243" s="2" t="s">
        <v>130</v>
      </c>
      <c r="D1243" s="4">
        <v>3190</v>
      </c>
      <c r="E1243" s="9">
        <v>44815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>
        <v>44815</v>
      </c>
      <c r="B1244" s="6" t="s">
        <v>1496</v>
      </c>
      <c r="C1244" s="2" t="s">
        <v>107</v>
      </c>
      <c r="D1244" s="4">
        <v>1856.8</v>
      </c>
      <c r="E1244" s="9">
        <v>44815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>
        <v>44815</v>
      </c>
      <c r="B1245" s="6" t="s">
        <v>1497</v>
      </c>
      <c r="C1245" s="2" t="s">
        <v>107</v>
      </c>
      <c r="D1245" s="4">
        <v>1116.9000000000001</v>
      </c>
      <c r="E1245" s="9">
        <v>44815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>
        <v>44815</v>
      </c>
      <c r="B1246" s="6" t="s">
        <v>1498</v>
      </c>
      <c r="C1246" s="2" t="s">
        <v>307</v>
      </c>
      <c r="D1246" s="4">
        <v>127.6</v>
      </c>
      <c r="E1246" s="9">
        <v>44815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>
        <v>44815</v>
      </c>
      <c r="B1247" s="6" t="s">
        <v>1499</v>
      </c>
      <c r="C1247" s="2" t="s">
        <v>55</v>
      </c>
      <c r="D1247" s="4">
        <v>246.4</v>
      </c>
      <c r="E1247" s="9">
        <v>44815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>
        <v>44815</v>
      </c>
      <c r="B1248" s="6" t="s">
        <v>1500</v>
      </c>
      <c r="C1248" s="2" t="s">
        <v>105</v>
      </c>
      <c r="D1248" s="4">
        <v>1276</v>
      </c>
      <c r="E1248" s="9">
        <v>44816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>
        <v>44815</v>
      </c>
      <c r="B1249" s="6" t="s">
        <v>1501</v>
      </c>
      <c r="C1249" s="2" t="s">
        <v>67</v>
      </c>
      <c r="D1249" s="4">
        <v>5161.1000000000004</v>
      </c>
      <c r="E1249" s="9">
        <v>44816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>
        <v>44816</v>
      </c>
      <c r="B1250" s="6" t="s">
        <v>1502</v>
      </c>
      <c r="C1250" s="2" t="s">
        <v>15</v>
      </c>
      <c r="D1250" s="4">
        <v>17325</v>
      </c>
      <c r="E1250" s="9">
        <v>44816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>
        <v>44816</v>
      </c>
      <c r="B1251" s="6" t="s">
        <v>1503</v>
      </c>
      <c r="C1251" s="2" t="s">
        <v>9</v>
      </c>
      <c r="D1251" s="4">
        <v>26437.85</v>
      </c>
      <c r="E1251" s="9">
        <v>44817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>
        <v>44816</v>
      </c>
      <c r="B1252" s="6" t="s">
        <v>1504</v>
      </c>
      <c r="C1252" s="2" t="s">
        <v>13</v>
      </c>
      <c r="D1252" s="4">
        <v>2700.1</v>
      </c>
      <c r="E1252" s="9">
        <v>44816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>
        <v>44816</v>
      </c>
      <c r="B1253" s="6" t="s">
        <v>1505</v>
      </c>
      <c r="C1253" s="2" t="s">
        <v>17</v>
      </c>
      <c r="D1253" s="4">
        <v>116664</v>
      </c>
      <c r="E1253" s="9">
        <v>44817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>
        <v>44816</v>
      </c>
      <c r="B1254" s="6" t="s">
        <v>1506</v>
      </c>
      <c r="C1254" s="2" t="s">
        <v>52</v>
      </c>
      <c r="D1254" s="4">
        <v>8159.6</v>
      </c>
      <c r="E1254" s="9">
        <v>44816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>
        <v>44816</v>
      </c>
      <c r="B1255" s="6" t="s">
        <v>1507</v>
      </c>
      <c r="C1255" s="2" t="s">
        <v>634</v>
      </c>
      <c r="D1255" s="4">
        <v>2064</v>
      </c>
      <c r="E1255" s="9">
        <v>44816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>
        <v>44816</v>
      </c>
      <c r="B1256" s="6" t="s">
        <v>1508</v>
      </c>
      <c r="C1256" s="2" t="s">
        <v>21</v>
      </c>
      <c r="D1256" s="4">
        <v>7305.5</v>
      </c>
      <c r="E1256" s="9">
        <v>44816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>
        <v>44816</v>
      </c>
      <c r="B1257" s="6" t="s">
        <v>1509</v>
      </c>
      <c r="C1257" s="2" t="s">
        <v>146</v>
      </c>
      <c r="D1257" s="4">
        <v>5781.9</v>
      </c>
      <c r="E1257" s="9">
        <v>44816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>
        <v>44816</v>
      </c>
      <c r="B1258" s="6" t="s">
        <v>1510</v>
      </c>
      <c r="C1258" s="2" t="s">
        <v>45</v>
      </c>
      <c r="D1258" s="4">
        <v>8426.6</v>
      </c>
      <c r="E1258" s="9">
        <v>44816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>
        <v>44816</v>
      </c>
      <c r="B1259" s="6" t="s">
        <v>1511</v>
      </c>
      <c r="C1259" s="2" t="s">
        <v>23</v>
      </c>
      <c r="D1259" s="4">
        <v>10702.5</v>
      </c>
      <c r="E1259" s="9">
        <v>44818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>
        <v>44816</v>
      </c>
      <c r="B1260" s="6" t="s">
        <v>1512</v>
      </c>
      <c r="C1260" s="2" t="s">
        <v>392</v>
      </c>
      <c r="D1260" s="4">
        <v>1546.3</v>
      </c>
      <c r="E1260" s="9">
        <v>44816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>
        <v>44816</v>
      </c>
      <c r="B1261" s="6" t="s">
        <v>1513</v>
      </c>
      <c r="C1261" s="2" t="s">
        <v>216</v>
      </c>
      <c r="D1261" s="4">
        <v>6104.7</v>
      </c>
      <c r="E1261" s="9">
        <v>44817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>
        <v>44816</v>
      </c>
      <c r="B1262" s="6" t="s">
        <v>1514</v>
      </c>
      <c r="C1262" s="2" t="s">
        <v>654</v>
      </c>
      <c r="D1262" s="4">
        <v>5174</v>
      </c>
      <c r="E1262" s="9">
        <v>44817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>
        <v>44816</v>
      </c>
      <c r="B1263" s="6" t="s">
        <v>1515</v>
      </c>
      <c r="C1263" s="2" t="s">
        <v>223</v>
      </c>
      <c r="D1263" s="4">
        <v>5668</v>
      </c>
      <c r="E1263" s="9">
        <v>44817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>
        <v>44816</v>
      </c>
      <c r="B1264" s="6" t="s">
        <v>1516</v>
      </c>
      <c r="C1264" s="2" t="s">
        <v>33</v>
      </c>
      <c r="D1264" s="4">
        <v>6411.7</v>
      </c>
      <c r="E1264" s="9">
        <v>44817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>
        <v>44816</v>
      </c>
      <c r="B1265" s="6" t="s">
        <v>1517</v>
      </c>
      <c r="C1265" s="2" t="s">
        <v>27</v>
      </c>
      <c r="D1265" s="4">
        <v>9646.1</v>
      </c>
      <c r="E1265" s="9">
        <v>44817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>
        <v>44816</v>
      </c>
      <c r="B1266" s="6" t="s">
        <v>1518</v>
      </c>
      <c r="C1266" s="2" t="s">
        <v>29</v>
      </c>
      <c r="D1266" s="4">
        <v>9633.6</v>
      </c>
      <c r="E1266" s="9">
        <v>44819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>
        <v>44816</v>
      </c>
      <c r="B1267" s="6" t="s">
        <v>1519</v>
      </c>
      <c r="C1267" s="2" t="s">
        <v>35</v>
      </c>
      <c r="D1267" s="4">
        <v>16323</v>
      </c>
      <c r="E1267" s="9">
        <v>44816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>
        <v>44816</v>
      </c>
      <c r="B1268" s="6" t="s">
        <v>1520</v>
      </c>
      <c r="C1268" s="2" t="s">
        <v>245</v>
      </c>
      <c r="D1268" s="4">
        <v>4155</v>
      </c>
      <c r="E1268" s="9">
        <v>44816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>
        <v>44816</v>
      </c>
      <c r="B1269" s="6" t="s">
        <v>1521</v>
      </c>
      <c r="C1269" s="2" t="s">
        <v>240</v>
      </c>
      <c r="D1269" s="4">
        <v>7043.5</v>
      </c>
      <c r="E1269" s="9">
        <v>44817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>
        <v>44816</v>
      </c>
      <c r="B1270" s="6" t="s">
        <v>1522</v>
      </c>
      <c r="C1270" s="2" t="s">
        <v>50</v>
      </c>
      <c r="D1270" s="4">
        <v>58607.3</v>
      </c>
      <c r="E1270" s="9">
        <v>44817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>
        <v>44816</v>
      </c>
      <c r="B1271" s="6" t="s">
        <v>1523</v>
      </c>
      <c r="C1271" s="2" t="s">
        <v>25</v>
      </c>
      <c r="D1271" s="4">
        <v>14584.6</v>
      </c>
      <c r="E1271" s="9">
        <v>44817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>
        <v>44816</v>
      </c>
      <c r="B1272" s="6" t="s">
        <v>1524</v>
      </c>
      <c r="C1272" s="2" t="s">
        <v>48</v>
      </c>
      <c r="D1272" s="4">
        <v>9842.7000000000007</v>
      </c>
      <c r="E1272" s="9">
        <v>44819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>
        <v>44816</v>
      </c>
      <c r="B1273" s="6" t="s">
        <v>1525</v>
      </c>
      <c r="C1273" s="2" t="s">
        <v>59</v>
      </c>
      <c r="D1273" s="4">
        <v>1192.5</v>
      </c>
      <c r="E1273" s="9">
        <v>44816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>
        <v>44816</v>
      </c>
      <c r="B1274" s="6" t="s">
        <v>1526</v>
      </c>
      <c r="C1274" s="2" t="s">
        <v>483</v>
      </c>
      <c r="D1274" s="4">
        <v>7128.5</v>
      </c>
      <c r="E1274" s="9">
        <v>44819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>
        <v>44816</v>
      </c>
      <c r="B1275" s="6" t="s">
        <v>1527</v>
      </c>
      <c r="C1275" s="2" t="s">
        <v>227</v>
      </c>
      <c r="D1275" s="4">
        <v>12639</v>
      </c>
      <c r="E1275" s="9">
        <v>44817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ht="31.5" x14ac:dyDescent="0.25">
      <c r="A1276" s="13">
        <v>44816</v>
      </c>
      <c r="B1276" s="6" t="s">
        <v>1528</v>
      </c>
      <c r="C1276" s="2" t="s">
        <v>650</v>
      </c>
      <c r="D1276" s="4">
        <v>6409</v>
      </c>
      <c r="E1276" s="14" t="s">
        <v>3961</v>
      </c>
      <c r="F1276" s="4">
        <f>3000+3409</f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>
        <v>44816</v>
      </c>
      <c r="B1277" s="6" t="s">
        <v>1529</v>
      </c>
      <c r="C1277" s="2" t="s">
        <v>422</v>
      </c>
      <c r="D1277" s="4">
        <v>22283.46</v>
      </c>
      <c r="E1277" s="9">
        <v>44816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>
        <v>44816</v>
      </c>
      <c r="B1278" s="6" t="s">
        <v>1530</v>
      </c>
      <c r="C1278" s="2" t="s">
        <v>249</v>
      </c>
      <c r="D1278" s="4">
        <v>566</v>
      </c>
      <c r="E1278" s="9">
        <v>44816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>
        <v>44816</v>
      </c>
      <c r="B1279" s="6" t="s">
        <v>1531</v>
      </c>
      <c r="C1279" s="2" t="s">
        <v>249</v>
      </c>
      <c r="D1279" s="4">
        <v>4233.3999999999996</v>
      </c>
      <c r="E1279" s="9">
        <v>44816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>
        <v>44816</v>
      </c>
      <c r="B1280" s="6" t="s">
        <v>1532</v>
      </c>
      <c r="C1280" s="2" t="s">
        <v>422</v>
      </c>
      <c r="D1280" s="4">
        <v>308</v>
      </c>
      <c r="E1280" s="9">
        <v>44816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>
        <v>44816</v>
      </c>
      <c r="B1281" s="6" t="s">
        <v>1533</v>
      </c>
      <c r="C1281" s="2" t="s">
        <v>1534</v>
      </c>
      <c r="D1281" s="4">
        <v>11704</v>
      </c>
      <c r="E1281" s="9">
        <v>44816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>
        <v>44816</v>
      </c>
      <c r="B1282" s="6" t="s">
        <v>1535</v>
      </c>
      <c r="C1282" s="2" t="s">
        <v>75</v>
      </c>
      <c r="D1282" s="4">
        <v>13383.2</v>
      </c>
      <c r="E1282" s="9">
        <v>44816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>
        <v>44816</v>
      </c>
      <c r="B1283" s="6" t="s">
        <v>1536</v>
      </c>
      <c r="C1283" s="2" t="s">
        <v>99</v>
      </c>
      <c r="D1283" s="4">
        <v>130202.7</v>
      </c>
      <c r="E1283" s="9">
        <v>44819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>
        <v>44816</v>
      </c>
      <c r="B1284" s="6" t="s">
        <v>1537</v>
      </c>
      <c r="C1284" s="2" t="s">
        <v>57</v>
      </c>
      <c r="D1284" s="4">
        <v>6845.2</v>
      </c>
      <c r="E1284" s="9">
        <v>44816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>
        <v>44816</v>
      </c>
      <c r="B1285" s="6" t="s">
        <v>1538</v>
      </c>
      <c r="C1285" s="2" t="s">
        <v>67</v>
      </c>
      <c r="D1285" s="4">
        <v>9526.5</v>
      </c>
      <c r="E1285" s="9">
        <v>44817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>
        <v>44816</v>
      </c>
      <c r="B1286" s="6" t="s">
        <v>1539</v>
      </c>
      <c r="C1286" s="2" t="s">
        <v>31</v>
      </c>
      <c r="D1286" s="4">
        <v>2325</v>
      </c>
      <c r="E1286" s="9">
        <v>44816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>
        <v>44816</v>
      </c>
      <c r="B1287" s="6" t="s">
        <v>1540</v>
      </c>
      <c r="C1287" s="2" t="s">
        <v>743</v>
      </c>
      <c r="D1287" s="4">
        <v>2178</v>
      </c>
      <c r="E1287" s="9">
        <v>44817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>
        <v>44816</v>
      </c>
      <c r="B1288" s="6" t="s">
        <v>1541</v>
      </c>
      <c r="C1288" s="2" t="s">
        <v>69</v>
      </c>
      <c r="D1288" s="4">
        <v>6533</v>
      </c>
      <c r="E1288" s="9">
        <v>44817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>
        <v>44816</v>
      </c>
      <c r="B1289" s="6" t="s">
        <v>1542</v>
      </c>
      <c r="C1289" s="2" t="s">
        <v>243</v>
      </c>
      <c r="D1289" s="4">
        <v>1476.7</v>
      </c>
      <c r="E1289" s="9">
        <v>44816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>
        <v>44816</v>
      </c>
      <c r="B1290" s="6" t="s">
        <v>1543</v>
      </c>
      <c r="C1290" s="2" t="s">
        <v>95</v>
      </c>
      <c r="D1290" s="4">
        <v>5289.5</v>
      </c>
      <c r="E1290" s="9">
        <v>44816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>
        <v>44816</v>
      </c>
      <c r="B1291" s="6" t="s">
        <v>1544</v>
      </c>
      <c r="C1291" s="2" t="s">
        <v>160</v>
      </c>
      <c r="D1291" s="4">
        <v>11127.2</v>
      </c>
      <c r="E1291" s="9">
        <v>44816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>
        <v>44816</v>
      </c>
      <c r="B1292" s="6" t="s">
        <v>1545</v>
      </c>
      <c r="C1292" s="2" t="s">
        <v>323</v>
      </c>
      <c r="D1292" s="4">
        <v>16768.400000000001</v>
      </c>
      <c r="E1292" s="9">
        <v>44818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>
        <v>44816</v>
      </c>
      <c r="B1293" s="6" t="s">
        <v>1546</v>
      </c>
      <c r="C1293" s="2" t="s">
        <v>107</v>
      </c>
      <c r="D1293" s="4">
        <v>1369.2</v>
      </c>
      <c r="E1293" s="9">
        <v>44816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>
        <v>44816</v>
      </c>
      <c r="B1294" s="6" t="s">
        <v>1547</v>
      </c>
      <c r="C1294" s="2" t="s">
        <v>1109</v>
      </c>
      <c r="D1294" s="4">
        <v>4750.0600000000004</v>
      </c>
      <c r="E1294" s="9">
        <v>44816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>
        <v>44816</v>
      </c>
      <c r="B1295" s="6" t="s">
        <v>1548</v>
      </c>
      <c r="C1295" s="2" t="s">
        <v>188</v>
      </c>
      <c r="D1295" s="4">
        <v>1781.2</v>
      </c>
      <c r="E1295" s="9">
        <v>44817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>
        <v>44816</v>
      </c>
      <c r="B1296" s="6" t="s">
        <v>1549</v>
      </c>
      <c r="C1296" s="2" t="s">
        <v>352</v>
      </c>
      <c r="D1296" s="4">
        <v>7832.9</v>
      </c>
      <c r="E1296" s="9">
        <v>44817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>
        <v>44816</v>
      </c>
      <c r="B1297" s="6" t="s">
        <v>1550</v>
      </c>
      <c r="C1297" s="2" t="s">
        <v>89</v>
      </c>
      <c r="D1297" s="4">
        <v>10352.6</v>
      </c>
      <c r="E1297" s="9">
        <v>44816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>
        <v>44816</v>
      </c>
      <c r="B1298" s="6" t="s">
        <v>1551</v>
      </c>
      <c r="C1298" s="2" t="s">
        <v>9</v>
      </c>
      <c r="D1298" s="4">
        <v>9039.6</v>
      </c>
      <c r="E1298" s="9">
        <v>44817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>
        <v>44816</v>
      </c>
      <c r="B1299" s="6" t="s">
        <v>1552</v>
      </c>
      <c r="C1299" s="2" t="s">
        <v>185</v>
      </c>
      <c r="D1299" s="4">
        <v>2387.1</v>
      </c>
      <c r="E1299" s="9">
        <v>44817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>
        <v>44816</v>
      </c>
      <c r="B1300" s="6" t="s">
        <v>1553</v>
      </c>
      <c r="C1300" s="2" t="s">
        <v>262</v>
      </c>
      <c r="D1300" s="4">
        <v>1596</v>
      </c>
      <c r="E1300" s="9">
        <v>44816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>
        <v>44816</v>
      </c>
      <c r="B1301" s="6" t="s">
        <v>1554</v>
      </c>
      <c r="C1301" s="2" t="s">
        <v>254</v>
      </c>
      <c r="D1301" s="4">
        <v>1464</v>
      </c>
      <c r="E1301" s="9">
        <v>44817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>
        <v>44816</v>
      </c>
      <c r="B1302" s="6" t="s">
        <v>1555</v>
      </c>
      <c r="C1302" s="2" t="s">
        <v>334</v>
      </c>
      <c r="D1302" s="4">
        <v>30265.8</v>
      </c>
      <c r="E1302" s="9">
        <v>44823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>
        <v>44816</v>
      </c>
      <c r="B1303" s="6" t="s">
        <v>1556</v>
      </c>
      <c r="C1303" s="2" t="s">
        <v>469</v>
      </c>
      <c r="D1303" s="4">
        <v>1026.8</v>
      </c>
      <c r="E1303" s="9">
        <v>44816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>
        <v>44816</v>
      </c>
      <c r="B1304" s="6" t="s">
        <v>1557</v>
      </c>
      <c r="C1304" s="2" t="s">
        <v>63</v>
      </c>
      <c r="D1304" s="4">
        <v>10100.200000000001</v>
      </c>
      <c r="E1304" s="9">
        <v>44816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>
        <v>44816</v>
      </c>
      <c r="B1305" s="6" t="s">
        <v>1558</v>
      </c>
      <c r="C1305" s="2" t="s">
        <v>71</v>
      </c>
      <c r="D1305" s="4">
        <v>4104</v>
      </c>
      <c r="E1305" s="9">
        <v>44817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>
        <v>44816</v>
      </c>
      <c r="B1306" s="6" t="s">
        <v>1559</v>
      </c>
      <c r="C1306" s="2" t="s">
        <v>79</v>
      </c>
      <c r="D1306" s="4">
        <v>1226.4000000000001</v>
      </c>
      <c r="E1306" s="9">
        <v>44817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>
        <v>44816</v>
      </c>
      <c r="B1307" s="6" t="s">
        <v>1560</v>
      </c>
      <c r="C1307" s="2" t="s">
        <v>273</v>
      </c>
      <c r="D1307" s="4">
        <v>7966.6</v>
      </c>
      <c r="E1307" s="9">
        <v>44817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>
        <v>44816</v>
      </c>
      <c r="B1308" s="6" t="s">
        <v>1561</v>
      </c>
      <c r="C1308" s="2" t="s">
        <v>69</v>
      </c>
      <c r="D1308" s="4">
        <v>440</v>
      </c>
      <c r="E1308" s="9">
        <v>44817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>
        <v>44816</v>
      </c>
      <c r="B1309" s="6" t="s">
        <v>1562</v>
      </c>
      <c r="C1309" s="2" t="s">
        <v>743</v>
      </c>
      <c r="D1309" s="4">
        <v>440</v>
      </c>
      <c r="E1309" s="9">
        <v>44817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>
        <v>44816</v>
      </c>
      <c r="B1310" s="6" t="s">
        <v>1563</v>
      </c>
      <c r="C1310" s="2" t="s">
        <v>671</v>
      </c>
      <c r="D1310" s="4">
        <v>12040</v>
      </c>
      <c r="E1310" s="9">
        <v>44816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>
        <v>44816</v>
      </c>
      <c r="B1311" s="6" t="s">
        <v>1564</v>
      </c>
      <c r="C1311" s="2" t="s">
        <v>77</v>
      </c>
      <c r="D1311" s="4">
        <v>15921.4</v>
      </c>
      <c r="E1311" s="9">
        <v>44817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>
        <v>44816</v>
      </c>
      <c r="B1312" s="6" t="s">
        <v>1565</v>
      </c>
      <c r="C1312" s="2" t="s">
        <v>273</v>
      </c>
      <c r="D1312" s="4">
        <v>4200</v>
      </c>
      <c r="E1312" s="9">
        <v>44817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>
        <v>44816</v>
      </c>
      <c r="B1313" s="6" t="s">
        <v>1566</v>
      </c>
      <c r="C1313" s="2" t="s">
        <v>280</v>
      </c>
      <c r="D1313" s="4">
        <v>1094.7</v>
      </c>
      <c r="E1313" s="9">
        <v>44816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>
        <v>44816</v>
      </c>
      <c r="B1314" s="6" t="s">
        <v>1567</v>
      </c>
      <c r="C1314" s="2" t="s">
        <v>506</v>
      </c>
      <c r="D1314" s="4">
        <v>6776.3</v>
      </c>
      <c r="E1314" s="9">
        <v>44816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>
        <v>44816</v>
      </c>
      <c r="B1315" s="6" t="s">
        <v>1568</v>
      </c>
      <c r="C1315" s="2" t="s">
        <v>237</v>
      </c>
      <c r="D1315" s="4">
        <v>4201</v>
      </c>
      <c r="E1315" s="9">
        <v>44816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>
        <v>44816</v>
      </c>
      <c r="B1316" s="6" t="s">
        <v>1569</v>
      </c>
      <c r="C1316" s="2" t="s">
        <v>213</v>
      </c>
      <c r="D1316" s="4">
        <v>5880</v>
      </c>
      <c r="E1316" s="9">
        <v>44816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>
        <v>44816</v>
      </c>
      <c r="B1317" s="6" t="s">
        <v>1570</v>
      </c>
      <c r="C1317" s="2" t="s">
        <v>112</v>
      </c>
      <c r="D1317" s="4">
        <v>4736</v>
      </c>
      <c r="E1317" s="9">
        <v>44816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>
        <v>44816</v>
      </c>
      <c r="B1318" s="6" t="s">
        <v>1571</v>
      </c>
      <c r="C1318" s="2" t="s">
        <v>305</v>
      </c>
      <c r="D1318" s="4">
        <v>37293.5</v>
      </c>
      <c r="E1318" s="9">
        <v>44823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>
        <v>44816</v>
      </c>
      <c r="B1319" s="6" t="s">
        <v>1572</v>
      </c>
      <c r="C1319" s="2" t="s">
        <v>107</v>
      </c>
      <c r="D1319" s="4">
        <v>2820</v>
      </c>
      <c r="E1319" s="9">
        <v>44816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>
        <v>44816</v>
      </c>
      <c r="B1320" s="6" t="s">
        <v>1573</v>
      </c>
      <c r="C1320" s="2" t="s">
        <v>107</v>
      </c>
      <c r="D1320" s="4">
        <v>817.6</v>
      </c>
      <c r="E1320" s="9">
        <v>44816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>
        <v>44816</v>
      </c>
      <c r="B1321" s="6" t="s">
        <v>1574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>
        <v>44816</v>
      </c>
      <c r="B1322" s="6" t="s">
        <v>1575</v>
      </c>
      <c r="C1322" s="2" t="s">
        <v>321</v>
      </c>
      <c r="D1322" s="4">
        <v>23514.2</v>
      </c>
      <c r="E1322" s="9">
        <v>44821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>
        <v>44816</v>
      </c>
      <c r="B1323" s="6" t="s">
        <v>1576</v>
      </c>
      <c r="C1323" s="2" t="s">
        <v>325</v>
      </c>
      <c r="D1323" s="4">
        <v>21488</v>
      </c>
      <c r="E1323" s="9">
        <v>44821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>
        <v>44816</v>
      </c>
      <c r="B1324" s="6" t="s">
        <v>1577</v>
      </c>
      <c r="C1324" s="2" t="s">
        <v>107</v>
      </c>
      <c r="D1324" s="4">
        <v>5460</v>
      </c>
      <c r="E1324" s="9">
        <v>44816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>
        <v>44816</v>
      </c>
      <c r="B1325" s="6" t="s">
        <v>1578</v>
      </c>
      <c r="C1325" s="2" t="s">
        <v>103</v>
      </c>
      <c r="D1325" s="4">
        <v>1868.8</v>
      </c>
      <c r="E1325" s="9">
        <v>44816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>
        <v>44816</v>
      </c>
      <c r="B1326" s="6" t="s">
        <v>1579</v>
      </c>
      <c r="C1326" s="2" t="s">
        <v>296</v>
      </c>
      <c r="D1326" s="4">
        <v>13326.1</v>
      </c>
      <c r="E1326" s="9">
        <v>44817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>
        <v>44816</v>
      </c>
      <c r="B1327" s="6" t="s">
        <v>1580</v>
      </c>
      <c r="C1327" s="2" t="s">
        <v>3957</v>
      </c>
      <c r="D1327" s="4">
        <v>0</v>
      </c>
      <c r="E1327" s="11" t="s">
        <v>37</v>
      </c>
      <c r="F1327" s="4">
        <v>0</v>
      </c>
      <c r="G1327" s="7">
        <f>Tabla1[[#This Row],[Importe]]-Tabla1[[#This Row],[Pagado]]</f>
        <v>0</v>
      </c>
      <c r="H1327" s="10" t="s">
        <v>3958</v>
      </c>
    </row>
    <row r="1328" spans="1:8" x14ac:dyDescent="0.25">
      <c r="A1328" s="13">
        <v>44816</v>
      </c>
      <c r="B1328" s="6" t="s">
        <v>1581</v>
      </c>
      <c r="C1328" s="2" t="s">
        <v>269</v>
      </c>
      <c r="D1328" s="4">
        <v>1216</v>
      </c>
      <c r="E1328" s="9">
        <v>44816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>
        <v>44816</v>
      </c>
      <c r="B1329" s="6" t="s">
        <v>1582</v>
      </c>
      <c r="C1329" s="2" t="s">
        <v>693</v>
      </c>
      <c r="D1329" s="4">
        <v>5459.4</v>
      </c>
      <c r="E1329" s="9">
        <v>44816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>
        <v>44816</v>
      </c>
      <c r="B1330" s="6" t="s">
        <v>1583</v>
      </c>
      <c r="C1330" s="2" t="s">
        <v>264</v>
      </c>
      <c r="D1330" s="4">
        <v>5665.9</v>
      </c>
      <c r="E1330" s="9">
        <v>44816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>
        <v>44816</v>
      </c>
      <c r="B1331" s="6" t="s">
        <v>1584</v>
      </c>
      <c r="C1331" s="2" t="s">
        <v>105</v>
      </c>
      <c r="D1331" s="4">
        <v>3808</v>
      </c>
      <c r="E1331" s="9">
        <v>44816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>
        <v>44816</v>
      </c>
      <c r="B1332" s="6" t="s">
        <v>1585</v>
      </c>
      <c r="C1332" s="2" t="s">
        <v>207</v>
      </c>
      <c r="D1332" s="4">
        <v>45640</v>
      </c>
      <c r="E1332" s="9">
        <v>44816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>
        <v>44816</v>
      </c>
      <c r="B1333" s="6" t="s">
        <v>1586</v>
      </c>
      <c r="C1333" s="2" t="s">
        <v>1436</v>
      </c>
      <c r="D1333" s="4">
        <v>15503.8</v>
      </c>
      <c r="E1333" s="9" t="s">
        <v>134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>
        <v>44816</v>
      </c>
      <c r="B1334" s="6" t="s">
        <v>1587</v>
      </c>
      <c r="C1334" s="2" t="s">
        <v>97</v>
      </c>
      <c r="D1334" s="4">
        <v>7643</v>
      </c>
      <c r="E1334" s="9">
        <v>44816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>
        <v>44816</v>
      </c>
      <c r="B1335" s="6" t="s">
        <v>1588</v>
      </c>
      <c r="C1335" s="2" t="s">
        <v>207</v>
      </c>
      <c r="D1335" s="4">
        <v>6759.2</v>
      </c>
      <c r="E1335" s="9">
        <v>44816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>
        <v>44816</v>
      </c>
      <c r="B1336" s="6" t="s">
        <v>1589</v>
      </c>
      <c r="C1336" s="2" t="s">
        <v>1590</v>
      </c>
      <c r="D1336" s="4">
        <v>4481.3999999999996</v>
      </c>
      <c r="E1336" s="9">
        <v>44816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>
        <v>44816</v>
      </c>
      <c r="B1337" s="6" t="s">
        <v>1591</v>
      </c>
      <c r="C1337" s="2" t="s">
        <v>1590</v>
      </c>
      <c r="D1337" s="4">
        <v>201.3</v>
      </c>
      <c r="E1337" s="9">
        <v>44816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>
        <v>44816</v>
      </c>
      <c r="B1338" s="6" t="s">
        <v>1592</v>
      </c>
      <c r="C1338" s="2" t="s">
        <v>307</v>
      </c>
      <c r="D1338" s="4">
        <v>3311.8</v>
      </c>
      <c r="E1338" s="9">
        <v>44816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>
        <v>44816</v>
      </c>
      <c r="B1339" s="6" t="s">
        <v>1593</v>
      </c>
      <c r="C1339" s="2" t="s">
        <v>130</v>
      </c>
      <c r="D1339" s="4">
        <v>8511.6</v>
      </c>
      <c r="E1339" s="9">
        <v>44816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>
        <v>44816</v>
      </c>
      <c r="B1340" s="6" t="s">
        <v>1594</v>
      </c>
      <c r="C1340" s="2" t="s">
        <v>73</v>
      </c>
      <c r="D1340" s="4">
        <v>19936</v>
      </c>
      <c r="E1340" s="9">
        <v>44817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>
        <v>44816</v>
      </c>
      <c r="B1341" s="6" t="s">
        <v>1595</v>
      </c>
      <c r="C1341" s="2" t="s">
        <v>128</v>
      </c>
      <c r="D1341" s="4">
        <v>2233.8000000000002</v>
      </c>
      <c r="E1341" s="9">
        <v>44817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>
        <v>44816</v>
      </c>
      <c r="B1342" s="6" t="s">
        <v>1596</v>
      </c>
      <c r="C1342" s="2" t="s">
        <v>289</v>
      </c>
      <c r="D1342" s="4">
        <v>660</v>
      </c>
      <c r="E1342" s="9">
        <v>44817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>
        <v>44816</v>
      </c>
      <c r="B1343" s="6" t="s">
        <v>1597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>
        <v>44816</v>
      </c>
      <c r="B1344" s="6" t="s">
        <v>1598</v>
      </c>
      <c r="C1344" s="2" t="s">
        <v>123</v>
      </c>
      <c r="D1344" s="4">
        <v>3075</v>
      </c>
      <c r="E1344" s="9">
        <v>44817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>
        <v>44816</v>
      </c>
      <c r="B1345" s="6" t="s">
        <v>1599</v>
      </c>
      <c r="C1345" s="2" t="s">
        <v>125</v>
      </c>
      <c r="D1345" s="4">
        <v>3400</v>
      </c>
      <c r="E1345" s="9">
        <v>44817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>
        <v>44816</v>
      </c>
      <c r="B1346" s="6" t="s">
        <v>1600</v>
      </c>
      <c r="C1346" s="2" t="s">
        <v>435</v>
      </c>
      <c r="D1346" s="4">
        <v>14673</v>
      </c>
      <c r="E1346" s="9">
        <v>44817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>
        <v>44816</v>
      </c>
      <c r="B1347" s="6" t="s">
        <v>1601</v>
      </c>
      <c r="C1347" s="2" t="s">
        <v>158</v>
      </c>
      <c r="D1347" s="4">
        <v>7537.5</v>
      </c>
      <c r="E1347" s="9">
        <v>44817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>
        <v>44816</v>
      </c>
      <c r="B1348" s="6" t="s">
        <v>1602</v>
      </c>
      <c r="C1348" s="2" t="s">
        <v>1268</v>
      </c>
      <c r="D1348" s="4">
        <v>2892</v>
      </c>
      <c r="E1348" s="9">
        <v>44816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>
        <v>44816</v>
      </c>
      <c r="B1349" s="6" t="s">
        <v>1603</v>
      </c>
      <c r="C1349" s="2" t="s">
        <v>433</v>
      </c>
      <c r="D1349" s="4">
        <v>15656</v>
      </c>
      <c r="E1349" s="9">
        <v>44817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>
        <v>44816</v>
      </c>
      <c r="B1350" s="6" t="s">
        <v>1604</v>
      </c>
      <c r="C1350" s="2" t="s">
        <v>286</v>
      </c>
      <c r="D1350" s="4">
        <v>1883.4</v>
      </c>
      <c r="E1350" s="9">
        <v>44817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>
        <v>44816</v>
      </c>
      <c r="B1351" s="6" t="s">
        <v>1605</v>
      </c>
      <c r="C1351" s="2" t="s">
        <v>405</v>
      </c>
      <c r="D1351" s="4">
        <v>40014.5</v>
      </c>
      <c r="E1351" s="9" t="s">
        <v>777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>
        <v>44816</v>
      </c>
      <c r="B1352" s="6" t="s">
        <v>1606</v>
      </c>
      <c r="C1352" s="2" t="s">
        <v>598</v>
      </c>
      <c r="D1352" s="4">
        <v>16344.8</v>
      </c>
      <c r="E1352" s="9">
        <v>44817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>
        <v>44816</v>
      </c>
      <c r="B1353" s="6" t="s">
        <v>1607</v>
      </c>
      <c r="C1353" s="2" t="s">
        <v>45</v>
      </c>
      <c r="D1353" s="4">
        <v>8487</v>
      </c>
      <c r="E1353" s="9">
        <v>44816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>
        <v>44816</v>
      </c>
      <c r="B1354" s="6" t="s">
        <v>1608</v>
      </c>
      <c r="C1354" s="2" t="s">
        <v>719</v>
      </c>
      <c r="D1354" s="4">
        <v>15120</v>
      </c>
      <c r="E1354" s="9">
        <v>44817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>
        <v>44816</v>
      </c>
      <c r="B1355" s="6" t="s">
        <v>1609</v>
      </c>
      <c r="C1355" s="2" t="s">
        <v>761</v>
      </c>
      <c r="D1355" s="4">
        <v>4561.6000000000004</v>
      </c>
      <c r="E1355" s="9">
        <v>44817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>
        <v>44816</v>
      </c>
      <c r="B1356" s="6" t="s">
        <v>1610</v>
      </c>
      <c r="C1356" s="2" t="s">
        <v>107</v>
      </c>
      <c r="D1356" s="4">
        <v>5977.8</v>
      </c>
      <c r="E1356" s="9">
        <v>44816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>
        <v>44816</v>
      </c>
      <c r="B1357" s="6" t="s">
        <v>1611</v>
      </c>
      <c r="C1357" s="2" t="s">
        <v>107</v>
      </c>
      <c r="D1357" s="4">
        <v>4147.2</v>
      </c>
      <c r="E1357" s="9">
        <v>44816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>
        <v>44816</v>
      </c>
      <c r="B1358" s="6" t="s">
        <v>1612</v>
      </c>
      <c r="C1358" s="2" t="s">
        <v>103</v>
      </c>
      <c r="D1358" s="4">
        <v>3095.2</v>
      </c>
      <c r="E1358" s="9">
        <v>44816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>
        <v>44816</v>
      </c>
      <c r="B1359" s="6" t="s">
        <v>1613</v>
      </c>
      <c r="C1359" s="2" t="s">
        <v>150</v>
      </c>
      <c r="D1359" s="4">
        <v>16727.5</v>
      </c>
      <c r="E1359" s="9">
        <v>44816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>
        <v>44816</v>
      </c>
      <c r="B1360" s="6" t="s">
        <v>1614</v>
      </c>
      <c r="C1360" s="2" t="s">
        <v>133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>
        <v>44816</v>
      </c>
      <c r="B1361" s="6" t="s">
        <v>1615</v>
      </c>
      <c r="C1361" s="2" t="s">
        <v>107</v>
      </c>
      <c r="D1361" s="4">
        <v>1398.4</v>
      </c>
      <c r="E1361" s="9">
        <v>44816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>
        <v>44816</v>
      </c>
      <c r="B1362" s="6" t="s">
        <v>1616</v>
      </c>
      <c r="C1362" s="2" t="s">
        <v>776</v>
      </c>
      <c r="D1362" s="4">
        <v>10598.96</v>
      </c>
      <c r="E1362" s="9" t="s">
        <v>777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>
        <v>44816</v>
      </c>
      <c r="B1363" s="6" t="s">
        <v>1617</v>
      </c>
      <c r="C1363" s="2" t="s">
        <v>3960</v>
      </c>
      <c r="D1363" s="4">
        <v>0</v>
      </c>
      <c r="E1363" s="11" t="s">
        <v>37</v>
      </c>
      <c r="F1363" s="4">
        <v>0</v>
      </c>
      <c r="G1363" s="7">
        <f>Tabla1[[#This Row],[Importe]]-Tabla1[[#This Row],[Pagado]]</f>
        <v>0</v>
      </c>
      <c r="H1363" s="10" t="s">
        <v>3959</v>
      </c>
    </row>
    <row r="1364" spans="1:8" x14ac:dyDescent="0.25">
      <c r="A1364" s="13">
        <v>44816</v>
      </c>
      <c r="B1364" s="6" t="s">
        <v>1618</v>
      </c>
      <c r="C1364" s="2" t="s">
        <v>107</v>
      </c>
      <c r="D1364" s="4">
        <v>6500</v>
      </c>
      <c r="E1364" s="9">
        <v>44816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>
        <v>44816</v>
      </c>
      <c r="B1365" s="6" t="s">
        <v>1619</v>
      </c>
      <c r="C1365" s="2" t="s">
        <v>1620</v>
      </c>
      <c r="D1365" s="4">
        <v>28080</v>
      </c>
      <c r="E1365" s="9">
        <v>44816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>
        <v>44816</v>
      </c>
      <c r="B1366" s="6" t="s">
        <v>1621</v>
      </c>
      <c r="C1366" s="2" t="s">
        <v>59</v>
      </c>
      <c r="D1366" s="4">
        <v>3577.5</v>
      </c>
      <c r="E1366" s="9">
        <v>44816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>
        <v>44816</v>
      </c>
      <c r="B1367" s="6" t="s">
        <v>1622</v>
      </c>
      <c r="C1367" s="2" t="s">
        <v>138</v>
      </c>
      <c r="D1367" s="4">
        <v>14639.5</v>
      </c>
      <c r="E1367" s="9">
        <v>44816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>
        <v>44816</v>
      </c>
      <c r="B1368" s="6" t="s">
        <v>1623</v>
      </c>
      <c r="C1368" s="2" t="s">
        <v>769</v>
      </c>
      <c r="D1368" s="4">
        <v>50919</v>
      </c>
      <c r="E1368" s="9">
        <v>44817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>
        <v>44816</v>
      </c>
      <c r="B1369" s="6" t="s">
        <v>1624</v>
      </c>
      <c r="C1369" s="2" t="s">
        <v>446</v>
      </c>
      <c r="D1369" s="4">
        <v>1674</v>
      </c>
      <c r="E1369" s="9">
        <v>44816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>
        <v>44816</v>
      </c>
      <c r="B1370" s="6" t="s">
        <v>1625</v>
      </c>
      <c r="C1370" s="2" t="s">
        <v>107</v>
      </c>
      <c r="D1370" s="4">
        <v>744.6</v>
      </c>
      <c r="E1370" s="9">
        <v>44816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>
        <v>44816</v>
      </c>
      <c r="B1371" s="6" t="s">
        <v>1626</v>
      </c>
      <c r="C1371" s="2" t="s">
        <v>133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>
        <v>44816</v>
      </c>
      <c r="B1372" s="6" t="s">
        <v>1627</v>
      </c>
      <c r="C1372" s="2" t="s">
        <v>365</v>
      </c>
      <c r="D1372" s="4">
        <v>7738</v>
      </c>
      <c r="E1372" s="9">
        <v>44816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>
        <v>44816</v>
      </c>
      <c r="B1373" s="6" t="s">
        <v>1628</v>
      </c>
      <c r="C1373" s="2" t="s">
        <v>347</v>
      </c>
      <c r="D1373" s="4">
        <v>3854.4</v>
      </c>
      <c r="E1373" s="9">
        <v>44816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>
        <v>44816</v>
      </c>
      <c r="B1374" s="6" t="s">
        <v>1629</v>
      </c>
      <c r="C1374" s="2" t="s">
        <v>334</v>
      </c>
      <c r="D1374" s="4">
        <v>9.39</v>
      </c>
      <c r="E1374" s="9">
        <v>44825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>
        <v>44816</v>
      </c>
      <c r="B1375" s="6" t="s">
        <v>1630</v>
      </c>
      <c r="C1375" s="2" t="s">
        <v>31</v>
      </c>
      <c r="D1375" s="4">
        <v>4701.2</v>
      </c>
      <c r="E1375" s="9">
        <v>44816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>
        <v>44816</v>
      </c>
      <c r="B1376" s="6" t="s">
        <v>1631</v>
      </c>
      <c r="C1376" s="2" t="s">
        <v>107</v>
      </c>
      <c r="D1376" s="4">
        <v>7500</v>
      </c>
      <c r="E1376" s="9">
        <v>44816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x14ac:dyDescent="0.25">
      <c r="A1377" s="13">
        <v>44816</v>
      </c>
      <c r="B1377" s="6" t="s">
        <v>1632</v>
      </c>
      <c r="C1377" s="2" t="s">
        <v>565</v>
      </c>
      <c r="D1377" s="4">
        <v>47540.7</v>
      </c>
      <c r="E1377" s="9" t="s">
        <v>845</v>
      </c>
      <c r="F1377" s="4">
        <v>47540.7</v>
      </c>
      <c r="G1377" s="7">
        <f>Tabla1[[#This Row],[Importe]]-Tabla1[[#This Row],[Pagado]]</f>
        <v>0</v>
      </c>
      <c r="H1377" s="2" t="s">
        <v>10</v>
      </c>
    </row>
    <row r="1378" spans="1:8" x14ac:dyDescent="0.25">
      <c r="A1378" s="13">
        <v>44816</v>
      </c>
      <c r="B1378" s="6" t="s">
        <v>1633</v>
      </c>
      <c r="C1378" s="2" t="s">
        <v>555</v>
      </c>
      <c r="D1378" s="4">
        <v>384</v>
      </c>
      <c r="E1378" s="9">
        <v>44816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>
        <v>44816</v>
      </c>
      <c r="B1379" s="6" t="s">
        <v>1634</v>
      </c>
      <c r="C1379" s="2" t="s">
        <v>557</v>
      </c>
      <c r="D1379" s="4">
        <v>550</v>
      </c>
      <c r="E1379" s="9">
        <v>44817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>
        <v>44816</v>
      </c>
      <c r="B1380" s="6" t="s">
        <v>1635</v>
      </c>
      <c r="C1380" s="2" t="s">
        <v>1636</v>
      </c>
      <c r="D1380" s="4">
        <v>23512</v>
      </c>
      <c r="E1380" s="9">
        <v>44816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>
        <v>44816</v>
      </c>
      <c r="B1381" s="6" t="s">
        <v>1637</v>
      </c>
      <c r="C1381" s="2" t="s">
        <v>107</v>
      </c>
      <c r="D1381" s="4">
        <v>87.5</v>
      </c>
      <c r="E1381" s="9">
        <v>44816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>
        <v>44816</v>
      </c>
      <c r="B1382" s="6" t="s">
        <v>1638</v>
      </c>
      <c r="C1382" s="2" t="s">
        <v>329</v>
      </c>
      <c r="D1382" s="4">
        <v>31164</v>
      </c>
      <c r="E1382" s="9">
        <v>44817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>
        <v>44817</v>
      </c>
      <c r="B1383" s="6" t="s">
        <v>1639</v>
      </c>
      <c r="C1383" s="2" t="s">
        <v>15</v>
      </c>
      <c r="D1383" s="4">
        <v>18579</v>
      </c>
      <c r="E1383" s="9">
        <v>44817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ht="31.5" x14ac:dyDescent="0.25">
      <c r="A1384" s="13">
        <v>44817</v>
      </c>
      <c r="B1384" s="6" t="s">
        <v>1640</v>
      </c>
      <c r="C1384" s="2" t="s">
        <v>9</v>
      </c>
      <c r="D1384" s="4">
        <v>32497.1</v>
      </c>
      <c r="E1384" s="14" t="s">
        <v>3969</v>
      </c>
      <c r="F1384" s="4">
        <f>7560+24937.1</f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>
        <v>44817</v>
      </c>
      <c r="B1385" s="6" t="s">
        <v>1641</v>
      </c>
      <c r="C1385" s="2" t="s">
        <v>15</v>
      </c>
      <c r="D1385" s="4">
        <v>2556</v>
      </c>
      <c r="E1385" s="9">
        <v>44817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>
        <v>44817</v>
      </c>
      <c r="B1386" s="6" t="s">
        <v>1642</v>
      </c>
      <c r="C1386" s="2" t="s">
        <v>17</v>
      </c>
      <c r="D1386" s="4">
        <v>86151.4</v>
      </c>
      <c r="E1386" s="9">
        <v>44819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>
        <v>44817</v>
      </c>
      <c r="B1387" s="6" t="s">
        <v>1643</v>
      </c>
      <c r="C1387" s="2" t="s">
        <v>13</v>
      </c>
      <c r="D1387" s="4">
        <v>2729.5</v>
      </c>
      <c r="E1387" s="9">
        <v>44817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>
        <v>44817</v>
      </c>
      <c r="B1388" s="6" t="s">
        <v>1644</v>
      </c>
      <c r="C1388" s="2" t="s">
        <v>634</v>
      </c>
      <c r="D1388" s="4">
        <v>1653.2</v>
      </c>
      <c r="E1388" s="9">
        <v>44817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>
        <v>44817</v>
      </c>
      <c r="B1389" s="6" t="s">
        <v>1645</v>
      </c>
      <c r="C1389" s="2" t="s">
        <v>634</v>
      </c>
      <c r="D1389" s="4">
        <v>486</v>
      </c>
      <c r="E1389" s="9">
        <v>44817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>
        <v>44817</v>
      </c>
      <c r="B1390" s="6" t="s">
        <v>1646</v>
      </c>
      <c r="C1390" s="2" t="s">
        <v>107</v>
      </c>
      <c r="D1390" s="4">
        <v>4884.3</v>
      </c>
      <c r="E1390" s="9">
        <v>44817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>
        <v>44817</v>
      </c>
      <c r="B1391" s="6" t="s">
        <v>1647</v>
      </c>
      <c r="C1391" s="2" t="s">
        <v>107</v>
      </c>
      <c r="D1391" s="4">
        <v>70</v>
      </c>
      <c r="E1391" s="9">
        <v>44817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>
        <v>44817</v>
      </c>
      <c r="B1392" s="6" t="s">
        <v>1648</v>
      </c>
      <c r="C1392" s="2" t="s">
        <v>652</v>
      </c>
      <c r="D1392" s="4">
        <v>976</v>
      </c>
      <c r="E1392" s="9">
        <v>44818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>
        <v>44817</v>
      </c>
      <c r="B1393" s="6" t="s">
        <v>1649</v>
      </c>
      <c r="C1393" s="2" t="s">
        <v>146</v>
      </c>
      <c r="D1393" s="4">
        <v>6012.4</v>
      </c>
      <c r="E1393" s="9">
        <v>44817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>
        <v>44817</v>
      </c>
      <c r="B1394" s="6" t="s">
        <v>1650</v>
      </c>
      <c r="C1394" s="2" t="s">
        <v>81</v>
      </c>
      <c r="D1394" s="4">
        <v>2378</v>
      </c>
      <c r="E1394" s="9">
        <v>44817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>
        <v>44817</v>
      </c>
      <c r="B1395" s="6" t="s">
        <v>1651</v>
      </c>
      <c r="C1395" s="2" t="s">
        <v>81</v>
      </c>
      <c r="D1395" s="4">
        <v>441</v>
      </c>
      <c r="E1395" s="9">
        <v>44817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>
        <v>44817</v>
      </c>
      <c r="B1396" s="6" t="s">
        <v>1652</v>
      </c>
      <c r="C1396" s="2" t="s">
        <v>73</v>
      </c>
      <c r="D1396" s="4">
        <v>8256</v>
      </c>
      <c r="E1396" s="9">
        <v>44817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>
        <v>44817</v>
      </c>
      <c r="B1397" s="6" t="s">
        <v>1653</v>
      </c>
      <c r="C1397" s="2" t="s">
        <v>101</v>
      </c>
      <c r="D1397" s="4">
        <v>3735</v>
      </c>
      <c r="E1397" s="9">
        <v>44817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>
        <v>44817</v>
      </c>
      <c r="B1398" s="6" t="s">
        <v>1654</v>
      </c>
      <c r="C1398" s="2" t="s">
        <v>52</v>
      </c>
      <c r="D1398" s="4">
        <v>9800.9</v>
      </c>
      <c r="E1398" s="9">
        <v>44817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>
        <v>44817</v>
      </c>
      <c r="B1399" s="6" t="s">
        <v>1655</v>
      </c>
      <c r="C1399" s="2" t="s">
        <v>43</v>
      </c>
      <c r="D1399" s="4">
        <v>2007.6</v>
      </c>
      <c r="E1399" s="9">
        <v>44817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>
        <v>44817</v>
      </c>
      <c r="B1400" s="6" t="s">
        <v>1656</v>
      </c>
      <c r="C1400" s="2" t="s">
        <v>544</v>
      </c>
      <c r="D1400" s="4">
        <v>20091.599999999999</v>
      </c>
      <c r="E1400" s="9">
        <v>44818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>
        <v>44817</v>
      </c>
      <c r="B1401" s="6" t="s">
        <v>1657</v>
      </c>
      <c r="C1401" s="2" t="s">
        <v>223</v>
      </c>
      <c r="D1401" s="4">
        <v>4897.2</v>
      </c>
      <c r="E1401" s="9">
        <v>44818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>
        <v>44817</v>
      </c>
      <c r="B1402" s="6" t="s">
        <v>1658</v>
      </c>
      <c r="C1402" s="2" t="s">
        <v>216</v>
      </c>
      <c r="D1402" s="4">
        <v>10489.6</v>
      </c>
      <c r="E1402" s="9">
        <v>44818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>
        <v>44817</v>
      </c>
      <c r="B1403" s="6" t="s">
        <v>1659</v>
      </c>
      <c r="C1403" s="2" t="s">
        <v>286</v>
      </c>
      <c r="D1403" s="4">
        <v>2323.6</v>
      </c>
      <c r="E1403" s="9">
        <v>44817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>
        <v>44817</v>
      </c>
      <c r="B1404" s="6" t="s">
        <v>1660</v>
      </c>
      <c r="C1404" s="2" t="s">
        <v>35</v>
      </c>
      <c r="D1404" s="4">
        <v>960</v>
      </c>
      <c r="E1404" s="9">
        <v>44817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>
        <v>44817</v>
      </c>
      <c r="B1405" s="6" t="s">
        <v>1661</v>
      </c>
      <c r="C1405" s="2" t="s">
        <v>249</v>
      </c>
      <c r="D1405" s="4">
        <v>3100.6</v>
      </c>
      <c r="E1405" s="9">
        <v>44817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>
        <v>44817</v>
      </c>
      <c r="B1406" s="6" t="s">
        <v>1662</v>
      </c>
      <c r="C1406" s="2" t="s">
        <v>3962</v>
      </c>
      <c r="D1406" s="4">
        <v>0</v>
      </c>
      <c r="E1406" s="11" t="s">
        <v>37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>
        <v>44817</v>
      </c>
      <c r="B1407" s="6" t="s">
        <v>1663</v>
      </c>
      <c r="C1407" s="2" t="s">
        <v>227</v>
      </c>
      <c r="D1407" s="4">
        <v>5196.8</v>
      </c>
      <c r="E1407" s="9">
        <v>44818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>
        <v>44817</v>
      </c>
      <c r="B1408" s="6" t="s">
        <v>1664</v>
      </c>
      <c r="C1408" s="2" t="s">
        <v>650</v>
      </c>
      <c r="D1408" s="4">
        <v>5504.4</v>
      </c>
      <c r="E1408" s="9">
        <v>44818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>
        <v>44817</v>
      </c>
      <c r="B1409" s="6" t="s">
        <v>1665</v>
      </c>
      <c r="C1409" s="2" t="s">
        <v>33</v>
      </c>
      <c r="D1409" s="4">
        <v>4832</v>
      </c>
      <c r="E1409" s="9">
        <v>44818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>
        <v>44817</v>
      </c>
      <c r="B1410" s="6" t="s">
        <v>1666</v>
      </c>
      <c r="C1410" s="2" t="s">
        <v>27</v>
      </c>
      <c r="D1410" s="4">
        <v>9572.5</v>
      </c>
      <c r="E1410" s="9">
        <v>44818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ht="78.75" x14ac:dyDescent="0.25">
      <c r="A1411" s="13">
        <v>44817</v>
      </c>
      <c r="B1411" s="6" t="s">
        <v>1667</v>
      </c>
      <c r="C1411" s="2" t="s">
        <v>29</v>
      </c>
      <c r="D1411" s="4">
        <v>10878.1</v>
      </c>
      <c r="E1411" s="14" t="s">
        <v>4001</v>
      </c>
      <c r="F1411" s="4">
        <f>2200+2000+3000</f>
        <v>7200</v>
      </c>
      <c r="G1411" s="7">
        <f>Tabla1[[#This Row],[Importe]]-Tabla1[[#This Row],[Pagado]]</f>
        <v>3678.1000000000004</v>
      </c>
      <c r="H1411" s="2" t="s">
        <v>10</v>
      </c>
    </row>
    <row r="1412" spans="1:8" x14ac:dyDescent="0.25">
      <c r="A1412" s="13">
        <v>44817</v>
      </c>
      <c r="B1412" s="6" t="s">
        <v>1668</v>
      </c>
      <c r="C1412" s="2" t="s">
        <v>48</v>
      </c>
      <c r="D1412" s="4">
        <v>10692.8</v>
      </c>
      <c r="E1412" s="9">
        <v>44821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>
        <v>44817</v>
      </c>
      <c r="B1413" s="6" t="s">
        <v>1669</v>
      </c>
      <c r="C1413" s="2" t="s">
        <v>50</v>
      </c>
      <c r="D1413" s="4">
        <v>46355.199999999997</v>
      </c>
      <c r="E1413" s="9">
        <v>44818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>
        <v>44817</v>
      </c>
      <c r="B1414" s="6" t="s">
        <v>1670</v>
      </c>
      <c r="C1414" s="2" t="s">
        <v>245</v>
      </c>
      <c r="D1414" s="4">
        <v>5558.2</v>
      </c>
      <c r="E1414" s="9">
        <v>44817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>
        <v>44817</v>
      </c>
      <c r="B1415" s="6" t="s">
        <v>1671</v>
      </c>
      <c r="C1415" s="2" t="s">
        <v>21</v>
      </c>
      <c r="D1415" s="4">
        <v>13144.3</v>
      </c>
      <c r="E1415" s="9">
        <v>44817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>
        <v>44817</v>
      </c>
      <c r="B1416" s="6" t="s">
        <v>1672</v>
      </c>
      <c r="C1416" s="2" t="s">
        <v>392</v>
      </c>
      <c r="D1416" s="4">
        <v>935.7</v>
      </c>
      <c r="E1416" s="9">
        <v>44817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>
        <v>44817</v>
      </c>
      <c r="B1417" s="6" t="s">
        <v>1673</v>
      </c>
      <c r="C1417" s="2" t="s">
        <v>256</v>
      </c>
      <c r="D1417" s="4">
        <v>22965.3</v>
      </c>
      <c r="E1417" s="9">
        <v>44817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>
        <v>44817</v>
      </c>
      <c r="B1418" s="6" t="s">
        <v>1674</v>
      </c>
      <c r="C1418" s="2" t="s">
        <v>23</v>
      </c>
      <c r="D1418" s="4">
        <v>9068.7000000000007</v>
      </c>
      <c r="E1418" s="9">
        <v>44818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>
        <v>44817</v>
      </c>
      <c r="B1419" s="6" t="s">
        <v>1675</v>
      </c>
      <c r="C1419" s="2" t="s">
        <v>57</v>
      </c>
      <c r="D1419" s="4">
        <v>3621</v>
      </c>
      <c r="E1419" s="9">
        <v>44817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>
        <v>44817</v>
      </c>
      <c r="B1420" s="6" t="s">
        <v>1676</v>
      </c>
      <c r="C1420" s="2" t="s">
        <v>237</v>
      </c>
      <c r="D1420" s="4">
        <v>4878.2</v>
      </c>
      <c r="E1420" s="9">
        <v>44817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>
        <v>44817</v>
      </c>
      <c r="B1421" s="6" t="s">
        <v>1677</v>
      </c>
      <c r="C1421" s="2" t="s">
        <v>809</v>
      </c>
      <c r="D1421" s="4">
        <v>24750</v>
      </c>
      <c r="E1421" s="9">
        <v>44817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>
        <v>44817</v>
      </c>
      <c r="B1422" s="6" t="s">
        <v>1678</v>
      </c>
      <c r="C1422" s="2" t="s">
        <v>256</v>
      </c>
      <c r="D1422" s="4">
        <v>5752.4</v>
      </c>
      <c r="E1422" s="9">
        <v>44817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>
        <v>44817</v>
      </c>
      <c r="B1423" s="6" t="s">
        <v>1679</v>
      </c>
      <c r="C1423" s="2" t="s">
        <v>65</v>
      </c>
      <c r="D1423" s="4">
        <v>12903.3</v>
      </c>
      <c r="E1423" s="9">
        <v>44817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>
        <v>44817</v>
      </c>
      <c r="B1424" s="6" t="s">
        <v>1680</v>
      </c>
      <c r="C1424" s="2" t="s">
        <v>107</v>
      </c>
      <c r="D1424" s="4">
        <v>255</v>
      </c>
      <c r="E1424" s="9">
        <v>44817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>
        <v>44817</v>
      </c>
      <c r="B1425" s="6" t="s">
        <v>1681</v>
      </c>
      <c r="C1425" s="2" t="s">
        <v>743</v>
      </c>
      <c r="D1425" s="4">
        <v>670.8</v>
      </c>
      <c r="E1425" s="9">
        <v>44817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>
        <v>44817</v>
      </c>
      <c r="B1426" s="6" t="s">
        <v>1682</v>
      </c>
      <c r="C1426" s="2" t="s">
        <v>67</v>
      </c>
      <c r="D1426" s="4">
        <v>6956</v>
      </c>
      <c r="E1426" s="9">
        <v>44817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>
        <v>44817</v>
      </c>
      <c r="B1427" s="6" t="s">
        <v>1683</v>
      </c>
      <c r="C1427" s="2" t="s">
        <v>142</v>
      </c>
      <c r="D1427" s="4">
        <v>12979.2</v>
      </c>
      <c r="E1427" s="9">
        <v>44817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>
        <v>44817</v>
      </c>
      <c r="B1428" s="6" t="s">
        <v>1684</v>
      </c>
      <c r="C1428" s="2" t="s">
        <v>105</v>
      </c>
      <c r="D1428" s="4">
        <v>2017.8</v>
      </c>
      <c r="E1428" s="9">
        <v>44817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>
        <v>44817</v>
      </c>
      <c r="B1429" s="6" t="s">
        <v>1685</v>
      </c>
      <c r="C1429" s="2" t="s">
        <v>3963</v>
      </c>
      <c r="D1429" s="4">
        <v>0</v>
      </c>
      <c r="E1429" s="11" t="s">
        <v>37</v>
      </c>
      <c r="F1429" s="4">
        <v>0</v>
      </c>
      <c r="G1429" s="7">
        <f>Tabla1[[#This Row],[Importe]]-Tabla1[[#This Row],[Pagado]]</f>
        <v>0</v>
      </c>
      <c r="H1429" s="10" t="s">
        <v>3964</v>
      </c>
    </row>
    <row r="1430" spans="1:8" x14ac:dyDescent="0.25">
      <c r="A1430" s="13">
        <v>44817</v>
      </c>
      <c r="B1430" s="6" t="s">
        <v>1686</v>
      </c>
      <c r="C1430" s="2" t="s">
        <v>59</v>
      </c>
      <c r="D1430" s="4">
        <v>2715</v>
      </c>
      <c r="E1430" s="9">
        <v>44817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>
        <v>44817</v>
      </c>
      <c r="B1431" s="6" t="s">
        <v>1687</v>
      </c>
      <c r="C1431" s="2" t="s">
        <v>677</v>
      </c>
      <c r="D1431" s="4">
        <v>8234.4</v>
      </c>
      <c r="E1431" s="9">
        <v>44817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>
        <v>44817</v>
      </c>
      <c r="B1432" s="6" t="s">
        <v>1688</v>
      </c>
      <c r="C1432" s="2" t="s">
        <v>79</v>
      </c>
      <c r="D1432" s="4">
        <v>1243.2</v>
      </c>
      <c r="E1432" s="9">
        <v>44817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>
        <v>44817</v>
      </c>
      <c r="B1433" s="6" t="s">
        <v>1689</v>
      </c>
      <c r="C1433" s="2" t="s">
        <v>254</v>
      </c>
      <c r="D1433" s="4">
        <v>1771.5</v>
      </c>
      <c r="E1433" s="9">
        <v>44817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>
        <v>44817</v>
      </c>
      <c r="B1434" s="6" t="s">
        <v>1690</v>
      </c>
      <c r="C1434" s="2" t="s">
        <v>71</v>
      </c>
      <c r="D1434" s="4">
        <v>4537.5</v>
      </c>
      <c r="E1434" s="9">
        <v>44817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>
        <v>44817</v>
      </c>
      <c r="B1435" s="6" t="s">
        <v>1691</v>
      </c>
      <c r="C1435" s="2" t="s">
        <v>95</v>
      </c>
      <c r="D1435" s="4">
        <v>3815.4</v>
      </c>
      <c r="E1435" s="9">
        <v>44817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>
        <v>44817</v>
      </c>
      <c r="B1436" s="6" t="s">
        <v>1692</v>
      </c>
      <c r="C1436" s="2" t="s">
        <v>467</v>
      </c>
      <c r="D1436" s="4">
        <v>17213.599999999999</v>
      </c>
      <c r="E1436" s="9">
        <v>44817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>
        <v>44817</v>
      </c>
      <c r="B1437" s="6" t="s">
        <v>1693</v>
      </c>
      <c r="C1437" s="2" t="s">
        <v>140</v>
      </c>
      <c r="D1437" s="4">
        <v>4446</v>
      </c>
      <c r="E1437" s="9">
        <v>44817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>
        <v>44817</v>
      </c>
      <c r="B1438" s="6" t="s">
        <v>1694</v>
      </c>
      <c r="C1438" s="2" t="s">
        <v>273</v>
      </c>
      <c r="D1438" s="4">
        <v>2956.8</v>
      </c>
      <c r="E1438" s="9">
        <v>44817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>
        <v>44817</v>
      </c>
      <c r="B1439" s="6" t="s">
        <v>1695</v>
      </c>
      <c r="C1439" s="2" t="s">
        <v>803</v>
      </c>
      <c r="D1439" s="4">
        <v>100794.4</v>
      </c>
      <c r="E1439" s="9">
        <v>44817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>
        <v>44817</v>
      </c>
      <c r="B1440" s="6" t="s">
        <v>1696</v>
      </c>
      <c r="C1440" s="2" t="s">
        <v>107</v>
      </c>
      <c r="D1440" s="4">
        <v>300</v>
      </c>
      <c r="E1440" s="9">
        <v>44817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>
        <v>44817</v>
      </c>
      <c r="B1441" s="6" t="s">
        <v>1697</v>
      </c>
      <c r="C1441" s="2" t="s">
        <v>471</v>
      </c>
      <c r="D1441" s="4">
        <v>3862.6</v>
      </c>
      <c r="E1441" s="9">
        <v>44817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>
        <v>44817</v>
      </c>
      <c r="B1442" s="6" t="s">
        <v>1698</v>
      </c>
      <c r="C1442" s="2" t="s">
        <v>771</v>
      </c>
      <c r="D1442" s="4">
        <v>12480</v>
      </c>
      <c r="E1442" s="9">
        <v>44817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>
        <v>44817</v>
      </c>
      <c r="B1443" s="6" t="s">
        <v>1699</v>
      </c>
      <c r="C1443" s="2" t="s">
        <v>107</v>
      </c>
      <c r="D1443" s="4">
        <v>2613</v>
      </c>
      <c r="E1443" s="9">
        <v>44817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>
        <v>44817</v>
      </c>
      <c r="B1444" s="6" t="s">
        <v>1700</v>
      </c>
      <c r="C1444" s="2" t="s">
        <v>35</v>
      </c>
      <c r="D1444" s="4">
        <v>1309</v>
      </c>
      <c r="E1444" s="9">
        <v>44817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>
        <v>44817</v>
      </c>
      <c r="B1445" s="6" t="s">
        <v>1701</v>
      </c>
      <c r="C1445" s="2" t="s">
        <v>422</v>
      </c>
      <c r="D1445" s="4">
        <v>2965.2</v>
      </c>
      <c r="E1445" s="9">
        <v>44817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ht="31.5" x14ac:dyDescent="0.25">
      <c r="A1446" s="13">
        <v>44817</v>
      </c>
      <c r="B1446" s="6" t="s">
        <v>1702</v>
      </c>
      <c r="C1446" s="12" t="s">
        <v>3965</v>
      </c>
      <c r="D1446" s="4">
        <v>0</v>
      </c>
      <c r="E1446" s="11" t="s">
        <v>37</v>
      </c>
      <c r="F1446" s="4">
        <v>0</v>
      </c>
      <c r="G1446" s="7">
        <f>Tabla1[[#This Row],[Importe]]-Tabla1[[#This Row],[Pagado]]</f>
        <v>0</v>
      </c>
      <c r="H1446" s="10" t="s">
        <v>3966</v>
      </c>
    </row>
    <row r="1447" spans="1:8" x14ac:dyDescent="0.25">
      <c r="A1447" s="13">
        <v>44817</v>
      </c>
      <c r="B1447" s="6" t="s">
        <v>1703</v>
      </c>
      <c r="C1447" s="2" t="s">
        <v>107</v>
      </c>
      <c r="D1447" s="4">
        <v>1949.4</v>
      </c>
      <c r="E1447" s="9">
        <v>44817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>
        <v>44817</v>
      </c>
      <c r="B1448" s="6" t="s">
        <v>1704</v>
      </c>
      <c r="C1448" s="2" t="s">
        <v>591</v>
      </c>
      <c r="D1448" s="4">
        <v>25541</v>
      </c>
      <c r="E1448" s="9">
        <v>44817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ht="31.5" x14ac:dyDescent="0.25">
      <c r="A1449" s="13">
        <v>44817</v>
      </c>
      <c r="B1449" s="6" t="s">
        <v>1705</v>
      </c>
      <c r="C1449" s="12" t="s">
        <v>3965</v>
      </c>
      <c r="D1449" s="4">
        <v>0</v>
      </c>
      <c r="E1449" s="11" t="s">
        <v>37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>
        <v>44817</v>
      </c>
      <c r="B1450" s="6" t="s">
        <v>1706</v>
      </c>
      <c r="C1450" s="2" t="s">
        <v>63</v>
      </c>
      <c r="D1450" s="4">
        <v>9375</v>
      </c>
      <c r="E1450" s="9">
        <v>44817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>
        <v>44817</v>
      </c>
      <c r="B1451" s="6" t="s">
        <v>1707</v>
      </c>
      <c r="C1451" s="2" t="s">
        <v>89</v>
      </c>
      <c r="D1451" s="4">
        <v>12459.6</v>
      </c>
      <c r="E1451" s="9">
        <v>44817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>
        <v>44817</v>
      </c>
      <c r="B1452" s="6" t="s">
        <v>1708</v>
      </c>
      <c r="C1452" s="2" t="s">
        <v>158</v>
      </c>
      <c r="D1452" s="4">
        <v>1428.2</v>
      </c>
      <c r="E1452" s="9">
        <v>44817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>
        <v>44817</v>
      </c>
      <c r="B1453" s="6" t="s">
        <v>1709</v>
      </c>
      <c r="C1453" s="2" t="s">
        <v>9</v>
      </c>
      <c r="D1453" s="4">
        <v>9105</v>
      </c>
      <c r="E1453" s="9">
        <v>44818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>
        <v>44817</v>
      </c>
      <c r="B1454" s="6" t="s">
        <v>1710</v>
      </c>
      <c r="C1454" s="2" t="s">
        <v>107</v>
      </c>
      <c r="D1454" s="4">
        <v>4696.8</v>
      </c>
      <c r="E1454" s="9">
        <v>44817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>
        <v>44817</v>
      </c>
      <c r="B1455" s="6" t="s">
        <v>1711</v>
      </c>
      <c r="C1455" s="2" t="s">
        <v>103</v>
      </c>
      <c r="D1455" s="4">
        <v>2205.1999999999998</v>
      </c>
      <c r="E1455" s="9">
        <v>44817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>
        <v>44817</v>
      </c>
      <c r="B1456" s="6" t="s">
        <v>1712</v>
      </c>
      <c r="C1456" s="2" t="s">
        <v>441</v>
      </c>
      <c r="D1456" s="4">
        <v>2246.4</v>
      </c>
      <c r="E1456" s="9">
        <v>44817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>
        <v>44817</v>
      </c>
      <c r="B1457" s="6" t="s">
        <v>1713</v>
      </c>
      <c r="C1457" s="2" t="s">
        <v>107</v>
      </c>
      <c r="D1457" s="4">
        <v>658.6</v>
      </c>
      <c r="E1457" s="9">
        <v>44817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>
        <v>44817</v>
      </c>
      <c r="B1458" s="6" t="s">
        <v>1714</v>
      </c>
      <c r="C1458" s="2" t="s">
        <v>296</v>
      </c>
      <c r="D1458" s="4">
        <v>15458.8</v>
      </c>
      <c r="E1458" s="9">
        <v>44818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>
        <v>44817</v>
      </c>
      <c r="B1459" s="6" t="s">
        <v>1715</v>
      </c>
      <c r="C1459" s="2" t="s">
        <v>107</v>
      </c>
      <c r="D1459" s="4">
        <v>1560.5</v>
      </c>
      <c r="E1459" s="9">
        <v>44817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>
        <v>44817</v>
      </c>
      <c r="B1460" s="6" t="s">
        <v>1716</v>
      </c>
      <c r="C1460" s="2" t="s">
        <v>107</v>
      </c>
      <c r="D1460" s="4">
        <v>666</v>
      </c>
      <c r="E1460" s="9">
        <v>44817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>
        <v>44817</v>
      </c>
      <c r="B1461" s="6" t="s">
        <v>1717</v>
      </c>
      <c r="C1461" s="2" t="s">
        <v>479</v>
      </c>
      <c r="D1461" s="4">
        <v>5757.2</v>
      </c>
      <c r="E1461" s="9">
        <v>44817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>
        <v>44817</v>
      </c>
      <c r="B1462" s="6" t="s">
        <v>1718</v>
      </c>
      <c r="C1462" s="2" t="s">
        <v>107</v>
      </c>
      <c r="D1462" s="4">
        <v>688.2</v>
      </c>
      <c r="E1462" s="9">
        <v>44817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>
        <v>44817</v>
      </c>
      <c r="B1463" s="6" t="s">
        <v>1719</v>
      </c>
      <c r="C1463" s="2" t="s">
        <v>99</v>
      </c>
      <c r="D1463" s="4">
        <v>143921.60000000001</v>
      </c>
      <c r="E1463" s="9" t="s">
        <v>1720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>
        <v>44817</v>
      </c>
      <c r="B1464" s="6" t="s">
        <v>1721</v>
      </c>
      <c r="C1464" s="2" t="s">
        <v>344</v>
      </c>
      <c r="D1464" s="4">
        <v>515.5</v>
      </c>
      <c r="E1464" s="9">
        <v>44817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>
        <v>44817</v>
      </c>
      <c r="B1465" s="6" t="s">
        <v>1722</v>
      </c>
      <c r="C1465" s="2" t="s">
        <v>97</v>
      </c>
      <c r="D1465" s="4">
        <v>8697.9</v>
      </c>
      <c r="E1465" s="9">
        <v>44817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>
        <v>44817</v>
      </c>
      <c r="B1466" s="6" t="s">
        <v>1723</v>
      </c>
      <c r="C1466" s="2" t="s">
        <v>465</v>
      </c>
      <c r="D1466" s="4">
        <v>3108.2</v>
      </c>
      <c r="E1466" s="9">
        <v>44817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>
        <v>44817</v>
      </c>
      <c r="B1467" s="6" t="s">
        <v>1724</v>
      </c>
      <c r="C1467" s="2" t="s">
        <v>55</v>
      </c>
      <c r="D1467" s="4">
        <v>1518</v>
      </c>
      <c r="E1467" s="9">
        <v>44817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>
        <v>44817</v>
      </c>
      <c r="B1468" s="6" t="s">
        <v>1725</v>
      </c>
      <c r="C1468" s="2" t="s">
        <v>133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>
        <v>44817</v>
      </c>
      <c r="B1469" s="6" t="s">
        <v>1726</v>
      </c>
      <c r="C1469" s="2" t="s">
        <v>150</v>
      </c>
      <c r="D1469" s="4">
        <v>15406.8</v>
      </c>
      <c r="E1469" s="9">
        <v>44818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>
        <v>44817</v>
      </c>
      <c r="B1470" s="6" t="s">
        <v>1727</v>
      </c>
      <c r="C1470" s="2" t="s">
        <v>103</v>
      </c>
      <c r="D1470" s="4">
        <v>7466.6</v>
      </c>
      <c r="E1470" s="9">
        <v>44817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>
        <v>44817</v>
      </c>
      <c r="B1471" s="6" t="s">
        <v>1728</v>
      </c>
      <c r="C1471" s="2" t="s">
        <v>130</v>
      </c>
      <c r="D1471" s="4">
        <v>10199.299999999999</v>
      </c>
      <c r="E1471" s="9">
        <v>44817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>
        <v>44817</v>
      </c>
      <c r="B1472" s="6" t="s">
        <v>1729</v>
      </c>
      <c r="C1472" s="2" t="s">
        <v>128</v>
      </c>
      <c r="D1472" s="4">
        <v>5990.4</v>
      </c>
      <c r="E1472" s="9">
        <v>44818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>
        <v>44817</v>
      </c>
      <c r="B1473" s="6" t="s">
        <v>1730</v>
      </c>
      <c r="C1473" s="2" t="s">
        <v>103</v>
      </c>
      <c r="D1473" s="4">
        <v>777</v>
      </c>
      <c r="E1473" s="9">
        <v>44817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>
        <v>44817</v>
      </c>
      <c r="B1474" s="6" t="s">
        <v>1731</v>
      </c>
      <c r="C1474" s="2" t="s">
        <v>123</v>
      </c>
      <c r="D1474" s="4">
        <v>315</v>
      </c>
      <c r="E1474" s="9">
        <v>44818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>
        <v>44817</v>
      </c>
      <c r="B1475" s="6" t="s">
        <v>1732</v>
      </c>
      <c r="C1475" s="2" t="s">
        <v>166</v>
      </c>
      <c r="D1475" s="4">
        <v>6238.1</v>
      </c>
      <c r="E1475" s="9">
        <v>44818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>
        <v>44817</v>
      </c>
      <c r="B1476" s="6" t="s">
        <v>1733</v>
      </c>
      <c r="C1476" s="2" t="s">
        <v>512</v>
      </c>
      <c r="D1476" s="4">
        <v>3174.9</v>
      </c>
      <c r="E1476" s="9">
        <v>44818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>
        <v>44817</v>
      </c>
      <c r="B1477" s="6" t="s">
        <v>1734</v>
      </c>
      <c r="C1477" s="2" t="s">
        <v>179</v>
      </c>
      <c r="D1477" s="4">
        <v>23796.9</v>
      </c>
      <c r="E1477" s="9">
        <v>44818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>
        <v>44817</v>
      </c>
      <c r="B1478" s="6" t="s">
        <v>1735</v>
      </c>
      <c r="C1478" s="2" t="s">
        <v>175</v>
      </c>
      <c r="D1478" s="4">
        <v>31178.7</v>
      </c>
      <c r="E1478" s="9">
        <v>44818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>
        <v>44817</v>
      </c>
      <c r="B1479" s="6" t="s">
        <v>1736</v>
      </c>
      <c r="C1479" s="2" t="s">
        <v>170</v>
      </c>
      <c r="D1479" s="4">
        <v>1468.5</v>
      </c>
      <c r="E1479" s="9">
        <v>44818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>
        <v>44817</v>
      </c>
      <c r="B1480" s="6" t="s">
        <v>1737</v>
      </c>
      <c r="C1480" s="2" t="s">
        <v>162</v>
      </c>
      <c r="D1480" s="4">
        <v>25144.400000000001</v>
      </c>
      <c r="E1480" s="9">
        <v>44818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>
        <v>44817</v>
      </c>
      <c r="B1481" s="6" t="s">
        <v>1738</v>
      </c>
      <c r="C1481" s="2" t="s">
        <v>177</v>
      </c>
      <c r="D1481" s="4">
        <v>16524.599999999999</v>
      </c>
      <c r="E1481" s="9">
        <v>44818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>
        <v>44817</v>
      </c>
      <c r="B1482" s="6" t="s">
        <v>1739</v>
      </c>
      <c r="C1482" s="2" t="s">
        <v>284</v>
      </c>
      <c r="D1482" s="4">
        <v>795.3</v>
      </c>
      <c r="E1482" s="9">
        <v>44817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>
        <v>44817</v>
      </c>
      <c r="B1483" s="6" t="s">
        <v>1740</v>
      </c>
      <c r="C1483" s="2" t="s">
        <v>307</v>
      </c>
      <c r="D1483" s="4">
        <v>3092.5</v>
      </c>
      <c r="E1483" s="9">
        <v>44817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>
        <v>44817</v>
      </c>
      <c r="B1484" s="6" t="s">
        <v>1741</v>
      </c>
      <c r="C1484" s="2" t="s">
        <v>598</v>
      </c>
      <c r="D1484" s="4">
        <v>28093.599999999999</v>
      </c>
      <c r="E1484" s="9">
        <v>44818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>
        <v>44817</v>
      </c>
      <c r="B1485" s="6" t="s">
        <v>1742</v>
      </c>
      <c r="C1485" s="2" t="s">
        <v>598</v>
      </c>
      <c r="D1485" s="4">
        <v>797.5</v>
      </c>
      <c r="E1485" s="9">
        <v>44818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>
        <v>44817</v>
      </c>
      <c r="B1486" s="6" t="s">
        <v>1743</v>
      </c>
      <c r="C1486" s="2" t="s">
        <v>160</v>
      </c>
      <c r="D1486" s="4">
        <v>8917</v>
      </c>
      <c r="E1486" s="9">
        <v>44818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>
        <v>44817</v>
      </c>
      <c r="B1487" s="6" t="s">
        <v>1744</v>
      </c>
      <c r="C1487" s="2" t="s">
        <v>158</v>
      </c>
      <c r="D1487" s="4">
        <v>8273.5</v>
      </c>
      <c r="E1487" s="9">
        <v>44818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>
        <v>44817</v>
      </c>
      <c r="B1488" s="6" t="s">
        <v>1745</v>
      </c>
      <c r="C1488" s="2" t="s">
        <v>173</v>
      </c>
      <c r="D1488" s="4">
        <v>8325.4</v>
      </c>
      <c r="E1488" s="9">
        <v>44818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>
        <v>44817</v>
      </c>
      <c r="B1489" s="6" t="s">
        <v>1746</v>
      </c>
      <c r="C1489" s="2" t="s">
        <v>1747</v>
      </c>
      <c r="D1489" s="4">
        <v>200670.4</v>
      </c>
      <c r="E1489" s="9">
        <v>44818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>
        <v>44817</v>
      </c>
      <c r="B1490" s="6" t="s">
        <v>1748</v>
      </c>
      <c r="C1490" s="2" t="s">
        <v>269</v>
      </c>
      <c r="D1490" s="4">
        <v>5475</v>
      </c>
      <c r="E1490" s="9">
        <v>44817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>
        <v>44817</v>
      </c>
      <c r="B1491" s="6" t="s">
        <v>1749</v>
      </c>
      <c r="C1491" s="2" t="s">
        <v>693</v>
      </c>
      <c r="D1491" s="4">
        <v>2238.6</v>
      </c>
      <c r="E1491" s="9">
        <v>44817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>
        <v>44817</v>
      </c>
      <c r="B1492" s="6" t="s">
        <v>1750</v>
      </c>
      <c r="C1492" s="2" t="s">
        <v>264</v>
      </c>
      <c r="D1492" s="4">
        <v>3038.1</v>
      </c>
      <c r="E1492" s="9">
        <v>44817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>
        <v>44817</v>
      </c>
      <c r="B1493" s="6" t="s">
        <v>1751</v>
      </c>
      <c r="C1493" s="2" t="s">
        <v>86</v>
      </c>
      <c r="D1493" s="4">
        <v>1575.6</v>
      </c>
      <c r="E1493" s="9">
        <v>44817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>
        <v>44817</v>
      </c>
      <c r="B1494" s="6" t="s">
        <v>1752</v>
      </c>
      <c r="C1494" s="2" t="s">
        <v>418</v>
      </c>
      <c r="D1494" s="4">
        <v>480</v>
      </c>
      <c r="E1494" s="9">
        <v>44817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>
        <v>44817</v>
      </c>
      <c r="B1495" s="6" t="s">
        <v>1753</v>
      </c>
      <c r="C1495" s="2" t="s">
        <v>243</v>
      </c>
      <c r="D1495" s="4">
        <v>2149.8000000000002</v>
      </c>
      <c r="E1495" s="9">
        <v>44817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>
        <v>44817</v>
      </c>
      <c r="B1496" s="6" t="s">
        <v>1754</v>
      </c>
      <c r="C1496" s="2" t="s">
        <v>542</v>
      </c>
      <c r="D1496" s="4">
        <v>6430.2</v>
      </c>
      <c r="E1496" s="9">
        <v>44826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>
        <v>44817</v>
      </c>
      <c r="B1497" s="6" t="s">
        <v>1756</v>
      </c>
      <c r="C1497" s="2" t="s">
        <v>200</v>
      </c>
      <c r="D1497" s="4">
        <v>4570.5</v>
      </c>
      <c r="E1497" s="9">
        <v>44817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>
        <v>44817</v>
      </c>
      <c r="B1498" s="6" t="s">
        <v>1757</v>
      </c>
      <c r="C1498" s="2" t="s">
        <v>107</v>
      </c>
      <c r="D1498" s="4">
        <v>623.20000000000005</v>
      </c>
      <c r="E1498" s="9">
        <v>44817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>
        <v>44817</v>
      </c>
      <c r="B1499" s="6" t="s">
        <v>1758</v>
      </c>
      <c r="C1499" s="2" t="s">
        <v>338</v>
      </c>
      <c r="D1499" s="4">
        <v>25392</v>
      </c>
      <c r="E1499" s="9">
        <v>44817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>
        <v>44817</v>
      </c>
      <c r="B1500" s="6" t="s">
        <v>1759</v>
      </c>
      <c r="C1500" s="2" t="s">
        <v>45</v>
      </c>
      <c r="D1500" s="4">
        <v>2168.9</v>
      </c>
      <c r="E1500" s="9">
        <v>44817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>
        <v>44817</v>
      </c>
      <c r="B1501" s="6" t="s">
        <v>1760</v>
      </c>
      <c r="C1501" s="2" t="s">
        <v>1278</v>
      </c>
      <c r="D1501" s="4">
        <v>1560.2</v>
      </c>
      <c r="E1501" s="9">
        <v>44817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>
        <v>44817</v>
      </c>
      <c r="B1502" s="6" t="s">
        <v>1761</v>
      </c>
      <c r="C1502" s="2" t="s">
        <v>1762</v>
      </c>
      <c r="D1502" s="4">
        <v>19639.2</v>
      </c>
      <c r="E1502" s="9">
        <v>44817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>
        <v>44817</v>
      </c>
      <c r="B1503" s="6" t="s">
        <v>1763</v>
      </c>
      <c r="C1503" s="2" t="s">
        <v>1762</v>
      </c>
      <c r="D1503" s="4">
        <v>2179.1999999999998</v>
      </c>
      <c r="E1503" s="9">
        <v>44817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>
        <v>44817</v>
      </c>
      <c r="B1504" s="6" t="s">
        <v>1764</v>
      </c>
      <c r="C1504" s="2" t="s">
        <v>549</v>
      </c>
      <c r="D1504" s="4">
        <v>3480.9</v>
      </c>
      <c r="E1504" s="9">
        <v>44817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>
        <v>44817</v>
      </c>
      <c r="B1505" s="6" t="s">
        <v>1765</v>
      </c>
      <c r="C1505" s="2" t="s">
        <v>9</v>
      </c>
      <c r="D1505" s="4">
        <v>11420</v>
      </c>
      <c r="E1505" s="9">
        <v>44817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>
        <v>44817</v>
      </c>
      <c r="B1506" s="6" t="s">
        <v>1766</v>
      </c>
      <c r="C1506" s="2" t="s">
        <v>107</v>
      </c>
      <c r="D1506" s="4">
        <v>532.79999999999995</v>
      </c>
      <c r="E1506" s="9">
        <v>44817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>
        <v>44817</v>
      </c>
      <c r="B1507" s="6" t="s">
        <v>1767</v>
      </c>
      <c r="C1507" s="2" t="s">
        <v>9</v>
      </c>
      <c r="D1507" s="4">
        <v>13195</v>
      </c>
      <c r="E1507" s="9">
        <v>44817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>
        <v>44817</v>
      </c>
      <c r="B1508" s="6" t="s">
        <v>1768</v>
      </c>
      <c r="C1508" s="2" t="s">
        <v>362</v>
      </c>
      <c r="D1508" s="4">
        <v>840</v>
      </c>
      <c r="E1508" s="9">
        <v>44817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>
        <v>44817</v>
      </c>
      <c r="B1509" s="6" t="s">
        <v>1769</v>
      </c>
      <c r="C1509" s="2" t="s">
        <v>273</v>
      </c>
      <c r="D1509" s="4">
        <v>8618.4</v>
      </c>
      <c r="E1509" s="9">
        <v>44818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>
        <v>44817</v>
      </c>
      <c r="B1510" s="6" t="s">
        <v>1770</v>
      </c>
      <c r="C1510" s="2" t="s">
        <v>107</v>
      </c>
      <c r="D1510" s="4">
        <v>5092.3999999999996</v>
      </c>
      <c r="E1510" s="9">
        <v>44817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>
        <v>44817</v>
      </c>
      <c r="B1511" s="6" t="s">
        <v>1771</v>
      </c>
      <c r="C1511" s="2" t="s">
        <v>9</v>
      </c>
      <c r="D1511" s="4">
        <v>4807</v>
      </c>
      <c r="E1511" s="9">
        <v>44817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>
        <v>44817</v>
      </c>
      <c r="B1512" s="6" t="s">
        <v>1772</v>
      </c>
      <c r="C1512" s="2" t="s">
        <v>399</v>
      </c>
      <c r="D1512" s="4">
        <v>22200</v>
      </c>
      <c r="E1512" s="9">
        <v>44817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>
        <v>44817</v>
      </c>
      <c r="B1513" s="6" t="s">
        <v>1773</v>
      </c>
      <c r="C1513" s="2" t="s">
        <v>9</v>
      </c>
      <c r="D1513" s="4">
        <v>4447.5</v>
      </c>
      <c r="E1513" s="9">
        <v>44817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>
        <v>44817</v>
      </c>
      <c r="B1514" s="6" t="s">
        <v>1774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>
        <v>44817</v>
      </c>
      <c r="B1515" s="6" t="s">
        <v>1775</v>
      </c>
      <c r="C1515" s="2" t="s">
        <v>352</v>
      </c>
      <c r="D1515" s="4">
        <v>7548</v>
      </c>
      <c r="E1515" s="9">
        <v>44818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>
        <v>44817</v>
      </c>
      <c r="B1516" s="6" t="s">
        <v>1776</v>
      </c>
      <c r="C1516" s="2" t="s">
        <v>183</v>
      </c>
      <c r="D1516" s="4">
        <v>769.6</v>
      </c>
      <c r="E1516" s="9">
        <v>44818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>
        <v>44817</v>
      </c>
      <c r="B1517" s="6" t="s">
        <v>1777</v>
      </c>
      <c r="C1517" s="2" t="s">
        <v>185</v>
      </c>
      <c r="D1517" s="4">
        <v>1287.5999999999999</v>
      </c>
      <c r="E1517" s="9">
        <v>44818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>
        <v>44817</v>
      </c>
      <c r="B1518" s="6" t="s">
        <v>1778</v>
      </c>
      <c r="C1518" s="2" t="s">
        <v>185</v>
      </c>
      <c r="D1518" s="4">
        <v>695.6</v>
      </c>
      <c r="E1518" s="9">
        <v>44818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>
        <v>44817</v>
      </c>
      <c r="B1519" s="6" t="s">
        <v>1779</v>
      </c>
      <c r="C1519" s="2" t="s">
        <v>188</v>
      </c>
      <c r="D1519" s="4">
        <v>1776</v>
      </c>
      <c r="E1519" s="9">
        <v>44818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>
        <v>44817</v>
      </c>
      <c r="B1520" s="6" t="s">
        <v>1780</v>
      </c>
      <c r="C1520" s="2" t="s">
        <v>107</v>
      </c>
      <c r="D1520" s="4">
        <v>2534.4</v>
      </c>
      <c r="E1520" s="9">
        <v>44817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>
        <v>44817</v>
      </c>
      <c r="B1521" s="6" t="s">
        <v>1781</v>
      </c>
      <c r="C1521" s="2" t="s">
        <v>446</v>
      </c>
      <c r="D1521" s="4">
        <v>1679.7</v>
      </c>
      <c r="E1521" s="9">
        <v>44817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>
        <v>44817</v>
      </c>
      <c r="B1522" s="6" t="s">
        <v>1782</v>
      </c>
      <c r="C1522" s="2" t="s">
        <v>148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>
        <v>44817</v>
      </c>
      <c r="B1523" s="6" t="s">
        <v>1783</v>
      </c>
      <c r="C1523" s="2" t="s">
        <v>334</v>
      </c>
      <c r="D1523" s="4">
        <v>2160</v>
      </c>
      <c r="E1523" s="9">
        <v>44818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>
        <v>44817</v>
      </c>
      <c r="B1524" s="6" t="s">
        <v>1784</v>
      </c>
      <c r="C1524" s="2" t="s">
        <v>107</v>
      </c>
      <c r="D1524" s="4">
        <v>717.8</v>
      </c>
      <c r="E1524" s="9">
        <v>44817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>
        <v>44817</v>
      </c>
      <c r="B1525" s="6" t="s">
        <v>1785</v>
      </c>
      <c r="C1525" s="2" t="s">
        <v>154</v>
      </c>
      <c r="D1525" s="4">
        <v>13.73</v>
      </c>
      <c r="E1525" s="9">
        <v>44825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>
        <v>44817</v>
      </c>
      <c r="B1526" s="6" t="s">
        <v>1786</v>
      </c>
      <c r="C1526" s="2" t="s">
        <v>1787</v>
      </c>
      <c r="D1526" s="4">
        <v>2379.3000000000002</v>
      </c>
      <c r="E1526" s="9">
        <v>44817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>
        <v>44817</v>
      </c>
      <c r="B1527" s="6" t="s">
        <v>1788</v>
      </c>
      <c r="C1527" s="2" t="s">
        <v>148</v>
      </c>
      <c r="D1527" s="4">
        <v>5850</v>
      </c>
      <c r="E1527" s="9">
        <v>44820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>
        <v>44817</v>
      </c>
      <c r="B1528" s="6" t="s">
        <v>1789</v>
      </c>
      <c r="C1528" s="2" t="s">
        <v>441</v>
      </c>
      <c r="D1528" s="4">
        <v>234</v>
      </c>
      <c r="E1528" s="9">
        <v>44817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>
        <v>44817</v>
      </c>
      <c r="B1529" s="6" t="s">
        <v>1790</v>
      </c>
      <c r="C1529" s="2" t="s">
        <v>31</v>
      </c>
      <c r="D1529" s="4">
        <v>2447.5</v>
      </c>
      <c r="E1529" s="9">
        <v>44817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>
        <v>44817</v>
      </c>
      <c r="B1530" s="6" t="s">
        <v>1791</v>
      </c>
      <c r="C1530" s="2" t="s">
        <v>1792</v>
      </c>
      <c r="D1530" s="4">
        <v>2255</v>
      </c>
      <c r="E1530" s="9">
        <v>44817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>
        <v>44817</v>
      </c>
      <c r="B1531" s="6" t="s">
        <v>1793</v>
      </c>
      <c r="C1531" s="2" t="s">
        <v>59</v>
      </c>
      <c r="D1531" s="4">
        <v>615</v>
      </c>
      <c r="E1531" s="9">
        <v>44817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>
        <v>44817</v>
      </c>
      <c r="B1532" s="6" t="s">
        <v>1794</v>
      </c>
      <c r="C1532" s="2" t="s">
        <v>207</v>
      </c>
      <c r="D1532" s="4">
        <v>44793.4</v>
      </c>
      <c r="E1532" s="9">
        <v>44817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>
        <v>44817</v>
      </c>
      <c r="B1533" s="6" t="s">
        <v>1795</v>
      </c>
      <c r="C1533" s="2" t="s">
        <v>200</v>
      </c>
      <c r="D1533" s="4">
        <v>2508</v>
      </c>
      <c r="E1533" s="9">
        <v>44817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>
        <v>44817</v>
      </c>
      <c r="B1534" s="6" t="s">
        <v>1796</v>
      </c>
      <c r="C1534" s="2" t="s">
        <v>207</v>
      </c>
      <c r="D1534" s="4">
        <v>13711.2</v>
      </c>
      <c r="E1534" s="9">
        <v>44817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>
        <v>44817</v>
      </c>
      <c r="B1535" s="6" t="s">
        <v>1797</v>
      </c>
      <c r="C1535" s="2" t="s">
        <v>107</v>
      </c>
      <c r="D1535" s="4">
        <v>2349</v>
      </c>
      <c r="E1535" s="9">
        <v>44817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>
        <v>44817</v>
      </c>
      <c r="B1536" s="6" t="s">
        <v>1798</v>
      </c>
      <c r="C1536" s="2" t="s">
        <v>3968</v>
      </c>
      <c r="D1536" s="4">
        <v>0</v>
      </c>
      <c r="E1536" s="11" t="s">
        <v>37</v>
      </c>
      <c r="F1536" s="4">
        <v>0</v>
      </c>
      <c r="G1536" s="7">
        <f>Tabla1[[#This Row],[Importe]]-Tabla1[[#This Row],[Pagado]]</f>
        <v>0</v>
      </c>
      <c r="H1536" s="10" t="s">
        <v>3967</v>
      </c>
    </row>
    <row r="1537" spans="1:8" x14ac:dyDescent="0.25">
      <c r="A1537" s="13">
        <v>44817</v>
      </c>
      <c r="B1537" s="6" t="s">
        <v>1799</v>
      </c>
      <c r="C1537" s="2" t="s">
        <v>809</v>
      </c>
      <c r="D1537" s="4">
        <v>3750</v>
      </c>
      <c r="E1537" s="9">
        <v>44817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>
        <v>44817</v>
      </c>
      <c r="B1538" s="6" t="s">
        <v>1800</v>
      </c>
      <c r="C1538" s="2" t="s">
        <v>25</v>
      </c>
      <c r="D1538" s="4">
        <v>6476</v>
      </c>
      <c r="E1538" s="9">
        <v>44817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>
        <v>44817</v>
      </c>
      <c r="B1539" s="6" t="s">
        <v>1801</v>
      </c>
      <c r="C1539" s="2" t="s">
        <v>530</v>
      </c>
      <c r="D1539" s="4">
        <v>3232</v>
      </c>
      <c r="E1539" s="9">
        <v>44817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>
        <v>44817</v>
      </c>
      <c r="B1540" s="6" t="s">
        <v>1802</v>
      </c>
      <c r="C1540" s="2" t="s">
        <v>195</v>
      </c>
      <c r="D1540" s="4">
        <v>31963.8</v>
      </c>
      <c r="E1540" s="9">
        <v>44818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>
        <v>44817</v>
      </c>
      <c r="B1541" s="6" t="s">
        <v>1803</v>
      </c>
      <c r="C1541" s="2" t="s">
        <v>107</v>
      </c>
      <c r="D1541" s="4">
        <v>438.6</v>
      </c>
      <c r="E1541" s="9">
        <v>44817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ht="31.5" x14ac:dyDescent="0.25">
      <c r="A1542" s="13">
        <v>44817</v>
      </c>
      <c r="B1542" s="6" t="s">
        <v>1804</v>
      </c>
      <c r="C1542" s="2" t="s">
        <v>15</v>
      </c>
      <c r="D1542" s="4">
        <v>48820.800000000003</v>
      </c>
      <c r="E1542" s="14" t="s">
        <v>3970</v>
      </c>
      <c r="F1542" s="4">
        <f>41000+7820.8</f>
        <v>48820.800000000003</v>
      </c>
      <c r="G1542" s="7">
        <f>Tabla1[[#This Row],[Importe]]-Tabla1[[#This Row],[Pagado]]</f>
        <v>0</v>
      </c>
      <c r="H1542" s="2" t="s">
        <v>10</v>
      </c>
    </row>
    <row r="1543" spans="1:8" x14ac:dyDescent="0.25">
      <c r="A1543" s="13">
        <v>44817</v>
      </c>
      <c r="B1543" s="6" t="s">
        <v>1805</v>
      </c>
      <c r="C1543" s="2" t="s">
        <v>17</v>
      </c>
      <c r="D1543" s="4">
        <v>45276</v>
      </c>
      <c r="E1543" s="9">
        <v>44819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>
        <v>44817</v>
      </c>
      <c r="B1544" s="6" t="s">
        <v>1806</v>
      </c>
      <c r="C1544" s="2" t="s">
        <v>107</v>
      </c>
      <c r="D1544" s="4">
        <v>71</v>
      </c>
      <c r="E1544" s="9">
        <v>44817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ht="31.5" x14ac:dyDescent="0.25">
      <c r="A1545" s="13">
        <v>44817</v>
      </c>
      <c r="B1545" s="6" t="s">
        <v>1807</v>
      </c>
      <c r="C1545" s="2" t="s">
        <v>17</v>
      </c>
      <c r="D1545" s="4">
        <v>1800</v>
      </c>
      <c r="E1545" s="14" t="s">
        <v>3982</v>
      </c>
      <c r="F1545" s="4">
        <f>1699+101</f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>
        <v>44817</v>
      </c>
      <c r="B1546" s="6" t="s">
        <v>1808</v>
      </c>
      <c r="C1546" s="2" t="s">
        <v>148</v>
      </c>
      <c r="D1546" s="4">
        <v>10800</v>
      </c>
      <c r="E1546" s="9">
        <v>44820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>
        <v>44817</v>
      </c>
      <c r="B1547" s="6" t="s">
        <v>1809</v>
      </c>
      <c r="C1547" s="2" t="s">
        <v>1810</v>
      </c>
      <c r="D1547" s="4">
        <v>3537.2</v>
      </c>
      <c r="E1547" s="9">
        <v>44817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>
        <v>44817</v>
      </c>
      <c r="B1548" s="6" t="s">
        <v>1811</v>
      </c>
      <c r="C1548" s="2" t="s">
        <v>107</v>
      </c>
      <c r="D1548" s="4">
        <v>4264</v>
      </c>
      <c r="E1548" s="9">
        <v>44817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>
        <v>44817</v>
      </c>
      <c r="B1549" s="6" t="s">
        <v>1812</v>
      </c>
      <c r="C1549" s="2" t="s">
        <v>9</v>
      </c>
      <c r="D1549" s="4">
        <v>5768.4</v>
      </c>
      <c r="E1549" s="9">
        <v>44817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>
        <v>44817</v>
      </c>
      <c r="B1550" s="6" t="s">
        <v>1813</v>
      </c>
      <c r="C1550" s="2" t="s">
        <v>9</v>
      </c>
      <c r="D1550" s="4">
        <v>1375.6</v>
      </c>
      <c r="E1550" s="9">
        <v>44817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>
        <v>44817</v>
      </c>
      <c r="B1551" s="6" t="s">
        <v>1814</v>
      </c>
      <c r="C1551" s="2" t="s">
        <v>133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>
        <v>44818</v>
      </c>
      <c r="B1552" s="6" t="s">
        <v>1815</v>
      </c>
      <c r="C1552" s="2" t="s">
        <v>677</v>
      </c>
      <c r="D1552" s="4">
        <v>7630.6</v>
      </c>
      <c r="E1552" s="9">
        <v>44818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>
        <v>44818</v>
      </c>
      <c r="B1553" s="6" t="s">
        <v>1816</v>
      </c>
      <c r="C1553" s="2" t="s">
        <v>9</v>
      </c>
      <c r="D1553" s="4">
        <v>56025.35</v>
      </c>
      <c r="E1553" s="9">
        <v>44819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>
        <v>44818</v>
      </c>
      <c r="B1554" s="6" t="s">
        <v>1817</v>
      </c>
      <c r="C1554" s="2" t="s">
        <v>13</v>
      </c>
      <c r="D1554" s="4">
        <v>2289</v>
      </c>
      <c r="E1554" s="9">
        <v>44818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>
        <v>44818</v>
      </c>
      <c r="B1555" s="6" t="s">
        <v>1818</v>
      </c>
      <c r="C1555" s="2" t="s">
        <v>329</v>
      </c>
      <c r="D1555" s="4">
        <v>30566.400000000001</v>
      </c>
      <c r="E1555" s="9">
        <v>44818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>
        <v>44818</v>
      </c>
      <c r="B1556" s="6" t="s">
        <v>1819</v>
      </c>
      <c r="C1556" s="2" t="s">
        <v>245</v>
      </c>
      <c r="D1556" s="4">
        <v>4894.3999999999996</v>
      </c>
      <c r="E1556" s="9">
        <v>44818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>
        <v>44818</v>
      </c>
      <c r="B1557" s="6" t="s">
        <v>1820</v>
      </c>
      <c r="C1557" s="2" t="s">
        <v>52</v>
      </c>
      <c r="D1557" s="4">
        <v>18062.599999999999</v>
      </c>
      <c r="E1557" s="9">
        <v>44818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>
        <v>44818</v>
      </c>
      <c r="B1558" s="6" t="s">
        <v>1821</v>
      </c>
      <c r="C1558" s="2" t="s">
        <v>422</v>
      </c>
      <c r="D1558" s="4">
        <v>29734.1</v>
      </c>
      <c r="E1558" s="9">
        <v>44818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>
        <v>44818</v>
      </c>
      <c r="B1559" s="6" t="s">
        <v>1822</v>
      </c>
      <c r="C1559" s="2" t="s">
        <v>107</v>
      </c>
      <c r="D1559" s="4">
        <v>3148</v>
      </c>
      <c r="E1559" s="9">
        <v>44818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>
        <v>44818</v>
      </c>
      <c r="B1560" s="6" t="s">
        <v>1823</v>
      </c>
      <c r="C1560" s="2" t="s">
        <v>50</v>
      </c>
      <c r="D1560" s="4">
        <v>43317.9</v>
      </c>
      <c r="E1560" s="9">
        <v>44819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>
        <v>44818</v>
      </c>
      <c r="B1561" s="6" t="s">
        <v>1824</v>
      </c>
      <c r="C1561" s="2" t="s">
        <v>81</v>
      </c>
      <c r="D1561" s="4">
        <v>4349</v>
      </c>
      <c r="E1561" s="9">
        <v>44818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>
        <v>44818</v>
      </c>
      <c r="B1562" s="6" t="s">
        <v>1825</v>
      </c>
      <c r="C1562" s="2" t="s">
        <v>81</v>
      </c>
      <c r="D1562" s="4">
        <v>1710.7</v>
      </c>
      <c r="E1562" s="9">
        <v>44818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>
        <v>44818</v>
      </c>
      <c r="B1563" s="6" t="s">
        <v>1826</v>
      </c>
      <c r="C1563" s="2" t="s">
        <v>23</v>
      </c>
      <c r="D1563" s="4">
        <v>13087.2</v>
      </c>
      <c r="E1563" s="9">
        <v>44819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>
        <v>44818</v>
      </c>
      <c r="B1564" s="6" t="s">
        <v>1827</v>
      </c>
      <c r="C1564" s="2" t="s">
        <v>107</v>
      </c>
      <c r="D1564" s="4">
        <v>8770.2000000000007</v>
      </c>
      <c r="E1564" s="9">
        <v>44818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>
        <v>44818</v>
      </c>
      <c r="B1565" s="6" t="s">
        <v>1828</v>
      </c>
      <c r="C1565" s="2" t="s">
        <v>73</v>
      </c>
      <c r="D1565" s="4">
        <v>8472</v>
      </c>
      <c r="E1565" s="9">
        <v>44818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>
        <v>44818</v>
      </c>
      <c r="B1566" s="6" t="s">
        <v>1829</v>
      </c>
      <c r="C1566" s="2" t="s">
        <v>57</v>
      </c>
      <c r="D1566" s="4">
        <v>4752.3</v>
      </c>
      <c r="E1566" s="9">
        <v>44818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>
        <v>44818</v>
      </c>
      <c r="B1567" s="6" t="s">
        <v>1830</v>
      </c>
      <c r="C1567" s="2" t="s">
        <v>73</v>
      </c>
      <c r="D1567" s="4">
        <v>2392</v>
      </c>
      <c r="E1567" s="9">
        <v>44818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>
        <v>44818</v>
      </c>
      <c r="B1568" s="6" t="s">
        <v>1831</v>
      </c>
      <c r="C1568" s="2" t="s">
        <v>706</v>
      </c>
      <c r="D1568" s="4">
        <v>7718.4</v>
      </c>
      <c r="E1568" s="9">
        <v>44818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>
        <v>44818</v>
      </c>
      <c r="B1569" s="6" t="s">
        <v>1832</v>
      </c>
      <c r="C1569" s="2" t="s">
        <v>95</v>
      </c>
      <c r="D1569" s="4">
        <v>9253.6</v>
      </c>
      <c r="E1569" s="9">
        <v>44818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>
        <v>44818</v>
      </c>
      <c r="B1570" s="6" t="s">
        <v>1833</v>
      </c>
      <c r="C1570" s="2" t="s">
        <v>95</v>
      </c>
      <c r="D1570" s="4">
        <v>1318.5</v>
      </c>
      <c r="E1570" s="9">
        <v>44818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>
        <v>44818</v>
      </c>
      <c r="B1571" s="6" t="s">
        <v>1834</v>
      </c>
      <c r="C1571" s="2" t="s">
        <v>769</v>
      </c>
      <c r="D1571" s="4">
        <v>101404.8</v>
      </c>
      <c r="E1571" s="9">
        <v>44818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>
        <v>44818</v>
      </c>
      <c r="B1572" s="6" t="s">
        <v>1835</v>
      </c>
      <c r="C1572" s="2" t="s">
        <v>75</v>
      </c>
      <c r="D1572" s="4">
        <v>14790.2</v>
      </c>
      <c r="E1572" s="9">
        <v>44818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>
        <v>44818</v>
      </c>
      <c r="B1573" s="6" t="s">
        <v>1836</v>
      </c>
      <c r="C1573" s="2" t="s">
        <v>101</v>
      </c>
      <c r="D1573" s="4">
        <v>3515.2</v>
      </c>
      <c r="E1573" s="9">
        <v>44818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>
        <v>44818</v>
      </c>
      <c r="B1574" s="6" t="s">
        <v>1837</v>
      </c>
      <c r="C1574" s="2" t="s">
        <v>223</v>
      </c>
      <c r="D1574" s="4">
        <v>5511</v>
      </c>
      <c r="E1574" s="9">
        <v>44821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>
        <v>44818</v>
      </c>
      <c r="B1575" s="6" t="s">
        <v>1838</v>
      </c>
      <c r="C1575" s="2" t="s">
        <v>27</v>
      </c>
      <c r="D1575" s="4">
        <v>8775.2000000000007</v>
      </c>
      <c r="E1575" s="9">
        <v>44819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>
        <v>44818</v>
      </c>
      <c r="B1576" s="6" t="s">
        <v>1839</v>
      </c>
      <c r="C1576" s="2" t="s">
        <v>249</v>
      </c>
      <c r="D1576" s="4">
        <v>2786.5</v>
      </c>
      <c r="E1576" s="9">
        <v>44818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x14ac:dyDescent="0.25">
      <c r="A1577" s="13">
        <v>44818</v>
      </c>
      <c r="B1577" s="6" t="s">
        <v>1840</v>
      </c>
      <c r="C1577" s="2" t="s">
        <v>29</v>
      </c>
      <c r="D1577" s="4">
        <v>8924.7000000000007</v>
      </c>
      <c r="E1577" s="9" t="s">
        <v>36</v>
      </c>
      <c r="F1577" s="4">
        <v>7200</v>
      </c>
      <c r="G1577" s="7">
        <f>Tabla1[[#This Row],[Importe]]-Tabla1[[#This Row],[Pagado]]</f>
        <v>1724.7000000000007</v>
      </c>
      <c r="H1577" s="2" t="s">
        <v>302</v>
      </c>
    </row>
    <row r="1578" spans="1:8" x14ac:dyDescent="0.25">
      <c r="A1578" s="13">
        <v>44818</v>
      </c>
      <c r="B1578" s="6" t="s">
        <v>1841</v>
      </c>
      <c r="C1578" s="2" t="s">
        <v>146</v>
      </c>
      <c r="D1578" s="4">
        <v>2894.6</v>
      </c>
      <c r="E1578" s="9">
        <v>44818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>
        <v>44818</v>
      </c>
      <c r="B1579" s="6" t="s">
        <v>1842</v>
      </c>
      <c r="C1579" s="2" t="s">
        <v>240</v>
      </c>
      <c r="D1579" s="4">
        <v>4320.6000000000004</v>
      </c>
      <c r="E1579" s="9">
        <v>44819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>
        <v>44818</v>
      </c>
      <c r="B1580" s="6" t="s">
        <v>1843</v>
      </c>
      <c r="C1580" s="2" t="s">
        <v>95</v>
      </c>
      <c r="D1580" s="4">
        <v>9654.6</v>
      </c>
      <c r="E1580" s="9">
        <v>44818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>
        <v>44818</v>
      </c>
      <c r="B1581" s="6" t="s">
        <v>1844</v>
      </c>
      <c r="C1581" s="2" t="s">
        <v>25</v>
      </c>
      <c r="D1581" s="4">
        <v>3858.6</v>
      </c>
      <c r="E1581" s="9">
        <v>44819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>
        <v>44818</v>
      </c>
      <c r="B1582" s="6" t="s">
        <v>1845</v>
      </c>
      <c r="C1582" s="2" t="s">
        <v>650</v>
      </c>
      <c r="D1582" s="4">
        <v>7697.3</v>
      </c>
      <c r="E1582" s="9">
        <v>44819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ht="31.5" x14ac:dyDescent="0.25">
      <c r="A1583" s="13">
        <v>44818</v>
      </c>
      <c r="B1583" s="6" t="s">
        <v>1846</v>
      </c>
      <c r="C1583" s="2" t="s">
        <v>48</v>
      </c>
      <c r="D1583" s="4">
        <v>15863</v>
      </c>
      <c r="E1583" s="14" t="s">
        <v>3999</v>
      </c>
      <c r="F1583" s="4">
        <f>14191+1672</f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>
        <v>44818</v>
      </c>
      <c r="B1584" s="6" t="s">
        <v>1847</v>
      </c>
      <c r="C1584" s="2" t="s">
        <v>483</v>
      </c>
      <c r="D1584" s="4">
        <v>5392.2</v>
      </c>
      <c r="E1584" s="9">
        <v>44822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>
        <v>44818</v>
      </c>
      <c r="B1585" s="6" t="s">
        <v>1848</v>
      </c>
      <c r="C1585" s="2" t="s">
        <v>89</v>
      </c>
      <c r="D1585" s="4">
        <v>16330.5</v>
      </c>
      <c r="E1585" s="9">
        <v>44818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>
        <v>44818</v>
      </c>
      <c r="B1586" s="6" t="s">
        <v>1849</v>
      </c>
      <c r="C1586" s="2" t="s">
        <v>1534</v>
      </c>
      <c r="D1586" s="4">
        <v>5099.6000000000004</v>
      </c>
      <c r="E1586" s="9">
        <v>44818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>
        <v>44818</v>
      </c>
      <c r="B1587" s="6" t="s">
        <v>1850</v>
      </c>
      <c r="C1587" s="2" t="s">
        <v>269</v>
      </c>
      <c r="D1587" s="4">
        <v>558.6</v>
      </c>
      <c r="E1587" s="9">
        <v>44818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>
        <v>44818</v>
      </c>
      <c r="B1588" s="6" t="s">
        <v>1851</v>
      </c>
      <c r="C1588" s="2" t="s">
        <v>693</v>
      </c>
      <c r="D1588" s="4">
        <v>4657.5</v>
      </c>
      <c r="E1588" s="9">
        <v>44818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>
        <v>44818</v>
      </c>
      <c r="B1589" s="6" t="s">
        <v>1852</v>
      </c>
      <c r="C1589" s="2" t="s">
        <v>86</v>
      </c>
      <c r="D1589" s="4">
        <v>3406.9</v>
      </c>
      <c r="E1589" s="9">
        <v>44818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>
        <v>44818</v>
      </c>
      <c r="B1590" s="6" t="s">
        <v>1853</v>
      </c>
      <c r="C1590" s="2" t="s">
        <v>264</v>
      </c>
      <c r="D1590" s="4">
        <v>7004.1</v>
      </c>
      <c r="E1590" s="9">
        <v>44818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>
        <v>44818</v>
      </c>
      <c r="B1591" s="6" t="s">
        <v>1854</v>
      </c>
      <c r="C1591" s="2" t="s">
        <v>418</v>
      </c>
      <c r="D1591" s="4">
        <v>1674.6</v>
      </c>
      <c r="E1591" s="9">
        <v>44818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>
        <v>44818</v>
      </c>
      <c r="B1592" s="6" t="s">
        <v>1855</v>
      </c>
      <c r="C1592" s="2" t="s">
        <v>31</v>
      </c>
      <c r="D1592" s="4">
        <v>5061.6000000000004</v>
      </c>
      <c r="E1592" s="9">
        <v>44818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>
        <v>44818</v>
      </c>
      <c r="B1593" s="6" t="s">
        <v>1856</v>
      </c>
      <c r="C1593" s="2" t="s">
        <v>431</v>
      </c>
      <c r="D1593" s="4">
        <v>24618.400000000001</v>
      </c>
      <c r="E1593" s="9">
        <v>44818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>
        <v>44818</v>
      </c>
      <c r="B1594" s="6" t="s">
        <v>1857</v>
      </c>
      <c r="C1594" s="2" t="s">
        <v>291</v>
      </c>
      <c r="D1594" s="4">
        <v>1243.4000000000001</v>
      </c>
      <c r="E1594" s="9">
        <v>44818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>
        <v>44818</v>
      </c>
      <c r="B1595" s="6" t="s">
        <v>1858</v>
      </c>
      <c r="C1595" s="2" t="s">
        <v>291</v>
      </c>
      <c r="D1595" s="4">
        <v>2788</v>
      </c>
      <c r="E1595" s="9">
        <v>44818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>
        <v>44818</v>
      </c>
      <c r="B1596" s="6" t="s">
        <v>1859</v>
      </c>
      <c r="C1596" s="2" t="s">
        <v>99</v>
      </c>
      <c r="D1596" s="4">
        <v>134490</v>
      </c>
      <c r="E1596" s="9" t="s">
        <v>1720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>
        <v>44818</v>
      </c>
      <c r="B1597" s="6" t="s">
        <v>1860</v>
      </c>
      <c r="C1597" s="2" t="s">
        <v>59</v>
      </c>
      <c r="D1597" s="4">
        <v>2317.5</v>
      </c>
      <c r="E1597" s="9">
        <v>44818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>
        <v>44818</v>
      </c>
      <c r="B1598" s="6" t="s">
        <v>1861</v>
      </c>
      <c r="C1598" s="2" t="s">
        <v>441</v>
      </c>
      <c r="D1598" s="4">
        <v>2085.6</v>
      </c>
      <c r="E1598" s="9">
        <v>44818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>
        <v>44818</v>
      </c>
      <c r="B1599" s="6" t="s">
        <v>1862</v>
      </c>
      <c r="C1599" s="2" t="s">
        <v>317</v>
      </c>
      <c r="D1599" s="4">
        <v>7540.6</v>
      </c>
      <c r="E1599" s="9">
        <v>44818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>
        <v>44818</v>
      </c>
      <c r="B1600" s="6" t="s">
        <v>1863</v>
      </c>
      <c r="C1600" s="2" t="s">
        <v>160</v>
      </c>
      <c r="D1600" s="4">
        <v>22518.2</v>
      </c>
      <c r="E1600" s="9">
        <v>44818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>
        <v>44818</v>
      </c>
      <c r="B1601" s="6" t="s">
        <v>1864</v>
      </c>
      <c r="C1601" s="2" t="s">
        <v>158</v>
      </c>
      <c r="D1601" s="4">
        <v>1613.2</v>
      </c>
      <c r="E1601" s="9">
        <v>44818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>
        <v>44818</v>
      </c>
      <c r="B1602" s="6" t="s">
        <v>1865</v>
      </c>
      <c r="C1602" s="2" t="s">
        <v>63</v>
      </c>
      <c r="D1602" s="4">
        <v>11368.7</v>
      </c>
      <c r="E1602" s="9">
        <v>44818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>
        <v>44818</v>
      </c>
      <c r="B1603" s="6" t="s">
        <v>1866</v>
      </c>
      <c r="C1603" s="2" t="s">
        <v>107</v>
      </c>
      <c r="D1603" s="4">
        <v>784.4</v>
      </c>
      <c r="E1603" s="9">
        <v>44818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>
        <v>44818</v>
      </c>
      <c r="B1604" s="6" t="s">
        <v>1867</v>
      </c>
      <c r="C1604" s="2" t="s">
        <v>107</v>
      </c>
      <c r="D1604" s="4">
        <v>500.4</v>
      </c>
      <c r="E1604" s="9">
        <v>44818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>
        <v>44818</v>
      </c>
      <c r="B1605" s="6" t="s">
        <v>1868</v>
      </c>
      <c r="C1605" s="2" t="s">
        <v>237</v>
      </c>
      <c r="D1605" s="4">
        <v>5062</v>
      </c>
      <c r="E1605" s="9">
        <v>44818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>
        <v>44818</v>
      </c>
      <c r="B1606" s="6" t="s">
        <v>1869</v>
      </c>
      <c r="C1606" s="2" t="s">
        <v>130</v>
      </c>
      <c r="D1606" s="4">
        <v>11225.2</v>
      </c>
      <c r="E1606" s="9">
        <v>44818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>
        <v>44818</v>
      </c>
      <c r="B1607" s="6" t="s">
        <v>1870</v>
      </c>
      <c r="C1607" s="2" t="s">
        <v>237</v>
      </c>
      <c r="D1607" s="4">
        <v>153</v>
      </c>
      <c r="E1607" s="9">
        <v>44818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>
        <v>44818</v>
      </c>
      <c r="B1608" s="6" t="s">
        <v>1871</v>
      </c>
      <c r="C1608" s="2" t="s">
        <v>107</v>
      </c>
      <c r="D1608" s="4">
        <v>1740</v>
      </c>
      <c r="E1608" s="9">
        <v>44818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>
        <v>44818</v>
      </c>
      <c r="B1609" s="6" t="s">
        <v>1872</v>
      </c>
      <c r="C1609" s="2" t="s">
        <v>105</v>
      </c>
      <c r="D1609" s="4">
        <v>6778.3</v>
      </c>
      <c r="E1609" s="9">
        <v>44818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>
        <v>44818</v>
      </c>
      <c r="B1610" s="6" t="s">
        <v>1873</v>
      </c>
      <c r="C1610" s="2" t="s">
        <v>803</v>
      </c>
      <c r="D1610" s="4">
        <v>98201.600000000006</v>
      </c>
      <c r="E1610" s="9">
        <v>44818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>
        <v>44818</v>
      </c>
      <c r="B1611" s="6" t="s">
        <v>1874</v>
      </c>
      <c r="C1611" s="2" t="s">
        <v>107</v>
      </c>
      <c r="D1611" s="4">
        <v>2297.6</v>
      </c>
      <c r="E1611" s="9">
        <v>44818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>
        <v>44818</v>
      </c>
      <c r="B1612" s="6" t="s">
        <v>1875</v>
      </c>
      <c r="C1612" s="2" t="s">
        <v>84</v>
      </c>
      <c r="D1612" s="4">
        <v>7273.9</v>
      </c>
      <c r="E1612" s="9">
        <v>44818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>
        <v>44818</v>
      </c>
      <c r="B1613" s="6" t="s">
        <v>1876</v>
      </c>
      <c r="C1613" s="2" t="s">
        <v>296</v>
      </c>
      <c r="D1613" s="4">
        <v>11716.5</v>
      </c>
      <c r="E1613" s="9">
        <v>44819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>
        <v>44818</v>
      </c>
      <c r="B1614" s="6" t="s">
        <v>1877</v>
      </c>
      <c r="C1614" s="2" t="s">
        <v>435</v>
      </c>
      <c r="D1614" s="4">
        <v>15048</v>
      </c>
      <c r="E1614" s="9">
        <v>44819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>
        <v>44818</v>
      </c>
      <c r="B1615" s="6" t="s">
        <v>1878</v>
      </c>
      <c r="C1615" s="2" t="s">
        <v>433</v>
      </c>
      <c r="D1615" s="4">
        <v>11248</v>
      </c>
      <c r="E1615" s="9">
        <v>44819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>
        <v>44818</v>
      </c>
      <c r="B1616" s="6" t="s">
        <v>1879</v>
      </c>
      <c r="C1616" s="2" t="s">
        <v>1880</v>
      </c>
      <c r="D1616" s="4">
        <v>15281</v>
      </c>
      <c r="E1616" s="9">
        <v>44819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>
        <v>44818</v>
      </c>
      <c r="B1617" s="6" t="s">
        <v>1881</v>
      </c>
      <c r="C1617" s="2" t="s">
        <v>103</v>
      </c>
      <c r="D1617" s="4">
        <v>3233.8</v>
      </c>
      <c r="E1617" s="9">
        <v>44818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>
        <v>44818</v>
      </c>
      <c r="B1618" s="6" t="s">
        <v>1882</v>
      </c>
      <c r="C1618" s="2" t="s">
        <v>97</v>
      </c>
      <c r="D1618" s="4">
        <v>12168.2</v>
      </c>
      <c r="E1618" s="9">
        <v>44818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>
        <v>44818</v>
      </c>
      <c r="B1619" s="6" t="s">
        <v>1883</v>
      </c>
      <c r="C1619" s="2" t="s">
        <v>978</v>
      </c>
      <c r="D1619" s="4">
        <v>8311.6</v>
      </c>
      <c r="E1619" s="9">
        <v>44818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>
        <v>44818</v>
      </c>
      <c r="B1620" s="6" t="s">
        <v>1884</v>
      </c>
      <c r="C1620" s="2" t="s">
        <v>97</v>
      </c>
      <c r="D1620" s="4">
        <v>868</v>
      </c>
      <c r="E1620" s="9">
        <v>44818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>
        <v>44818</v>
      </c>
      <c r="B1621" s="6" t="s">
        <v>1885</v>
      </c>
      <c r="C1621" s="2" t="s">
        <v>329</v>
      </c>
      <c r="D1621" s="4">
        <v>25312.400000000001</v>
      </c>
      <c r="E1621" s="9">
        <v>44819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>
        <v>44818</v>
      </c>
      <c r="B1622" s="6" t="s">
        <v>1886</v>
      </c>
      <c r="C1622" s="2" t="s">
        <v>342</v>
      </c>
      <c r="D1622" s="4">
        <v>17779.2</v>
      </c>
      <c r="E1622" s="9">
        <v>44818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>
        <v>44818</v>
      </c>
      <c r="B1623" s="6" t="s">
        <v>1887</v>
      </c>
      <c r="C1623" s="2" t="s">
        <v>307</v>
      </c>
      <c r="D1623" s="4">
        <v>3798.7</v>
      </c>
      <c r="E1623" s="9">
        <v>44818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>
        <v>44818</v>
      </c>
      <c r="B1624" s="6" t="s">
        <v>1888</v>
      </c>
      <c r="C1624" s="2" t="s">
        <v>544</v>
      </c>
      <c r="D1624" s="4">
        <v>12760.6</v>
      </c>
      <c r="E1624" s="9">
        <v>44825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>
        <v>44818</v>
      </c>
      <c r="B1625" s="6" t="s">
        <v>1889</v>
      </c>
      <c r="C1625" s="2" t="s">
        <v>342</v>
      </c>
      <c r="D1625" s="4">
        <v>771.4</v>
      </c>
      <c r="E1625" s="9">
        <v>44818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>
        <v>44818</v>
      </c>
      <c r="B1626" s="6" t="s">
        <v>1890</v>
      </c>
      <c r="C1626" s="2" t="s">
        <v>69</v>
      </c>
      <c r="D1626" s="4">
        <v>6577</v>
      </c>
      <c r="E1626" s="9">
        <v>44818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>
        <v>44818</v>
      </c>
      <c r="B1627" s="6" t="s">
        <v>1891</v>
      </c>
      <c r="C1627" s="2" t="s">
        <v>140</v>
      </c>
      <c r="D1627" s="4">
        <v>5744</v>
      </c>
      <c r="E1627" s="9">
        <v>44818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>
        <v>44818</v>
      </c>
      <c r="B1628" s="6" t="s">
        <v>1892</v>
      </c>
      <c r="C1628" s="2" t="s">
        <v>1893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>
        <v>44818</v>
      </c>
      <c r="B1629" s="6" t="s">
        <v>1894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>
        <v>44818</v>
      </c>
      <c r="B1630" s="6" t="s">
        <v>1895</v>
      </c>
      <c r="C1630" s="2" t="s">
        <v>598</v>
      </c>
      <c r="D1630" s="4">
        <v>12567</v>
      </c>
      <c r="E1630" s="9">
        <v>44819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>
        <v>44818</v>
      </c>
      <c r="B1631" s="6" t="s">
        <v>1896</v>
      </c>
      <c r="C1631" s="2" t="s">
        <v>344</v>
      </c>
      <c r="D1631" s="4">
        <v>572.6</v>
      </c>
      <c r="E1631" s="9">
        <v>44818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>
        <v>44818</v>
      </c>
      <c r="B1632" s="6" t="s">
        <v>1897</v>
      </c>
      <c r="C1632" s="2" t="s">
        <v>107</v>
      </c>
      <c r="D1632" s="4">
        <v>1420.8</v>
      </c>
      <c r="E1632" s="9">
        <v>44818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>
        <v>44818</v>
      </c>
      <c r="B1633" s="6" t="s">
        <v>1898</v>
      </c>
      <c r="C1633" s="2" t="s">
        <v>158</v>
      </c>
      <c r="D1633" s="4">
        <v>250</v>
      </c>
      <c r="E1633" s="9">
        <v>44819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>
        <v>44818</v>
      </c>
      <c r="B1634" s="6" t="s">
        <v>1899</v>
      </c>
      <c r="C1634" s="2" t="s">
        <v>123</v>
      </c>
      <c r="D1634" s="4">
        <v>3480</v>
      </c>
      <c r="E1634" s="9">
        <v>44819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>
        <v>44818</v>
      </c>
      <c r="B1635" s="6" t="s">
        <v>1900</v>
      </c>
      <c r="C1635" s="2" t="s">
        <v>761</v>
      </c>
      <c r="D1635" s="4">
        <v>576</v>
      </c>
      <c r="E1635" s="9">
        <v>44819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>
        <v>44818</v>
      </c>
      <c r="B1636" s="6" t="s">
        <v>1901</v>
      </c>
      <c r="C1636" s="2" t="s">
        <v>128</v>
      </c>
      <c r="D1636" s="4">
        <v>5794.2</v>
      </c>
      <c r="E1636" s="9">
        <v>44819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>
        <v>44818</v>
      </c>
      <c r="B1637" s="6" t="s">
        <v>1902</v>
      </c>
      <c r="C1637" s="2" t="s">
        <v>254</v>
      </c>
      <c r="D1637" s="4">
        <v>1849.2</v>
      </c>
      <c r="E1637" s="9">
        <v>44819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>
        <v>44818</v>
      </c>
      <c r="B1638" s="6" t="s">
        <v>1903</v>
      </c>
      <c r="C1638" s="2" t="s">
        <v>289</v>
      </c>
      <c r="D1638" s="4">
        <v>1762.5</v>
      </c>
      <c r="E1638" s="9">
        <v>44819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>
        <v>44818</v>
      </c>
      <c r="B1639" s="6" t="s">
        <v>1904</v>
      </c>
      <c r="C1639" s="2" t="s">
        <v>77</v>
      </c>
      <c r="D1639" s="4">
        <v>8011.2</v>
      </c>
      <c r="E1639" s="9">
        <v>44819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>
        <v>44818</v>
      </c>
      <c r="B1640" s="6" t="s">
        <v>1905</v>
      </c>
      <c r="C1640" s="2" t="s">
        <v>273</v>
      </c>
      <c r="D1640" s="4">
        <v>9442.5</v>
      </c>
      <c r="E1640" s="9">
        <v>44819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>
        <v>44818</v>
      </c>
      <c r="B1641" s="6" t="s">
        <v>1906</v>
      </c>
      <c r="C1641" s="2" t="s">
        <v>71</v>
      </c>
      <c r="D1641" s="4">
        <v>3933.9</v>
      </c>
      <c r="E1641" s="9">
        <v>44819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>
        <v>44818</v>
      </c>
      <c r="B1642" s="6" t="s">
        <v>1907</v>
      </c>
      <c r="C1642" s="2" t="s">
        <v>1908</v>
      </c>
      <c r="D1642" s="4">
        <v>5994</v>
      </c>
      <c r="E1642" s="9">
        <v>44819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>
        <v>44818</v>
      </c>
      <c r="B1643" s="6" t="s">
        <v>1909</v>
      </c>
      <c r="C1643" s="2" t="s">
        <v>168</v>
      </c>
      <c r="D1643" s="4">
        <v>61281</v>
      </c>
      <c r="E1643" s="9">
        <v>44818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>
        <v>44818</v>
      </c>
      <c r="B1644" s="6" t="s">
        <v>1910</v>
      </c>
      <c r="C1644" s="2" t="s">
        <v>352</v>
      </c>
      <c r="D1644" s="4">
        <v>10996.4</v>
      </c>
      <c r="E1644" s="9">
        <v>44819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>
        <v>44818</v>
      </c>
      <c r="B1645" s="6" t="s">
        <v>1911</v>
      </c>
      <c r="C1645" s="2" t="s">
        <v>185</v>
      </c>
      <c r="D1645" s="4">
        <v>1998</v>
      </c>
      <c r="E1645" s="9">
        <v>44819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>
        <v>44818</v>
      </c>
      <c r="B1646" s="6" t="s">
        <v>1912</v>
      </c>
      <c r="C1646" s="2" t="s">
        <v>185</v>
      </c>
      <c r="D1646" s="4">
        <v>2012.8</v>
      </c>
      <c r="E1646" s="9">
        <v>44819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>
        <v>44818</v>
      </c>
      <c r="B1647" s="6" t="s">
        <v>1913</v>
      </c>
      <c r="C1647" s="2" t="s">
        <v>183</v>
      </c>
      <c r="D1647" s="4">
        <v>1391.2</v>
      </c>
      <c r="E1647" s="9">
        <v>44819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>
        <v>44818</v>
      </c>
      <c r="B1648" s="6" t="s">
        <v>1914</v>
      </c>
      <c r="C1648" s="2" t="s">
        <v>188</v>
      </c>
      <c r="D1648" s="4">
        <v>1154.4000000000001</v>
      </c>
      <c r="E1648" s="9">
        <v>44819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>
        <v>44818</v>
      </c>
      <c r="B1649" s="6" t="s">
        <v>1915</v>
      </c>
      <c r="C1649" s="2" t="s">
        <v>358</v>
      </c>
      <c r="D1649" s="4">
        <v>7400</v>
      </c>
      <c r="E1649" s="9">
        <v>44819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>
        <v>44818</v>
      </c>
      <c r="B1650" s="6" t="s">
        <v>1916</v>
      </c>
      <c r="C1650" s="2" t="s">
        <v>748</v>
      </c>
      <c r="D1650" s="4">
        <v>1203.4000000000001</v>
      </c>
      <c r="E1650" s="9">
        <v>44818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>
        <v>44818</v>
      </c>
      <c r="B1651" s="6" t="s">
        <v>1917</v>
      </c>
      <c r="C1651" s="2" t="s">
        <v>150</v>
      </c>
      <c r="D1651" s="4">
        <v>27642.52</v>
      </c>
      <c r="E1651" s="9">
        <v>44818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>
        <v>44818</v>
      </c>
      <c r="B1652" s="6" t="s">
        <v>1918</v>
      </c>
      <c r="C1652" s="2" t="s">
        <v>25</v>
      </c>
      <c r="D1652" s="4">
        <v>6659.2</v>
      </c>
      <c r="E1652" s="9">
        <v>44818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>
        <v>44818</v>
      </c>
      <c r="B1653" s="6" t="s">
        <v>1919</v>
      </c>
      <c r="C1653" s="2" t="s">
        <v>1920</v>
      </c>
      <c r="D1653" s="4">
        <v>1584.6</v>
      </c>
      <c r="E1653" s="9">
        <v>44818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>
        <v>44818</v>
      </c>
      <c r="B1654" s="6" t="s">
        <v>1921</v>
      </c>
      <c r="C1654" s="2" t="s">
        <v>446</v>
      </c>
      <c r="D1654" s="4">
        <v>3952.5</v>
      </c>
      <c r="E1654" s="9">
        <v>44818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>
        <v>44818</v>
      </c>
      <c r="B1655" s="6" t="s">
        <v>1922</v>
      </c>
      <c r="C1655" s="2" t="s">
        <v>107</v>
      </c>
      <c r="D1655" s="4">
        <v>4358.3999999999996</v>
      </c>
      <c r="E1655" s="9">
        <v>44818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>
        <v>44818</v>
      </c>
      <c r="B1656" s="6" t="s">
        <v>1923</v>
      </c>
      <c r="C1656" s="2" t="s">
        <v>107</v>
      </c>
      <c r="D1656" s="4">
        <v>570</v>
      </c>
      <c r="E1656" s="9">
        <v>44818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>
        <v>44818</v>
      </c>
      <c r="B1657" s="6" t="s">
        <v>1924</v>
      </c>
      <c r="C1657" s="2" t="s">
        <v>107</v>
      </c>
      <c r="D1657" s="4">
        <v>1248</v>
      </c>
      <c r="E1657" s="9">
        <v>44818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>
        <v>44818</v>
      </c>
      <c r="B1658" s="6" t="s">
        <v>1925</v>
      </c>
      <c r="C1658" s="2" t="s">
        <v>332</v>
      </c>
      <c r="D1658" s="4">
        <v>2642</v>
      </c>
      <c r="E1658" s="9">
        <v>44818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>
        <v>44818</v>
      </c>
      <c r="B1659" s="6" t="s">
        <v>1926</v>
      </c>
      <c r="C1659" s="2" t="s">
        <v>1927</v>
      </c>
      <c r="D1659" s="4">
        <v>17640</v>
      </c>
      <c r="E1659" s="9">
        <v>44818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>
        <v>44818</v>
      </c>
      <c r="B1660" s="6" t="s">
        <v>1928</v>
      </c>
      <c r="C1660" s="2" t="s">
        <v>1927</v>
      </c>
      <c r="D1660" s="4">
        <v>416</v>
      </c>
      <c r="E1660" s="9">
        <v>44818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>
        <v>44818</v>
      </c>
      <c r="B1661" s="6" t="s">
        <v>1929</v>
      </c>
      <c r="C1661" s="2" t="s">
        <v>369</v>
      </c>
      <c r="D1661" s="4">
        <v>477</v>
      </c>
      <c r="E1661" s="9">
        <v>44818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>
        <v>44818</v>
      </c>
      <c r="B1662" s="6" t="s">
        <v>1930</v>
      </c>
      <c r="C1662" s="2" t="s">
        <v>1268</v>
      </c>
      <c r="D1662" s="4">
        <v>5305.4</v>
      </c>
      <c r="E1662" s="9">
        <v>44818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>
        <v>44818</v>
      </c>
      <c r="B1663" s="6" t="s">
        <v>1931</v>
      </c>
      <c r="C1663" s="2" t="s">
        <v>107</v>
      </c>
      <c r="D1663" s="4">
        <v>1130.5999999999999</v>
      </c>
      <c r="E1663" s="9">
        <v>44819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>
        <v>44818</v>
      </c>
      <c r="B1664" s="6" t="s">
        <v>1932</v>
      </c>
      <c r="C1664" s="2" t="s">
        <v>195</v>
      </c>
      <c r="D1664" s="4">
        <v>55870</v>
      </c>
      <c r="E1664" s="9">
        <v>44819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>
        <v>44818</v>
      </c>
      <c r="B1665" s="6" t="s">
        <v>1933</v>
      </c>
      <c r="C1665" s="2" t="s">
        <v>280</v>
      </c>
      <c r="D1665" s="4">
        <v>1372.2</v>
      </c>
      <c r="E1665" s="9">
        <v>44818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>
        <v>44818</v>
      </c>
      <c r="B1666" s="6" t="s">
        <v>1934</v>
      </c>
      <c r="C1666" s="2" t="s">
        <v>59</v>
      </c>
      <c r="D1666" s="4">
        <v>1122</v>
      </c>
      <c r="E1666" s="9">
        <v>44818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>
        <v>44818</v>
      </c>
      <c r="B1667" s="6" t="s">
        <v>1935</v>
      </c>
      <c r="C1667" s="2" t="s">
        <v>107</v>
      </c>
      <c r="D1667" s="4">
        <v>614.20000000000005</v>
      </c>
      <c r="E1667" s="9">
        <v>44818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>
        <v>44818</v>
      </c>
      <c r="B1668" s="6" t="s">
        <v>1936</v>
      </c>
      <c r="C1668" s="2" t="s">
        <v>1636</v>
      </c>
      <c r="D1668" s="4">
        <v>16500</v>
      </c>
      <c r="E1668" s="9">
        <v>44818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>
        <v>44818</v>
      </c>
      <c r="B1669" s="6" t="s">
        <v>1937</v>
      </c>
      <c r="C1669" s="2" t="s">
        <v>769</v>
      </c>
      <c r="D1669" s="4">
        <v>52124.800000000003</v>
      </c>
      <c r="E1669" s="9">
        <v>44819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>
        <v>44818</v>
      </c>
      <c r="B1670" s="6" t="s">
        <v>1938</v>
      </c>
      <c r="C1670" s="2" t="s">
        <v>1111</v>
      </c>
      <c r="D1670" s="4">
        <v>4104</v>
      </c>
      <c r="E1670" s="9">
        <v>44818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>
        <v>44818</v>
      </c>
      <c r="B1671" s="6" t="s">
        <v>1939</v>
      </c>
      <c r="C1671" s="2" t="s">
        <v>1636</v>
      </c>
      <c r="D1671" s="4">
        <v>422.4</v>
      </c>
      <c r="E1671" s="9">
        <v>44818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>
        <v>44818</v>
      </c>
      <c r="B1672" s="6" t="s">
        <v>1940</v>
      </c>
      <c r="C1672" s="2" t="s">
        <v>752</v>
      </c>
      <c r="D1672" s="4">
        <v>5305.8</v>
      </c>
      <c r="E1672" s="9">
        <v>44818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>
        <v>44818</v>
      </c>
      <c r="B1673" s="6" t="s">
        <v>1941</v>
      </c>
      <c r="C1673" s="2" t="s">
        <v>148</v>
      </c>
      <c r="D1673" s="4">
        <v>17340</v>
      </c>
      <c r="E1673" s="9">
        <v>44820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>
        <v>44818</v>
      </c>
      <c r="B1674" s="6" t="s">
        <v>1942</v>
      </c>
      <c r="C1674" s="2" t="s">
        <v>130</v>
      </c>
      <c r="D1674" s="4">
        <v>2426.4</v>
      </c>
      <c r="E1674" s="9">
        <v>44818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>
        <v>44818</v>
      </c>
      <c r="B1675" s="6" t="s">
        <v>1943</v>
      </c>
      <c r="C1675" s="2" t="s">
        <v>752</v>
      </c>
      <c r="D1675" s="4">
        <v>892.4</v>
      </c>
      <c r="E1675" s="9">
        <v>44818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>
        <v>44818</v>
      </c>
      <c r="B1676" s="6" t="s">
        <v>1944</v>
      </c>
      <c r="C1676" s="2" t="s">
        <v>1636</v>
      </c>
      <c r="D1676" s="4">
        <v>8992</v>
      </c>
      <c r="E1676" s="9">
        <v>44818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>
        <v>44818</v>
      </c>
      <c r="B1677" s="6" t="s">
        <v>1945</v>
      </c>
      <c r="C1677" s="2" t="s">
        <v>133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>
        <v>44818</v>
      </c>
      <c r="B1678" s="6" t="s">
        <v>1946</v>
      </c>
      <c r="C1678" s="2" t="s">
        <v>136</v>
      </c>
      <c r="D1678" s="4">
        <v>24333</v>
      </c>
      <c r="E1678" s="9">
        <v>44819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>
        <v>44818</v>
      </c>
      <c r="B1679" s="6" t="s">
        <v>1947</v>
      </c>
      <c r="C1679" s="2" t="s">
        <v>136</v>
      </c>
      <c r="D1679" s="4">
        <v>765</v>
      </c>
      <c r="E1679" s="9">
        <v>44819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>
        <v>44818</v>
      </c>
      <c r="B1680" s="6" t="s">
        <v>1948</v>
      </c>
      <c r="C1680" s="2" t="s">
        <v>471</v>
      </c>
      <c r="D1680" s="4">
        <v>3920</v>
      </c>
      <c r="E1680" s="9">
        <v>44818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>
        <v>44818</v>
      </c>
      <c r="B1681" s="6" t="s">
        <v>1949</v>
      </c>
      <c r="C1681" s="2" t="s">
        <v>471</v>
      </c>
      <c r="D1681" s="4">
        <v>980</v>
      </c>
      <c r="E1681" s="9">
        <v>44818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>
        <v>44818</v>
      </c>
      <c r="B1682" s="6" t="s">
        <v>1950</v>
      </c>
      <c r="C1682" s="2" t="s">
        <v>528</v>
      </c>
      <c r="D1682" s="4">
        <v>52172.1</v>
      </c>
      <c r="E1682" s="9">
        <v>44818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>
        <v>44818</v>
      </c>
      <c r="B1683" s="6" t="s">
        <v>1951</v>
      </c>
      <c r="C1683" s="2" t="s">
        <v>1787</v>
      </c>
      <c r="D1683" s="4">
        <v>1582.6</v>
      </c>
      <c r="E1683" s="9">
        <v>44818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>
        <v>44818</v>
      </c>
      <c r="B1684" s="6" t="s">
        <v>1952</v>
      </c>
      <c r="C1684" s="2" t="s">
        <v>133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>
        <v>44818</v>
      </c>
      <c r="B1685" s="6" t="s">
        <v>1953</v>
      </c>
      <c r="C1685" s="2" t="s">
        <v>243</v>
      </c>
      <c r="D1685" s="4">
        <v>2154.9</v>
      </c>
      <c r="E1685" s="9">
        <v>44819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>
        <v>44819</v>
      </c>
      <c r="B1686" s="6" t="s">
        <v>1954</v>
      </c>
      <c r="C1686" s="2" t="s">
        <v>9</v>
      </c>
      <c r="D1686" s="4">
        <v>26409.4</v>
      </c>
      <c r="E1686" s="9">
        <v>44821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>
        <v>44819</v>
      </c>
      <c r="B1687" s="6" t="s">
        <v>1955</v>
      </c>
      <c r="C1687" s="2" t="s">
        <v>15</v>
      </c>
      <c r="D1687" s="4">
        <v>3080</v>
      </c>
      <c r="E1687" s="9">
        <v>44819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>
        <v>44819</v>
      </c>
      <c r="B1688" s="6" t="s">
        <v>1956</v>
      </c>
      <c r="C1688" s="2" t="s">
        <v>17</v>
      </c>
      <c r="D1688" s="4">
        <v>75362</v>
      </c>
      <c r="E1688" s="9">
        <v>44821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>
        <v>44819</v>
      </c>
      <c r="B1689" s="6" t="s">
        <v>1957</v>
      </c>
      <c r="C1689" s="2" t="s">
        <v>160</v>
      </c>
      <c r="D1689" s="4">
        <v>24109.200000000001</v>
      </c>
      <c r="E1689" s="9">
        <v>44819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>
        <v>44819</v>
      </c>
      <c r="B1690" s="6" t="s">
        <v>1958</v>
      </c>
      <c r="C1690" s="2" t="s">
        <v>65</v>
      </c>
      <c r="D1690" s="4">
        <v>3236.4</v>
      </c>
      <c r="E1690" s="9">
        <v>44819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>
        <v>44819</v>
      </c>
      <c r="B1691" s="6" t="s">
        <v>1959</v>
      </c>
      <c r="C1691" s="2" t="s">
        <v>67</v>
      </c>
      <c r="D1691" s="4">
        <v>9675</v>
      </c>
      <c r="E1691" s="9">
        <v>44819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>
        <v>44819</v>
      </c>
      <c r="B1692" s="6" t="s">
        <v>1960</v>
      </c>
      <c r="C1692" s="2" t="s">
        <v>743</v>
      </c>
      <c r="D1692" s="4">
        <v>2032.2</v>
      </c>
      <c r="E1692" s="9">
        <v>44819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>
        <v>44819</v>
      </c>
      <c r="B1693" s="6" t="s">
        <v>1961</v>
      </c>
      <c r="C1693" s="2" t="s">
        <v>13</v>
      </c>
      <c r="D1693" s="4">
        <v>1577.4</v>
      </c>
      <c r="E1693" s="9">
        <v>44819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>
        <v>44819</v>
      </c>
      <c r="B1694" s="6" t="s">
        <v>1962</v>
      </c>
      <c r="C1694" s="2" t="s">
        <v>79</v>
      </c>
      <c r="D1694" s="4">
        <v>962</v>
      </c>
      <c r="E1694" s="9">
        <v>44819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>
        <v>44819</v>
      </c>
      <c r="B1695" s="6" t="s">
        <v>1963</v>
      </c>
      <c r="C1695" s="2" t="s">
        <v>107</v>
      </c>
      <c r="D1695" s="4">
        <v>7524</v>
      </c>
      <c r="E1695" s="9">
        <v>44819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>
        <v>44819</v>
      </c>
      <c r="B1696" s="6" t="s">
        <v>1964</v>
      </c>
      <c r="C1696" s="2" t="s">
        <v>130</v>
      </c>
      <c r="D1696" s="4">
        <v>2333.1999999999998</v>
      </c>
      <c r="E1696" s="9">
        <v>44819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>
        <v>44819</v>
      </c>
      <c r="B1697" s="6" t="s">
        <v>1965</v>
      </c>
      <c r="C1697" s="2" t="s">
        <v>107</v>
      </c>
      <c r="D1697" s="4">
        <v>340</v>
      </c>
      <c r="E1697" s="9">
        <v>44819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>
        <v>44819</v>
      </c>
      <c r="B1698" s="6" t="s">
        <v>1966</v>
      </c>
      <c r="C1698" s="2" t="s">
        <v>223</v>
      </c>
      <c r="D1698" s="4">
        <v>10150.799999999999</v>
      </c>
      <c r="E1698" s="9">
        <v>44821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>
        <v>44819</v>
      </c>
      <c r="B1699" s="6" t="s">
        <v>1967</v>
      </c>
      <c r="C1699" s="2" t="s">
        <v>77</v>
      </c>
      <c r="D1699" s="4">
        <v>6981.25</v>
      </c>
      <c r="E1699" s="9">
        <v>44819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>
        <v>44819</v>
      </c>
      <c r="B1700" s="6" t="s">
        <v>1968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>
        <v>44819</v>
      </c>
      <c r="B1701" s="6" t="s">
        <v>1969</v>
      </c>
      <c r="C1701" s="2" t="s">
        <v>48</v>
      </c>
      <c r="D1701" s="4">
        <v>19928.599999999999</v>
      </c>
      <c r="E1701" s="9">
        <v>44823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>
        <v>44819</v>
      </c>
      <c r="B1702" s="6" t="s">
        <v>1970</v>
      </c>
      <c r="C1702" s="2" t="s">
        <v>769</v>
      </c>
      <c r="D1702" s="4">
        <v>53510.8</v>
      </c>
      <c r="E1702" s="9">
        <v>44819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>
        <v>44819</v>
      </c>
      <c r="B1703" s="6" t="s">
        <v>1971</v>
      </c>
      <c r="C1703" s="2" t="s">
        <v>240</v>
      </c>
      <c r="D1703" s="4">
        <v>27325</v>
      </c>
      <c r="E1703" s="9">
        <v>44821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>
        <v>44819</v>
      </c>
      <c r="B1704" s="6" t="s">
        <v>1972</v>
      </c>
      <c r="C1704" s="2" t="s">
        <v>915</v>
      </c>
      <c r="D1704" s="4">
        <v>6012.3</v>
      </c>
      <c r="E1704" s="9">
        <v>44819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>
        <v>44819</v>
      </c>
      <c r="B1705" s="6" t="s">
        <v>1973</v>
      </c>
      <c r="C1705" s="2" t="s">
        <v>227</v>
      </c>
      <c r="D1705" s="4">
        <v>5141.3999999999996</v>
      </c>
      <c r="E1705" s="9">
        <v>44821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>
        <v>44819</v>
      </c>
      <c r="B1706" s="6" t="s">
        <v>1974</v>
      </c>
      <c r="C1706" s="2" t="s">
        <v>392</v>
      </c>
      <c r="D1706" s="4">
        <v>1858</v>
      </c>
      <c r="E1706" s="9">
        <v>44819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>
        <v>44819</v>
      </c>
      <c r="B1707" s="6" t="s">
        <v>1975</v>
      </c>
      <c r="C1707" s="2" t="s">
        <v>57</v>
      </c>
      <c r="D1707" s="4">
        <v>5774.3</v>
      </c>
      <c r="E1707" s="9">
        <v>44819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>
        <v>44819</v>
      </c>
      <c r="B1708" s="6" t="s">
        <v>1976</v>
      </c>
      <c r="C1708" s="2" t="s">
        <v>107</v>
      </c>
      <c r="D1708" s="4">
        <v>6004.7</v>
      </c>
      <c r="E1708" s="9">
        <v>44819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>
        <v>44819</v>
      </c>
      <c r="B1709" s="6" t="s">
        <v>1977</v>
      </c>
      <c r="C1709" s="2" t="s">
        <v>107</v>
      </c>
      <c r="D1709" s="4">
        <v>9012.2999999999993</v>
      </c>
      <c r="E1709" s="9">
        <v>44819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>
        <v>44819</v>
      </c>
      <c r="B1710" s="6" t="s">
        <v>1978</v>
      </c>
      <c r="C1710" s="2" t="s">
        <v>3972</v>
      </c>
      <c r="D1710" s="4">
        <v>0</v>
      </c>
      <c r="E1710" s="11" t="s">
        <v>37</v>
      </c>
      <c r="F1710" s="4">
        <v>0</v>
      </c>
      <c r="G1710" s="7">
        <f>Tabla1[[#This Row],[Importe]]-Tabla1[[#This Row],[Pagado]]</f>
        <v>0</v>
      </c>
      <c r="H1710" s="10" t="s">
        <v>3971</v>
      </c>
    </row>
    <row r="1711" spans="1:8" x14ac:dyDescent="0.25">
      <c r="A1711" s="13">
        <v>44819</v>
      </c>
      <c r="B1711" s="6" t="s">
        <v>1979</v>
      </c>
      <c r="C1711" s="2" t="s">
        <v>52</v>
      </c>
      <c r="D1711" s="4">
        <v>11296.8</v>
      </c>
      <c r="E1711" s="9">
        <v>44819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>
        <v>44819</v>
      </c>
      <c r="B1712" s="6" t="s">
        <v>1980</v>
      </c>
      <c r="C1712" s="2" t="s">
        <v>245</v>
      </c>
      <c r="D1712" s="4">
        <v>14797.2</v>
      </c>
      <c r="E1712" s="9">
        <v>44819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>
        <v>44819</v>
      </c>
      <c r="B1713" s="6" t="s">
        <v>1981</v>
      </c>
      <c r="C1713" s="2" t="s">
        <v>40</v>
      </c>
      <c r="D1713" s="4">
        <v>1539.9</v>
      </c>
      <c r="E1713" s="9">
        <v>44819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>
        <v>44819</v>
      </c>
      <c r="B1714" s="6" t="s">
        <v>1982</v>
      </c>
      <c r="C1714" s="2" t="s">
        <v>21</v>
      </c>
      <c r="D1714" s="4">
        <v>9278.2000000000007</v>
      </c>
      <c r="E1714" s="9">
        <v>44819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>
        <v>44819</v>
      </c>
      <c r="B1715" s="6" t="s">
        <v>1983</v>
      </c>
      <c r="C1715" s="2" t="s">
        <v>107</v>
      </c>
      <c r="D1715" s="4">
        <v>3150.6</v>
      </c>
      <c r="E1715" s="9">
        <v>44819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>
        <v>44819</v>
      </c>
      <c r="B1716" s="6" t="s">
        <v>1984</v>
      </c>
      <c r="C1716" s="2" t="s">
        <v>677</v>
      </c>
      <c r="D1716" s="4">
        <v>4756.6000000000004</v>
      </c>
      <c r="E1716" s="9">
        <v>44819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>
        <v>44819</v>
      </c>
      <c r="B1717" s="6" t="s">
        <v>1985</v>
      </c>
      <c r="C1717" s="2" t="s">
        <v>23</v>
      </c>
      <c r="D1717" s="4">
        <v>8934</v>
      </c>
      <c r="E1717" s="9">
        <v>44821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>
        <v>44819</v>
      </c>
      <c r="B1718" s="6" t="s">
        <v>1986</v>
      </c>
      <c r="C1718" s="2" t="s">
        <v>273</v>
      </c>
      <c r="D1718" s="4">
        <v>18485.2</v>
      </c>
      <c r="E1718" s="9">
        <v>44819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>
        <v>44819</v>
      </c>
      <c r="B1719" s="6" t="s">
        <v>1987</v>
      </c>
      <c r="C1719" s="2" t="s">
        <v>107</v>
      </c>
      <c r="D1719" s="4">
        <v>7705.4</v>
      </c>
      <c r="E1719" s="9">
        <v>44819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>
        <v>44819</v>
      </c>
      <c r="B1720" s="6" t="s">
        <v>1988</v>
      </c>
      <c r="C1720" s="2" t="s">
        <v>50</v>
      </c>
      <c r="D1720" s="4">
        <v>10508.8</v>
      </c>
      <c r="E1720" s="9">
        <v>44821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>
        <v>44819</v>
      </c>
      <c r="B1721" s="6" t="s">
        <v>1989</v>
      </c>
      <c r="C1721" s="2" t="s">
        <v>249</v>
      </c>
      <c r="D1721" s="4">
        <v>2796.6</v>
      </c>
      <c r="E1721" s="9">
        <v>44819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>
        <v>44819</v>
      </c>
      <c r="B1722" s="6" t="s">
        <v>1990</v>
      </c>
      <c r="C1722" s="2" t="s">
        <v>291</v>
      </c>
      <c r="D1722" s="4">
        <v>1331.4</v>
      </c>
      <c r="E1722" s="9">
        <v>44819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>
        <v>44819</v>
      </c>
      <c r="B1723" s="6" t="s">
        <v>1991</v>
      </c>
      <c r="C1723" s="2" t="s">
        <v>33</v>
      </c>
      <c r="D1723" s="4">
        <v>9907.2000000000007</v>
      </c>
      <c r="E1723" s="9">
        <v>44821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>
        <v>44819</v>
      </c>
      <c r="B1724" s="6" t="s">
        <v>1992</v>
      </c>
      <c r="C1724" s="2" t="s">
        <v>650</v>
      </c>
      <c r="D1724" s="4">
        <v>5108.3999999999996</v>
      </c>
      <c r="E1724" s="9">
        <v>44821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>
        <v>44819</v>
      </c>
      <c r="B1725" s="6" t="s">
        <v>1993</v>
      </c>
      <c r="C1725" s="2" t="s">
        <v>27</v>
      </c>
      <c r="D1725" s="4">
        <v>11520</v>
      </c>
      <c r="E1725" s="9">
        <v>44823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>
        <v>44819</v>
      </c>
      <c r="B1726" s="6" t="s">
        <v>1994</v>
      </c>
      <c r="C1726" s="2" t="s">
        <v>25</v>
      </c>
      <c r="D1726" s="4">
        <v>12140.8</v>
      </c>
      <c r="E1726" s="9">
        <v>44821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>
        <v>44819</v>
      </c>
      <c r="B1727" s="6" t="s">
        <v>1995</v>
      </c>
      <c r="C1727" s="2" t="s">
        <v>95</v>
      </c>
      <c r="D1727" s="4">
        <v>6146.5</v>
      </c>
      <c r="E1727" s="9">
        <v>44819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>
        <v>44819</v>
      </c>
      <c r="B1728" s="6" t="s">
        <v>1996</v>
      </c>
      <c r="C1728" s="2" t="s">
        <v>179</v>
      </c>
      <c r="D1728" s="4">
        <v>19647</v>
      </c>
      <c r="E1728" s="9">
        <v>44819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>
        <v>44819</v>
      </c>
      <c r="B1729" s="6" t="s">
        <v>1997</v>
      </c>
      <c r="C1729" s="2" t="s">
        <v>63</v>
      </c>
      <c r="D1729" s="4">
        <v>11347.5</v>
      </c>
      <c r="E1729" s="9">
        <v>44819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>
        <v>44819</v>
      </c>
      <c r="B1730" s="6" t="s">
        <v>1998</v>
      </c>
      <c r="C1730" s="2" t="s">
        <v>179</v>
      </c>
      <c r="D1730" s="4">
        <v>10896</v>
      </c>
      <c r="E1730" s="9">
        <v>44819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>
        <v>44819</v>
      </c>
      <c r="B1731" s="6" t="s">
        <v>1999</v>
      </c>
      <c r="C1731" s="2" t="s">
        <v>95</v>
      </c>
      <c r="D1731" s="4">
        <v>277.2</v>
      </c>
      <c r="E1731" s="9">
        <v>44819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>
        <v>44819</v>
      </c>
      <c r="B1732" s="6" t="s">
        <v>2000</v>
      </c>
      <c r="C1732" s="2" t="s">
        <v>71</v>
      </c>
      <c r="D1732" s="4">
        <v>3494.9</v>
      </c>
      <c r="E1732" s="9">
        <v>44819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>
        <v>44819</v>
      </c>
      <c r="B1733" s="6" t="s">
        <v>2001</v>
      </c>
      <c r="C1733" s="2" t="s">
        <v>254</v>
      </c>
      <c r="D1733" s="4">
        <v>2139</v>
      </c>
      <c r="E1733" s="9">
        <v>44819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>
        <v>44819</v>
      </c>
      <c r="B1734" s="6" t="s">
        <v>2002</v>
      </c>
      <c r="C1734" s="2" t="s">
        <v>2003</v>
      </c>
      <c r="D1734" s="4">
        <v>1240</v>
      </c>
      <c r="E1734" s="9">
        <v>44819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>
        <v>44819</v>
      </c>
      <c r="B1735" s="6" t="s">
        <v>2004</v>
      </c>
      <c r="C1735" s="2" t="s">
        <v>33</v>
      </c>
      <c r="D1735" s="4">
        <v>6690</v>
      </c>
      <c r="E1735" s="9">
        <v>44819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>
        <v>44819</v>
      </c>
      <c r="B1736" s="6" t="s">
        <v>2005</v>
      </c>
      <c r="C1736" s="2" t="s">
        <v>107</v>
      </c>
      <c r="D1736" s="4">
        <v>3515.4</v>
      </c>
      <c r="E1736" s="9">
        <v>44819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>
        <v>44819</v>
      </c>
      <c r="B1737" s="6" t="s">
        <v>2006</v>
      </c>
      <c r="C1737" s="2" t="s">
        <v>3974</v>
      </c>
      <c r="D1737" s="4">
        <v>0</v>
      </c>
      <c r="E1737" s="11" t="s">
        <v>37</v>
      </c>
      <c r="F1737" s="4">
        <v>0</v>
      </c>
      <c r="G1737" s="7">
        <f>Tabla1[[#This Row],[Importe]]-Tabla1[[#This Row],[Pagado]]</f>
        <v>0</v>
      </c>
      <c r="H1737" s="10" t="s">
        <v>3973</v>
      </c>
    </row>
    <row r="1738" spans="1:8" x14ac:dyDescent="0.25">
      <c r="A1738" s="13">
        <v>44819</v>
      </c>
      <c r="B1738" s="6" t="s">
        <v>2007</v>
      </c>
      <c r="C1738" s="2" t="s">
        <v>177</v>
      </c>
      <c r="D1738" s="4">
        <v>3221.4</v>
      </c>
      <c r="E1738" s="9">
        <v>44819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>
        <v>44819</v>
      </c>
      <c r="B1739" s="6" t="s">
        <v>2008</v>
      </c>
      <c r="C1739" s="2" t="s">
        <v>491</v>
      </c>
      <c r="D1739" s="4">
        <v>9878.7000000000007</v>
      </c>
      <c r="E1739" s="9">
        <v>44819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>
        <v>44819</v>
      </c>
      <c r="B1740" s="6" t="s">
        <v>2009</v>
      </c>
      <c r="C1740" s="2" t="s">
        <v>107</v>
      </c>
      <c r="D1740" s="4">
        <v>802.5</v>
      </c>
      <c r="E1740" s="9">
        <v>44819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>
        <v>44819</v>
      </c>
      <c r="B1741" s="6" t="s">
        <v>2010</v>
      </c>
      <c r="C1741" s="2" t="s">
        <v>107</v>
      </c>
      <c r="D1741" s="4">
        <v>791.8</v>
      </c>
      <c r="E1741" s="9">
        <v>44819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>
        <v>44819</v>
      </c>
      <c r="B1742" s="6" t="s">
        <v>2011</v>
      </c>
      <c r="C1742" s="2" t="s">
        <v>162</v>
      </c>
      <c r="D1742" s="4">
        <v>5094</v>
      </c>
      <c r="E1742" s="9">
        <v>44819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>
        <v>44819</v>
      </c>
      <c r="B1743" s="6" t="s">
        <v>2012</v>
      </c>
      <c r="C1743" s="2" t="s">
        <v>469</v>
      </c>
      <c r="D1743" s="4">
        <v>6789</v>
      </c>
      <c r="E1743" s="9">
        <v>44819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>
        <v>44819</v>
      </c>
      <c r="B1744" s="6" t="s">
        <v>2013</v>
      </c>
      <c r="C1744" s="2" t="s">
        <v>173</v>
      </c>
      <c r="D1744" s="4">
        <v>2112.9</v>
      </c>
      <c r="E1744" s="9">
        <v>44819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>
        <v>44819</v>
      </c>
      <c r="B1745" s="6" t="s">
        <v>2014</v>
      </c>
      <c r="C1745" s="2" t="s">
        <v>465</v>
      </c>
      <c r="D1745" s="4">
        <v>2461.4</v>
      </c>
      <c r="E1745" s="9">
        <v>44819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>
        <v>44819</v>
      </c>
      <c r="B1746" s="6" t="s">
        <v>2015</v>
      </c>
      <c r="C1746" s="2" t="s">
        <v>140</v>
      </c>
      <c r="D1746" s="4">
        <v>13004.8</v>
      </c>
      <c r="E1746" s="9">
        <v>44819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>
        <v>44819</v>
      </c>
      <c r="B1747" s="6" t="s">
        <v>2016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>
        <v>44819</v>
      </c>
      <c r="B1748" s="6" t="s">
        <v>2017</v>
      </c>
      <c r="C1748" s="2" t="s">
        <v>296</v>
      </c>
      <c r="D1748" s="4">
        <v>7833.9</v>
      </c>
      <c r="E1748" s="9">
        <v>44821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>
        <v>44819</v>
      </c>
      <c r="B1749" s="6" t="s">
        <v>2018</v>
      </c>
      <c r="C1749" s="2" t="s">
        <v>262</v>
      </c>
      <c r="D1749" s="4">
        <v>4781.8</v>
      </c>
      <c r="E1749" s="9">
        <v>44819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>
        <v>44819</v>
      </c>
      <c r="B1750" s="6" t="s">
        <v>2019</v>
      </c>
      <c r="C1750" s="2" t="s">
        <v>293</v>
      </c>
      <c r="D1750" s="4">
        <v>24768</v>
      </c>
      <c r="E1750" s="9" t="s">
        <v>1720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>
        <v>44819</v>
      </c>
      <c r="B1751" s="6" t="s">
        <v>2020</v>
      </c>
      <c r="C1751" s="2" t="s">
        <v>166</v>
      </c>
      <c r="D1751" s="4">
        <v>7630.5</v>
      </c>
      <c r="E1751" s="9">
        <v>44819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>
        <v>44819</v>
      </c>
      <c r="B1752" s="6" t="s">
        <v>2021</v>
      </c>
      <c r="C1752" s="2" t="s">
        <v>107</v>
      </c>
      <c r="D1752" s="4">
        <v>1349.6</v>
      </c>
      <c r="E1752" s="9">
        <v>44819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>
        <v>44819</v>
      </c>
      <c r="B1753" s="6" t="s">
        <v>2022</v>
      </c>
      <c r="C1753" s="2" t="s">
        <v>81</v>
      </c>
      <c r="D1753" s="4">
        <v>5048.3999999999996</v>
      </c>
      <c r="E1753" s="9">
        <v>44819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>
        <v>44819</v>
      </c>
      <c r="B1754" s="6" t="s">
        <v>2023</v>
      </c>
      <c r="C1754" s="2" t="s">
        <v>97</v>
      </c>
      <c r="D1754" s="4">
        <v>11538.02</v>
      </c>
      <c r="E1754" s="9">
        <v>44819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>
        <v>44819</v>
      </c>
      <c r="B1755" s="6" t="s">
        <v>2024</v>
      </c>
      <c r="C1755" s="2" t="s">
        <v>59</v>
      </c>
      <c r="D1755" s="4">
        <v>1510.9</v>
      </c>
      <c r="E1755" s="9">
        <v>44819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>
        <v>44819</v>
      </c>
      <c r="B1756" s="6" t="s">
        <v>2025</v>
      </c>
      <c r="C1756" s="2" t="s">
        <v>243</v>
      </c>
      <c r="D1756" s="4">
        <v>1474.4</v>
      </c>
      <c r="E1756" s="9">
        <v>44819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>
        <v>44819</v>
      </c>
      <c r="B1757" s="6" t="s">
        <v>2026</v>
      </c>
      <c r="C1757" s="2" t="s">
        <v>89</v>
      </c>
      <c r="D1757" s="4">
        <v>22157.8</v>
      </c>
      <c r="E1757" s="9">
        <v>44819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>
        <v>44819</v>
      </c>
      <c r="B1758" s="6" t="s">
        <v>2027</v>
      </c>
      <c r="C1758" s="2" t="s">
        <v>3976</v>
      </c>
      <c r="D1758" s="4">
        <v>0</v>
      </c>
      <c r="E1758" s="11" t="s">
        <v>37</v>
      </c>
      <c r="F1758" s="4">
        <v>0</v>
      </c>
      <c r="G1758" s="7">
        <f>Tabla1[[#This Row],[Importe]]-Tabla1[[#This Row],[Pagado]]</f>
        <v>0</v>
      </c>
      <c r="H1758" s="10" t="s">
        <v>3975</v>
      </c>
    </row>
    <row r="1759" spans="1:8" x14ac:dyDescent="0.25">
      <c r="A1759" s="13">
        <v>44819</v>
      </c>
      <c r="B1759" s="6" t="s">
        <v>2028</v>
      </c>
      <c r="C1759" s="2" t="s">
        <v>262</v>
      </c>
      <c r="D1759" s="4">
        <v>4769.3</v>
      </c>
      <c r="E1759" s="9">
        <v>44819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>
        <v>44819</v>
      </c>
      <c r="B1760" s="6" t="s">
        <v>2029</v>
      </c>
      <c r="C1760" s="2" t="s">
        <v>107</v>
      </c>
      <c r="D1760" s="4">
        <v>1762.5</v>
      </c>
      <c r="E1760" s="9">
        <v>44819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>
        <v>44819</v>
      </c>
      <c r="B1761" s="6" t="s">
        <v>2030</v>
      </c>
      <c r="C1761" s="2" t="s">
        <v>175</v>
      </c>
      <c r="D1761" s="4">
        <v>11252</v>
      </c>
      <c r="E1761" s="9">
        <v>44819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>
        <v>44819</v>
      </c>
      <c r="B1762" s="6" t="s">
        <v>2031</v>
      </c>
      <c r="C1762" s="2" t="s">
        <v>9</v>
      </c>
      <c r="D1762" s="4">
        <v>8364.4</v>
      </c>
      <c r="E1762" s="9">
        <v>44821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>
        <v>44819</v>
      </c>
      <c r="B1763" s="6" t="s">
        <v>2032</v>
      </c>
      <c r="C1763" s="2" t="s">
        <v>305</v>
      </c>
      <c r="D1763" s="4">
        <v>39996.68</v>
      </c>
      <c r="E1763" s="9">
        <v>44824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>
        <v>44819</v>
      </c>
      <c r="B1764" s="6" t="s">
        <v>2033</v>
      </c>
      <c r="C1764" s="2" t="s">
        <v>2034</v>
      </c>
      <c r="D1764" s="4">
        <v>18947.2</v>
      </c>
      <c r="E1764" s="9">
        <v>44820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>
        <v>44819</v>
      </c>
      <c r="B1765" s="6" t="s">
        <v>2035</v>
      </c>
      <c r="C1765" s="2" t="s">
        <v>325</v>
      </c>
      <c r="D1765" s="4">
        <v>22402</v>
      </c>
      <c r="E1765" s="9">
        <v>44821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>
        <v>44819</v>
      </c>
      <c r="B1766" s="6" t="s">
        <v>2036</v>
      </c>
      <c r="C1766" s="2" t="s">
        <v>321</v>
      </c>
      <c r="D1766" s="4">
        <v>36138.6</v>
      </c>
      <c r="E1766" s="9">
        <v>44821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>
        <v>44819</v>
      </c>
      <c r="B1767" s="6" t="s">
        <v>2037</v>
      </c>
      <c r="C1767" s="2" t="s">
        <v>107</v>
      </c>
      <c r="D1767" s="4">
        <v>2220</v>
      </c>
      <c r="E1767" s="9">
        <v>44819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>
        <v>44819</v>
      </c>
      <c r="B1768" s="6" t="s">
        <v>2038</v>
      </c>
      <c r="C1768" s="2" t="s">
        <v>101</v>
      </c>
      <c r="D1768" s="4">
        <v>4839.5</v>
      </c>
      <c r="E1768" s="9">
        <v>44819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>
        <v>44819</v>
      </c>
      <c r="B1769" s="6" t="s">
        <v>2039</v>
      </c>
      <c r="C1769" s="2" t="s">
        <v>307</v>
      </c>
      <c r="D1769" s="4">
        <v>10984.1</v>
      </c>
      <c r="E1769" s="9">
        <v>44819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>
        <v>44819</v>
      </c>
      <c r="B1770" s="6" t="s">
        <v>2040</v>
      </c>
      <c r="C1770" s="2" t="s">
        <v>130</v>
      </c>
      <c r="D1770" s="4">
        <v>9804.6</v>
      </c>
      <c r="E1770" s="9">
        <v>44819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>
        <v>44819</v>
      </c>
      <c r="B1771" s="6" t="s">
        <v>2041</v>
      </c>
      <c r="C1771" s="2" t="s">
        <v>99</v>
      </c>
      <c r="D1771" s="4">
        <v>15710.72</v>
      </c>
      <c r="E1771" s="9" t="s">
        <v>1720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>
        <v>44819</v>
      </c>
      <c r="B1772" s="6" t="s">
        <v>2042</v>
      </c>
      <c r="C1772" s="2" t="s">
        <v>128</v>
      </c>
      <c r="D1772" s="4">
        <v>9381.7999999999993</v>
      </c>
      <c r="E1772" s="9">
        <v>44819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>
        <v>44819</v>
      </c>
      <c r="B1773" s="6" t="s">
        <v>2043</v>
      </c>
      <c r="C1773" s="2" t="s">
        <v>31</v>
      </c>
      <c r="D1773" s="4">
        <v>5747.6</v>
      </c>
      <c r="E1773" s="9">
        <v>44819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>
        <v>44819</v>
      </c>
      <c r="B1774" s="6" t="s">
        <v>2044</v>
      </c>
      <c r="C1774" s="2" t="s">
        <v>262</v>
      </c>
      <c r="D1774" s="4">
        <v>1606.8</v>
      </c>
      <c r="E1774" s="9">
        <v>44819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>
        <v>44819</v>
      </c>
      <c r="B1775" s="6" t="s">
        <v>2045</v>
      </c>
      <c r="C1775" s="2" t="s">
        <v>262</v>
      </c>
      <c r="D1775" s="4">
        <v>672.6</v>
      </c>
      <c r="E1775" s="9">
        <v>44819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>
        <v>44819</v>
      </c>
      <c r="B1776" s="6" t="s">
        <v>2046</v>
      </c>
      <c r="C1776" s="2" t="s">
        <v>158</v>
      </c>
      <c r="D1776" s="4">
        <v>1440</v>
      </c>
      <c r="E1776" s="9">
        <v>44819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>
        <v>44819</v>
      </c>
      <c r="B1777" s="6" t="s">
        <v>2047</v>
      </c>
      <c r="C1777" s="2" t="s">
        <v>269</v>
      </c>
      <c r="D1777" s="4">
        <v>1459.2</v>
      </c>
      <c r="E1777" s="9">
        <v>44819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>
        <v>44819</v>
      </c>
      <c r="B1778" s="6" t="s">
        <v>2048</v>
      </c>
      <c r="C1778" s="2" t="s">
        <v>693</v>
      </c>
      <c r="D1778" s="4">
        <v>1782.8</v>
      </c>
      <c r="E1778" s="9">
        <v>44819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>
        <v>44819</v>
      </c>
      <c r="B1779" s="6" t="s">
        <v>2049</v>
      </c>
      <c r="C1779" s="2" t="s">
        <v>3976</v>
      </c>
      <c r="D1779" s="4">
        <v>0</v>
      </c>
      <c r="E1779" s="11" t="s">
        <v>37</v>
      </c>
      <c r="F1779" s="4">
        <v>0</v>
      </c>
      <c r="G1779" s="7">
        <f>Tabla1[[#This Row],[Importe]]-Tabla1[[#This Row],[Pagado]]</f>
        <v>0</v>
      </c>
      <c r="H1779" s="10" t="s">
        <v>3977</v>
      </c>
    </row>
    <row r="1780" spans="1:8" x14ac:dyDescent="0.25">
      <c r="A1780" s="13">
        <v>44819</v>
      </c>
      <c r="B1780" s="6" t="s">
        <v>2050</v>
      </c>
      <c r="C1780" s="2" t="s">
        <v>441</v>
      </c>
      <c r="D1780" s="4">
        <v>2270.4</v>
      </c>
      <c r="E1780" s="9">
        <v>44819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>
        <v>44819</v>
      </c>
      <c r="B1781" s="6" t="s">
        <v>2051</v>
      </c>
      <c r="C1781" s="2" t="s">
        <v>86</v>
      </c>
      <c r="D1781" s="4">
        <v>2336.6</v>
      </c>
      <c r="E1781" s="9">
        <v>44819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>
        <v>44819</v>
      </c>
      <c r="B1782" s="6" t="s">
        <v>2052</v>
      </c>
      <c r="C1782" s="2" t="s">
        <v>264</v>
      </c>
      <c r="D1782" s="4">
        <v>7272</v>
      </c>
      <c r="E1782" s="9">
        <v>44819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>
        <v>44819</v>
      </c>
      <c r="B1783" s="6" t="s">
        <v>2053</v>
      </c>
      <c r="C1783" s="2" t="s">
        <v>86</v>
      </c>
      <c r="D1783" s="4">
        <v>126</v>
      </c>
      <c r="E1783" s="9">
        <v>44819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>
        <v>44819</v>
      </c>
      <c r="B1784" s="6" t="s">
        <v>2054</v>
      </c>
      <c r="C1784" s="2" t="s">
        <v>107</v>
      </c>
      <c r="D1784" s="4">
        <v>5736</v>
      </c>
      <c r="E1784" s="9">
        <v>44819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>
        <v>44819</v>
      </c>
      <c r="B1785" s="6" t="s">
        <v>2055</v>
      </c>
      <c r="C1785" s="2" t="s">
        <v>237</v>
      </c>
      <c r="D1785" s="4">
        <v>1276.4000000000001</v>
      </c>
      <c r="E1785" s="9">
        <v>44819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>
        <v>44819</v>
      </c>
      <c r="B1786" s="6" t="s">
        <v>2056</v>
      </c>
      <c r="C1786" s="2" t="s">
        <v>107</v>
      </c>
      <c r="D1786" s="4">
        <v>727.5</v>
      </c>
      <c r="E1786" s="9">
        <v>44819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>
        <v>44819</v>
      </c>
      <c r="B1787" s="6" t="s">
        <v>2057</v>
      </c>
      <c r="C1787" s="2" t="s">
        <v>418</v>
      </c>
      <c r="D1787" s="4">
        <v>722</v>
      </c>
      <c r="E1787" s="9">
        <v>44819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>
        <v>44819</v>
      </c>
      <c r="B1788" s="6" t="s">
        <v>2058</v>
      </c>
      <c r="C1788" s="2" t="s">
        <v>598</v>
      </c>
      <c r="D1788" s="4">
        <v>5434.8</v>
      </c>
      <c r="E1788" s="9">
        <v>44819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>
        <v>44819</v>
      </c>
      <c r="B1789" s="6" t="s">
        <v>2059</v>
      </c>
      <c r="C1789" s="2" t="s">
        <v>150</v>
      </c>
      <c r="D1789" s="4">
        <v>29053</v>
      </c>
      <c r="E1789" s="9">
        <v>44819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>
        <v>44819</v>
      </c>
      <c r="B1790" s="6" t="s">
        <v>2060</v>
      </c>
      <c r="C1790" s="2" t="s">
        <v>1084</v>
      </c>
      <c r="D1790" s="4">
        <v>8074.4</v>
      </c>
      <c r="E1790" s="9">
        <v>44819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>
        <v>44819</v>
      </c>
      <c r="B1791" s="6" t="s">
        <v>2061</v>
      </c>
      <c r="C1791" s="2" t="s">
        <v>2062</v>
      </c>
      <c r="D1791" s="4">
        <v>46559.4</v>
      </c>
      <c r="E1791" s="9">
        <v>44819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>
        <v>44819</v>
      </c>
      <c r="B1792" s="6" t="s">
        <v>2063</v>
      </c>
      <c r="C1792" s="2" t="s">
        <v>107</v>
      </c>
      <c r="D1792" s="4">
        <v>210</v>
      </c>
      <c r="E1792" s="9">
        <v>44819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>
        <v>44819</v>
      </c>
      <c r="B1793" s="6" t="s">
        <v>2064</v>
      </c>
      <c r="C1793" s="2" t="s">
        <v>133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>
        <v>44819</v>
      </c>
      <c r="B1794" s="6" t="s">
        <v>2065</v>
      </c>
      <c r="C1794" s="2" t="s">
        <v>3979</v>
      </c>
      <c r="D1794" s="4">
        <v>0</v>
      </c>
      <c r="E1794" s="11" t="s">
        <v>37</v>
      </c>
      <c r="F1794" s="4">
        <v>0</v>
      </c>
      <c r="G1794" s="7">
        <f>Tabla1[[#This Row],[Importe]]-Tabla1[[#This Row],[Pagado]]</f>
        <v>0</v>
      </c>
      <c r="H1794" s="10" t="s">
        <v>3978</v>
      </c>
    </row>
    <row r="1795" spans="1:8" x14ac:dyDescent="0.25">
      <c r="A1795" s="13">
        <v>44819</v>
      </c>
      <c r="B1795" s="6" t="s">
        <v>2066</v>
      </c>
      <c r="C1795" s="2" t="s">
        <v>107</v>
      </c>
      <c r="D1795" s="4">
        <v>277.2</v>
      </c>
      <c r="E1795" s="9">
        <v>44819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>
        <v>44819</v>
      </c>
      <c r="B1796" s="6" t="s">
        <v>2067</v>
      </c>
      <c r="C1796" s="2" t="s">
        <v>107</v>
      </c>
      <c r="D1796" s="4">
        <v>765</v>
      </c>
      <c r="E1796" s="9">
        <v>44819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>
        <v>44819</v>
      </c>
      <c r="B1797" s="6" t="s">
        <v>2068</v>
      </c>
      <c r="C1797" s="2" t="s">
        <v>107</v>
      </c>
      <c r="D1797" s="4">
        <v>5388.5</v>
      </c>
      <c r="E1797" s="9">
        <v>44819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>
        <v>44819</v>
      </c>
      <c r="B1798" s="6" t="s">
        <v>2069</v>
      </c>
      <c r="C1798" s="2" t="s">
        <v>334</v>
      </c>
      <c r="D1798" s="4">
        <v>29895</v>
      </c>
      <c r="E1798" s="9">
        <v>44825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>
        <v>44819</v>
      </c>
      <c r="B1799" s="6" t="s">
        <v>2070</v>
      </c>
      <c r="C1799" s="2" t="s">
        <v>864</v>
      </c>
      <c r="D1799" s="4">
        <v>90335</v>
      </c>
      <c r="E1799" s="9">
        <v>44819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>
        <v>44819</v>
      </c>
      <c r="B1800" s="6" t="s">
        <v>2071</v>
      </c>
      <c r="C1800" s="2" t="s">
        <v>146</v>
      </c>
      <c r="D1800" s="4">
        <v>713.9</v>
      </c>
      <c r="E1800" s="9">
        <v>44819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>
        <v>44819</v>
      </c>
      <c r="B1801" s="6" t="s">
        <v>2072</v>
      </c>
      <c r="C1801" s="2" t="s">
        <v>864</v>
      </c>
      <c r="D1801" s="4">
        <v>1200</v>
      </c>
      <c r="E1801" s="9">
        <v>44819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>
        <v>44819</v>
      </c>
      <c r="B1802" s="6" t="s">
        <v>2073</v>
      </c>
      <c r="C1802" s="2" t="s">
        <v>107</v>
      </c>
      <c r="D1802" s="4">
        <v>4182</v>
      </c>
      <c r="E1802" s="9">
        <v>44819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>
        <v>44819</v>
      </c>
      <c r="B1803" s="6" t="s">
        <v>2074</v>
      </c>
      <c r="C1803" s="2" t="s">
        <v>441</v>
      </c>
      <c r="D1803" s="4">
        <v>1723.8</v>
      </c>
      <c r="E1803" s="9">
        <v>44819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>
        <v>44819</v>
      </c>
      <c r="B1804" s="6" t="s">
        <v>2075</v>
      </c>
      <c r="C1804" s="2" t="s">
        <v>168</v>
      </c>
      <c r="D1804" s="4">
        <v>45942.6</v>
      </c>
      <c r="E1804" s="9">
        <v>44819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>
        <v>44819</v>
      </c>
      <c r="B1805" s="6" t="s">
        <v>2076</v>
      </c>
      <c r="C1805" s="2" t="s">
        <v>1268</v>
      </c>
      <c r="D1805" s="4">
        <v>2908.7</v>
      </c>
      <c r="E1805" s="9">
        <v>44819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>
        <v>44819</v>
      </c>
      <c r="B1806" s="6" t="s">
        <v>2077</v>
      </c>
      <c r="C1806" s="2" t="s">
        <v>103</v>
      </c>
      <c r="D1806" s="4">
        <v>4612.5</v>
      </c>
      <c r="E1806" s="9">
        <v>44819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>
        <v>44819</v>
      </c>
      <c r="B1807" s="6" t="s">
        <v>2078</v>
      </c>
      <c r="C1807" s="2" t="s">
        <v>17</v>
      </c>
      <c r="D1807" s="4">
        <v>3120</v>
      </c>
      <c r="E1807" s="9">
        <v>44821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>
        <v>44819</v>
      </c>
      <c r="B1808" s="6" t="s">
        <v>2079</v>
      </c>
      <c r="C1808" s="2" t="s">
        <v>181</v>
      </c>
      <c r="D1808" s="4">
        <v>8409.2000000000007</v>
      </c>
      <c r="E1808" s="9">
        <v>44819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>
        <v>44819</v>
      </c>
      <c r="B1809" s="6" t="s">
        <v>2080</v>
      </c>
      <c r="C1809" s="2" t="s">
        <v>146</v>
      </c>
      <c r="D1809" s="4">
        <v>7431.6</v>
      </c>
      <c r="E1809" s="9">
        <v>44819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>
        <v>44819</v>
      </c>
      <c r="B1810" s="6" t="s">
        <v>2081</v>
      </c>
      <c r="C1810" s="2" t="s">
        <v>146</v>
      </c>
      <c r="D1810" s="4">
        <v>649</v>
      </c>
      <c r="E1810" s="9">
        <v>44819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>
        <v>44819</v>
      </c>
      <c r="B1811" s="6" t="s">
        <v>2082</v>
      </c>
      <c r="C1811" s="2" t="s">
        <v>195</v>
      </c>
      <c r="D1811" s="4">
        <v>30189</v>
      </c>
      <c r="E1811" s="9">
        <v>44820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>
        <v>44819</v>
      </c>
      <c r="B1812" s="6" t="s">
        <v>2083</v>
      </c>
      <c r="C1812" s="2" t="s">
        <v>118</v>
      </c>
      <c r="D1812" s="4">
        <v>21724.46</v>
      </c>
      <c r="E1812" s="9">
        <v>44826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>
        <v>44819</v>
      </c>
      <c r="B1813" s="6" t="s">
        <v>2084</v>
      </c>
      <c r="C1813" s="2" t="s">
        <v>107</v>
      </c>
      <c r="D1813" s="4">
        <v>4117.5</v>
      </c>
      <c r="E1813" s="9">
        <v>44819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>
        <v>44819</v>
      </c>
      <c r="B1814" s="6" t="s">
        <v>2085</v>
      </c>
      <c r="C1814" s="2" t="s">
        <v>528</v>
      </c>
      <c r="D1814" s="4">
        <v>54089.64</v>
      </c>
      <c r="E1814" s="9">
        <v>44819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>
        <v>44819</v>
      </c>
      <c r="B1815" s="6" t="s">
        <v>2086</v>
      </c>
      <c r="C1815" s="2" t="s">
        <v>150</v>
      </c>
      <c r="D1815" s="4">
        <v>118.5</v>
      </c>
      <c r="E1815" s="9">
        <v>44819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>
        <v>44819</v>
      </c>
      <c r="B1816" s="6" t="s">
        <v>2087</v>
      </c>
      <c r="C1816" s="2" t="s">
        <v>9</v>
      </c>
      <c r="D1816" s="4">
        <v>2880.4</v>
      </c>
      <c r="E1816" s="9">
        <v>44821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>
        <v>44819</v>
      </c>
      <c r="B1817" s="6" t="s">
        <v>2088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>
        <v>44819</v>
      </c>
      <c r="B1818" s="6" t="s">
        <v>2089</v>
      </c>
      <c r="C1818" s="2" t="s">
        <v>107</v>
      </c>
      <c r="D1818" s="4">
        <v>1267.5</v>
      </c>
      <c r="E1818" s="9">
        <v>44819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>
        <v>44819</v>
      </c>
      <c r="B1819" s="6" t="s">
        <v>2090</v>
      </c>
      <c r="C1819" s="2" t="s">
        <v>2091</v>
      </c>
      <c r="D1819" s="4">
        <v>2920.4</v>
      </c>
      <c r="E1819" s="9">
        <v>44819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>
        <v>44819</v>
      </c>
      <c r="B1820" s="6" t="s">
        <v>2092</v>
      </c>
      <c r="C1820" s="2" t="s">
        <v>107</v>
      </c>
      <c r="D1820" s="4">
        <v>1807.5</v>
      </c>
      <c r="E1820" s="9">
        <v>44819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>
        <v>44819</v>
      </c>
      <c r="B1821" s="6" t="s">
        <v>2093</v>
      </c>
      <c r="C1821" s="2" t="s">
        <v>107</v>
      </c>
      <c r="D1821" s="4">
        <v>180.4</v>
      </c>
      <c r="E1821" s="9">
        <v>44819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>
        <v>44819</v>
      </c>
      <c r="B1822" s="6" t="s">
        <v>2094</v>
      </c>
      <c r="C1822" s="2" t="s">
        <v>164</v>
      </c>
      <c r="D1822" s="4">
        <v>240</v>
      </c>
      <c r="E1822" s="9">
        <v>44819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>
        <v>44819</v>
      </c>
      <c r="B1823" s="6" t="s">
        <v>2095</v>
      </c>
      <c r="C1823" s="2" t="s">
        <v>3981</v>
      </c>
      <c r="D1823" s="4">
        <v>0</v>
      </c>
      <c r="E1823" s="11" t="s">
        <v>37</v>
      </c>
      <c r="F1823" s="4">
        <v>0</v>
      </c>
      <c r="G1823" s="7">
        <f>Tabla1[[#This Row],[Importe]]-Tabla1[[#This Row],[Pagado]]</f>
        <v>0</v>
      </c>
      <c r="H1823" s="10" t="s">
        <v>3980</v>
      </c>
    </row>
    <row r="1824" spans="1:8" x14ac:dyDescent="0.25">
      <c r="A1824" s="13">
        <v>44819</v>
      </c>
      <c r="B1824" s="6" t="s">
        <v>2096</v>
      </c>
      <c r="C1824" s="2" t="s">
        <v>352</v>
      </c>
      <c r="D1824" s="4">
        <v>7695</v>
      </c>
      <c r="E1824" s="9">
        <v>44820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>
        <v>44819</v>
      </c>
      <c r="B1825" s="6" t="s">
        <v>2097</v>
      </c>
      <c r="C1825" s="2" t="s">
        <v>358</v>
      </c>
      <c r="D1825" s="4">
        <v>6950</v>
      </c>
      <c r="E1825" s="9">
        <v>44820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>
        <v>44819</v>
      </c>
      <c r="B1826" s="6" t="s">
        <v>2098</v>
      </c>
      <c r="C1826" s="2" t="s">
        <v>183</v>
      </c>
      <c r="D1826" s="4">
        <v>1440</v>
      </c>
      <c r="E1826" s="9">
        <v>44820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>
        <v>44819</v>
      </c>
      <c r="B1827" s="6" t="s">
        <v>2099</v>
      </c>
      <c r="C1827" s="2" t="s">
        <v>188</v>
      </c>
      <c r="D1827" s="4">
        <v>1290</v>
      </c>
      <c r="E1827" s="9">
        <v>44820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>
        <v>44819</v>
      </c>
      <c r="B1828" s="6" t="s">
        <v>2100</v>
      </c>
      <c r="C1828" s="2" t="s">
        <v>237</v>
      </c>
      <c r="D1828" s="4">
        <v>1998.2</v>
      </c>
      <c r="E1828" s="9">
        <v>44819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>
        <v>44819</v>
      </c>
      <c r="B1829" s="6" t="s">
        <v>2101</v>
      </c>
      <c r="C1829" s="2" t="s">
        <v>107</v>
      </c>
      <c r="D1829" s="4">
        <v>7257.6</v>
      </c>
      <c r="E1829" s="9">
        <v>44819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>
        <v>44819</v>
      </c>
      <c r="B1830" s="6" t="s">
        <v>2102</v>
      </c>
      <c r="C1830" s="2" t="s">
        <v>133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>
        <v>44819</v>
      </c>
      <c r="B1831" s="6" t="s">
        <v>2103</v>
      </c>
      <c r="C1831" s="2" t="s">
        <v>200</v>
      </c>
      <c r="D1831" s="4">
        <v>1891.2</v>
      </c>
      <c r="E1831" s="9">
        <v>44819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>
        <v>44819</v>
      </c>
      <c r="B1832" s="6" t="s">
        <v>2104</v>
      </c>
      <c r="C1832" s="2" t="s">
        <v>354</v>
      </c>
      <c r="D1832" s="4">
        <v>2977.5</v>
      </c>
      <c r="E1832" s="9">
        <v>44820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>
        <v>44819</v>
      </c>
      <c r="B1833" s="6" t="s">
        <v>2105</v>
      </c>
      <c r="C1833" s="2" t="s">
        <v>185</v>
      </c>
      <c r="D1833" s="4">
        <v>1912.5</v>
      </c>
      <c r="E1833" s="9">
        <v>44820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>
        <v>44819</v>
      </c>
      <c r="B1834" s="6" t="s">
        <v>2106</v>
      </c>
      <c r="C1834" s="2" t="s">
        <v>107</v>
      </c>
      <c r="D1834" s="4">
        <v>229.5</v>
      </c>
      <c r="E1834" s="9">
        <v>44819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>
        <v>44819</v>
      </c>
      <c r="B1835" s="6" t="s">
        <v>2107</v>
      </c>
      <c r="C1835" s="2" t="s">
        <v>185</v>
      </c>
      <c r="D1835" s="4">
        <v>1575</v>
      </c>
      <c r="E1835" s="9">
        <v>44820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>
        <v>44819</v>
      </c>
      <c r="B1836" s="6" t="s">
        <v>2108</v>
      </c>
      <c r="C1836" s="2" t="s">
        <v>506</v>
      </c>
      <c r="D1836" s="4">
        <v>1351.1</v>
      </c>
      <c r="E1836" s="9">
        <v>44819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>
        <v>44819</v>
      </c>
      <c r="B1837" s="6" t="s">
        <v>2109</v>
      </c>
      <c r="C1837" s="2" t="s">
        <v>193</v>
      </c>
      <c r="D1837" s="4">
        <v>8802.7000000000007</v>
      </c>
      <c r="E1837" s="9" t="s">
        <v>845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>
        <v>44819</v>
      </c>
      <c r="B1838" s="6" t="s">
        <v>2110</v>
      </c>
      <c r="C1838" s="2" t="s">
        <v>338</v>
      </c>
      <c r="D1838" s="4">
        <v>12096</v>
      </c>
      <c r="E1838" s="9">
        <v>44819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>
        <v>44819</v>
      </c>
      <c r="B1839" s="6" t="s">
        <v>2111</v>
      </c>
      <c r="C1839" s="2" t="s">
        <v>121</v>
      </c>
      <c r="D1839" s="4">
        <v>10666.4</v>
      </c>
      <c r="E1839" s="9">
        <v>44826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>
        <v>44820</v>
      </c>
      <c r="B1840" s="6" t="s">
        <v>2112</v>
      </c>
      <c r="C1840" s="2" t="s">
        <v>73</v>
      </c>
      <c r="D1840" s="4">
        <v>10028</v>
      </c>
      <c r="E1840" s="9">
        <v>44820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>
        <v>44820</v>
      </c>
      <c r="B1841" s="6" t="s">
        <v>2113</v>
      </c>
      <c r="C1841" s="2" t="s">
        <v>1396</v>
      </c>
      <c r="D1841" s="4">
        <v>52774.2</v>
      </c>
      <c r="E1841" s="9">
        <v>44820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>
        <v>44820</v>
      </c>
      <c r="B1842" s="6" t="s">
        <v>2114</v>
      </c>
      <c r="C1842" s="2" t="s">
        <v>544</v>
      </c>
      <c r="D1842" s="4">
        <v>28828.799999999999</v>
      </c>
      <c r="E1842" s="9">
        <v>44823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>
        <v>44820</v>
      </c>
      <c r="B1843" s="6" t="s">
        <v>2115</v>
      </c>
      <c r="C1843" s="2" t="s">
        <v>84</v>
      </c>
      <c r="D1843" s="4">
        <v>4065.6</v>
      </c>
      <c r="E1843" s="9">
        <v>44820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>
        <v>44820</v>
      </c>
      <c r="B1844" s="6" t="s">
        <v>2116</v>
      </c>
      <c r="C1844" s="2" t="s">
        <v>52</v>
      </c>
      <c r="D1844" s="4">
        <v>6010.2</v>
      </c>
      <c r="E1844" s="9">
        <v>44820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>
        <v>44820</v>
      </c>
      <c r="B1845" s="6" t="s">
        <v>2117</v>
      </c>
      <c r="C1845" s="2" t="s">
        <v>703</v>
      </c>
      <c r="D1845" s="4">
        <v>55129.599999999999</v>
      </c>
      <c r="E1845" s="9">
        <v>44821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>
        <v>44820</v>
      </c>
      <c r="B1846" s="6" t="s">
        <v>2118</v>
      </c>
      <c r="C1846" s="2" t="s">
        <v>99</v>
      </c>
      <c r="D1846" s="4">
        <v>145559.48000000001</v>
      </c>
      <c r="E1846" s="9" t="s">
        <v>1720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>
        <v>44820</v>
      </c>
      <c r="B1847" s="6" t="s">
        <v>2119</v>
      </c>
      <c r="C1847" s="2" t="s">
        <v>864</v>
      </c>
      <c r="D1847" s="4">
        <v>37843.199999999997</v>
      </c>
      <c r="E1847" s="9">
        <v>44820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>
        <v>44820</v>
      </c>
      <c r="B1848" s="6" t="s">
        <v>2120</v>
      </c>
      <c r="C1848" s="2" t="s">
        <v>342</v>
      </c>
      <c r="D1848" s="4">
        <v>19500</v>
      </c>
      <c r="E1848" s="9">
        <v>44821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>
        <v>44820</v>
      </c>
      <c r="B1849" s="6" t="s">
        <v>2121</v>
      </c>
      <c r="C1849" s="2" t="s">
        <v>3983</v>
      </c>
      <c r="D1849" s="4">
        <v>0</v>
      </c>
      <c r="E1849" s="11" t="s">
        <v>37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>
        <v>44820</v>
      </c>
      <c r="B1850" s="6" t="s">
        <v>2122</v>
      </c>
      <c r="C1850" s="2" t="s">
        <v>325</v>
      </c>
      <c r="D1850" s="4">
        <v>28432.400000000001</v>
      </c>
      <c r="E1850" s="9">
        <v>44825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>
        <v>44820</v>
      </c>
      <c r="B1851" s="6" t="s">
        <v>2123</v>
      </c>
      <c r="C1851" s="2" t="s">
        <v>305</v>
      </c>
      <c r="D1851" s="4">
        <v>64277.599999999999</v>
      </c>
      <c r="E1851" s="9">
        <v>44824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>
        <v>44820</v>
      </c>
      <c r="B1852" s="6" t="s">
        <v>2124</v>
      </c>
      <c r="C1852" s="2" t="s">
        <v>321</v>
      </c>
      <c r="D1852" s="4">
        <v>26272</v>
      </c>
      <c r="E1852" s="9">
        <v>44825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>
        <v>44820</v>
      </c>
      <c r="B1853" s="6" t="s">
        <v>2125</v>
      </c>
      <c r="C1853" s="2" t="s">
        <v>89</v>
      </c>
      <c r="D1853" s="4">
        <v>11090.2</v>
      </c>
      <c r="E1853" s="9">
        <v>44820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>
        <v>44820</v>
      </c>
      <c r="B1854" s="6" t="s">
        <v>2126</v>
      </c>
      <c r="C1854" s="2" t="s">
        <v>101</v>
      </c>
      <c r="D1854" s="4">
        <v>2717</v>
      </c>
      <c r="E1854" s="9">
        <v>44820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>
        <v>44820</v>
      </c>
      <c r="B1855" s="6" t="s">
        <v>2127</v>
      </c>
      <c r="C1855" s="2" t="s">
        <v>225</v>
      </c>
      <c r="D1855" s="4">
        <v>2544</v>
      </c>
      <c r="E1855" s="9">
        <v>44820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>
        <v>44820</v>
      </c>
      <c r="B1856" s="6" t="s">
        <v>2128</v>
      </c>
      <c r="C1856" s="2" t="s">
        <v>835</v>
      </c>
      <c r="D1856" s="4">
        <v>9056</v>
      </c>
      <c r="E1856" s="9">
        <v>44826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>
        <v>44820</v>
      </c>
      <c r="B1857" s="6" t="s">
        <v>2129</v>
      </c>
      <c r="C1857" s="2" t="s">
        <v>146</v>
      </c>
      <c r="D1857" s="4">
        <v>4200</v>
      </c>
      <c r="E1857" s="9">
        <v>44820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>
        <v>44820</v>
      </c>
      <c r="B1858" s="6" t="s">
        <v>2130</v>
      </c>
      <c r="C1858" s="2" t="s">
        <v>256</v>
      </c>
      <c r="D1858" s="4">
        <v>15866.5</v>
      </c>
      <c r="E1858" s="9">
        <v>44820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>
        <v>44820</v>
      </c>
      <c r="B1859" s="6" t="s">
        <v>2131</v>
      </c>
      <c r="C1859" s="2" t="s">
        <v>63</v>
      </c>
      <c r="D1859" s="4">
        <v>10491.9</v>
      </c>
      <c r="E1859" s="9">
        <v>44820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>
        <v>44820</v>
      </c>
      <c r="B1860" s="6" t="s">
        <v>2132</v>
      </c>
      <c r="C1860" s="2" t="s">
        <v>63</v>
      </c>
      <c r="D1860" s="4">
        <v>740</v>
      </c>
      <c r="E1860" s="9">
        <v>44820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>
        <v>44820</v>
      </c>
      <c r="B1861" s="6" t="s">
        <v>2133</v>
      </c>
      <c r="C1861" s="2" t="s">
        <v>107</v>
      </c>
      <c r="D1861" s="4">
        <v>2623.6</v>
      </c>
      <c r="E1861" s="9">
        <v>44820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>
        <v>44820</v>
      </c>
      <c r="B1862" s="6" t="s">
        <v>2134</v>
      </c>
      <c r="C1862" s="2" t="s">
        <v>160</v>
      </c>
      <c r="D1862" s="4">
        <v>18465</v>
      </c>
      <c r="E1862" s="9">
        <v>44820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>
        <v>44820</v>
      </c>
      <c r="B1863" s="6" t="s">
        <v>2135</v>
      </c>
      <c r="C1863" s="2" t="s">
        <v>107</v>
      </c>
      <c r="D1863" s="4">
        <v>8809.4</v>
      </c>
      <c r="E1863" s="9">
        <v>44820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>
        <v>44820</v>
      </c>
      <c r="B1864" s="6" t="s">
        <v>2136</v>
      </c>
      <c r="C1864" s="2" t="s">
        <v>286</v>
      </c>
      <c r="D1864" s="4">
        <v>4170</v>
      </c>
      <c r="E1864" s="9">
        <v>44820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>
        <v>44820</v>
      </c>
      <c r="B1865" s="6" t="s">
        <v>2137</v>
      </c>
      <c r="C1865" s="2" t="s">
        <v>107</v>
      </c>
      <c r="D1865" s="4">
        <v>2140.5</v>
      </c>
      <c r="E1865" s="9">
        <v>44820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>
        <v>44820</v>
      </c>
      <c r="B1866" s="6" t="s">
        <v>2138</v>
      </c>
      <c r="C1866" s="2" t="s">
        <v>55</v>
      </c>
      <c r="D1866" s="4">
        <v>2319.6</v>
      </c>
      <c r="E1866" s="9">
        <v>44820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>
        <v>44820</v>
      </c>
      <c r="B1867" s="6" t="s">
        <v>2139</v>
      </c>
      <c r="C1867" s="2" t="s">
        <v>3984</v>
      </c>
      <c r="D1867" s="4">
        <v>0</v>
      </c>
      <c r="E1867" s="11" t="s">
        <v>37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>
        <v>44820</v>
      </c>
      <c r="B1868" s="6" t="s">
        <v>2140</v>
      </c>
      <c r="C1868" s="2" t="s">
        <v>95</v>
      </c>
      <c r="D1868" s="4">
        <v>4373.7</v>
      </c>
      <c r="E1868" s="9">
        <v>44820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>
        <v>44820</v>
      </c>
      <c r="B1869" s="6" t="s">
        <v>2141</v>
      </c>
      <c r="C1869" s="2" t="s">
        <v>262</v>
      </c>
      <c r="D1869" s="4">
        <v>1374</v>
      </c>
      <c r="E1869" s="9">
        <v>44820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>
        <v>44820</v>
      </c>
      <c r="B1870" s="6" t="s">
        <v>2142</v>
      </c>
      <c r="C1870" s="2" t="s">
        <v>329</v>
      </c>
      <c r="D1870" s="4">
        <v>18022.400000000001</v>
      </c>
      <c r="E1870" s="9">
        <v>44821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>
        <v>44820</v>
      </c>
      <c r="B1871" s="6" t="s">
        <v>2143</v>
      </c>
      <c r="C1871" s="2" t="s">
        <v>323</v>
      </c>
      <c r="D1871" s="4">
        <v>102512.4</v>
      </c>
      <c r="E1871" s="9">
        <v>44824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>
        <v>44820</v>
      </c>
      <c r="B1872" s="6" t="s">
        <v>2144</v>
      </c>
      <c r="C1872" s="2" t="s">
        <v>110</v>
      </c>
      <c r="D1872" s="4">
        <v>6330</v>
      </c>
      <c r="E1872" s="9">
        <v>44820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>
        <v>44820</v>
      </c>
      <c r="B1873" s="6" t="s">
        <v>2145</v>
      </c>
      <c r="C1873" s="2" t="s">
        <v>479</v>
      </c>
      <c r="D1873" s="4">
        <v>6368.8</v>
      </c>
      <c r="E1873" s="9">
        <v>44820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>
        <v>44820</v>
      </c>
      <c r="B1874" s="6" t="s">
        <v>2146</v>
      </c>
      <c r="C1874" s="2" t="s">
        <v>3984</v>
      </c>
      <c r="D1874" s="4">
        <v>0</v>
      </c>
      <c r="E1874" s="11" t="s">
        <v>37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>
        <v>44820</v>
      </c>
      <c r="B1875" s="6" t="s">
        <v>2147</v>
      </c>
      <c r="C1875" s="2" t="s">
        <v>3986</v>
      </c>
      <c r="D1875" s="4">
        <v>0</v>
      </c>
      <c r="E1875" s="11" t="s">
        <v>37</v>
      </c>
      <c r="F1875" s="4">
        <v>0</v>
      </c>
      <c r="G1875" s="7">
        <f>Tabla1[[#This Row],[Importe]]-Tabla1[[#This Row],[Pagado]]</f>
        <v>0</v>
      </c>
      <c r="H1875" s="10" t="s">
        <v>3985</v>
      </c>
    </row>
    <row r="1876" spans="1:8" x14ac:dyDescent="0.25">
      <c r="A1876" s="13">
        <v>44820</v>
      </c>
      <c r="B1876" s="6" t="s">
        <v>2148</v>
      </c>
      <c r="C1876" s="2" t="s">
        <v>582</v>
      </c>
      <c r="D1876" s="4">
        <v>6462.5</v>
      </c>
      <c r="E1876" s="9">
        <v>44820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>
        <v>44820</v>
      </c>
      <c r="B1877" s="6" t="s">
        <v>2149</v>
      </c>
      <c r="C1877" s="2" t="s">
        <v>133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>
        <v>44820</v>
      </c>
      <c r="B1878" s="6" t="s">
        <v>2150</v>
      </c>
      <c r="C1878" s="2" t="s">
        <v>435</v>
      </c>
      <c r="D1878" s="4">
        <v>28336</v>
      </c>
      <c r="E1878" s="9">
        <v>44821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>
        <v>44820</v>
      </c>
      <c r="B1879" s="6" t="s">
        <v>2151</v>
      </c>
      <c r="C1879" s="2" t="s">
        <v>433</v>
      </c>
      <c r="D1879" s="4">
        <v>15515.5</v>
      </c>
      <c r="E1879" s="9">
        <v>44821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>
        <v>44820</v>
      </c>
      <c r="B1880" s="6" t="s">
        <v>2152</v>
      </c>
      <c r="C1880" s="2" t="s">
        <v>969</v>
      </c>
      <c r="D1880" s="4">
        <v>38623.199999999997</v>
      </c>
      <c r="E1880" s="9">
        <v>44821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>
        <v>44820</v>
      </c>
      <c r="B1881" s="6" t="s">
        <v>2153</v>
      </c>
      <c r="C1881" s="2" t="s">
        <v>441</v>
      </c>
      <c r="D1881" s="4">
        <v>1794</v>
      </c>
      <c r="E1881" s="9">
        <v>44820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>
        <v>44820</v>
      </c>
      <c r="B1882" s="6" t="s">
        <v>2154</v>
      </c>
      <c r="C1882" s="2" t="s">
        <v>254</v>
      </c>
      <c r="D1882" s="4">
        <v>1915.2</v>
      </c>
      <c r="E1882" s="9">
        <v>44820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>
        <v>44820</v>
      </c>
      <c r="B1883" s="6" t="s">
        <v>2155</v>
      </c>
      <c r="C1883" s="2" t="s">
        <v>77</v>
      </c>
      <c r="D1883" s="4">
        <v>18416</v>
      </c>
      <c r="E1883" s="9">
        <v>44820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>
        <v>44820</v>
      </c>
      <c r="B1884" s="6" t="s">
        <v>2156</v>
      </c>
      <c r="C1884" s="2" t="s">
        <v>280</v>
      </c>
      <c r="D1884" s="4">
        <v>4989.2</v>
      </c>
      <c r="E1884" s="9">
        <v>44820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>
        <v>44820</v>
      </c>
      <c r="B1885" s="6" t="s">
        <v>2157</v>
      </c>
      <c r="C1885" s="2" t="s">
        <v>405</v>
      </c>
      <c r="D1885" s="4">
        <v>15118.9</v>
      </c>
      <c r="E1885" s="9">
        <v>44821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>
        <v>44820</v>
      </c>
      <c r="B1886" s="6" t="s">
        <v>2158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>
        <v>44820</v>
      </c>
      <c r="B1887" s="6" t="s">
        <v>2159</v>
      </c>
      <c r="C1887" s="2" t="s">
        <v>284</v>
      </c>
      <c r="D1887" s="4">
        <v>5660.8</v>
      </c>
      <c r="E1887" s="9">
        <v>44820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>
        <v>44820</v>
      </c>
      <c r="B1888" s="6" t="s">
        <v>2160</v>
      </c>
      <c r="C1888" s="2" t="s">
        <v>2161</v>
      </c>
      <c r="D1888" s="4">
        <v>45189</v>
      </c>
      <c r="E1888" s="9">
        <v>44821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>
        <v>44820</v>
      </c>
      <c r="B1889" s="6" t="s">
        <v>2162</v>
      </c>
      <c r="C1889" s="2" t="s">
        <v>79</v>
      </c>
      <c r="D1889" s="4">
        <v>1560</v>
      </c>
      <c r="E1889" s="9">
        <v>44820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>
        <v>44820</v>
      </c>
      <c r="B1890" s="6" t="s">
        <v>2163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>
        <v>44820</v>
      </c>
      <c r="B1891" s="6" t="s">
        <v>2164</v>
      </c>
      <c r="C1891" s="2" t="s">
        <v>67</v>
      </c>
      <c r="D1891" s="4">
        <v>7882.5</v>
      </c>
      <c r="E1891" s="9">
        <v>44820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>
        <v>44820</v>
      </c>
      <c r="B1892" s="6" t="s">
        <v>2165</v>
      </c>
      <c r="C1892" s="2" t="s">
        <v>107</v>
      </c>
      <c r="D1892" s="4">
        <v>1200</v>
      </c>
      <c r="E1892" s="9">
        <v>44820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>
        <v>44820</v>
      </c>
      <c r="B1893" s="6" t="s">
        <v>2166</v>
      </c>
      <c r="C1893" s="2" t="s">
        <v>329</v>
      </c>
      <c r="D1893" s="4">
        <v>35790</v>
      </c>
      <c r="E1893" s="9">
        <v>44821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>
        <v>44820</v>
      </c>
      <c r="B1894" s="6" t="s">
        <v>2167</v>
      </c>
      <c r="C1894" s="2" t="s">
        <v>467</v>
      </c>
      <c r="D1894" s="4">
        <v>13832</v>
      </c>
      <c r="E1894" s="9">
        <v>44820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>
        <v>44820</v>
      </c>
      <c r="B1895" s="6" t="s">
        <v>2168</v>
      </c>
      <c r="C1895" s="2" t="s">
        <v>3984</v>
      </c>
      <c r="D1895" s="4">
        <v>0</v>
      </c>
      <c r="E1895" s="11" t="s">
        <v>37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>
        <v>44820</v>
      </c>
      <c r="B1896" s="6" t="s">
        <v>2169</v>
      </c>
      <c r="C1896" s="2" t="s">
        <v>158</v>
      </c>
      <c r="D1896" s="4">
        <v>1680</v>
      </c>
      <c r="E1896" s="9">
        <v>44820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>
        <v>44820</v>
      </c>
      <c r="B1897" s="6" t="s">
        <v>2170</v>
      </c>
      <c r="C1897" s="2" t="s">
        <v>133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>
        <v>44820</v>
      </c>
      <c r="B1898" s="6" t="s">
        <v>2171</v>
      </c>
      <c r="C1898" s="2" t="s">
        <v>227</v>
      </c>
      <c r="D1898" s="4">
        <v>4560</v>
      </c>
      <c r="E1898" s="9">
        <v>44820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>
        <v>44820</v>
      </c>
      <c r="B1899" s="6" t="s">
        <v>2172</v>
      </c>
      <c r="C1899" s="2" t="s">
        <v>107</v>
      </c>
      <c r="D1899" s="4">
        <v>510</v>
      </c>
      <c r="E1899" s="9">
        <v>44820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>
        <v>44820</v>
      </c>
      <c r="B1900" s="6" t="s">
        <v>2173</v>
      </c>
      <c r="C1900" s="2" t="s">
        <v>107</v>
      </c>
      <c r="D1900" s="4">
        <v>561</v>
      </c>
      <c r="E1900" s="9">
        <v>44820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>
        <v>44820</v>
      </c>
      <c r="B1901" s="6" t="s">
        <v>2174</v>
      </c>
      <c r="C1901" s="2" t="s">
        <v>352</v>
      </c>
      <c r="D1901" s="4">
        <v>11370</v>
      </c>
      <c r="E1901" s="9">
        <v>44821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>
        <v>44820</v>
      </c>
      <c r="B1902" s="6" t="s">
        <v>2175</v>
      </c>
      <c r="C1902" s="2" t="s">
        <v>354</v>
      </c>
      <c r="D1902" s="4">
        <v>1860</v>
      </c>
      <c r="E1902" s="9">
        <v>44821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>
        <v>44820</v>
      </c>
      <c r="B1903" s="6" t="s">
        <v>2176</v>
      </c>
      <c r="C1903" s="2" t="s">
        <v>183</v>
      </c>
      <c r="D1903" s="4">
        <v>2475</v>
      </c>
      <c r="E1903" s="9">
        <v>44821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>
        <v>44820</v>
      </c>
      <c r="B1904" s="6" t="s">
        <v>2177</v>
      </c>
      <c r="C1904" s="2" t="s">
        <v>185</v>
      </c>
      <c r="D1904" s="4">
        <v>1875</v>
      </c>
      <c r="E1904" s="9">
        <v>44821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>
        <v>44820</v>
      </c>
      <c r="B1905" s="6" t="s">
        <v>2178</v>
      </c>
      <c r="C1905" s="2" t="s">
        <v>185</v>
      </c>
      <c r="D1905" s="4">
        <v>1290</v>
      </c>
      <c r="E1905" s="9">
        <v>44821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>
        <v>44820</v>
      </c>
      <c r="B1906" s="6" t="s">
        <v>2179</v>
      </c>
      <c r="C1906" s="2" t="s">
        <v>188</v>
      </c>
      <c r="D1906" s="4">
        <v>1875</v>
      </c>
      <c r="E1906" s="9">
        <v>44821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>
        <v>44820</v>
      </c>
      <c r="B1907" s="6" t="s">
        <v>2180</v>
      </c>
      <c r="C1907" s="2" t="s">
        <v>358</v>
      </c>
      <c r="D1907" s="4">
        <v>3532.5</v>
      </c>
      <c r="E1907" s="9">
        <v>44821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>
        <v>44820</v>
      </c>
      <c r="B1908" s="6" t="s">
        <v>2181</v>
      </c>
      <c r="C1908" s="2" t="s">
        <v>441</v>
      </c>
      <c r="D1908" s="4">
        <v>1976.8</v>
      </c>
      <c r="E1908" s="9">
        <v>44820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>
        <v>44820</v>
      </c>
      <c r="B1909" s="6" t="s">
        <v>2182</v>
      </c>
      <c r="C1909" s="2" t="s">
        <v>107</v>
      </c>
      <c r="D1909" s="4">
        <v>2300.1</v>
      </c>
      <c r="E1909" s="9">
        <v>44820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>
        <v>44820</v>
      </c>
      <c r="B1910" s="6" t="s">
        <v>2183</v>
      </c>
      <c r="C1910" s="2" t="s">
        <v>738</v>
      </c>
      <c r="D1910" s="4">
        <v>23560</v>
      </c>
      <c r="E1910" s="9">
        <v>44821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>
        <v>44820</v>
      </c>
      <c r="B1911" s="6" t="s">
        <v>2184</v>
      </c>
      <c r="C1911" s="2" t="s">
        <v>107</v>
      </c>
      <c r="D1911" s="4">
        <v>172.5</v>
      </c>
      <c r="E1911" s="9">
        <v>44821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>
        <v>44820</v>
      </c>
      <c r="B1912" s="6" t="s">
        <v>2185</v>
      </c>
      <c r="C1912" s="2" t="s">
        <v>107</v>
      </c>
      <c r="D1912" s="4">
        <v>477</v>
      </c>
      <c r="E1912" s="9">
        <v>44820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>
        <v>44820</v>
      </c>
      <c r="B1913" s="6" t="s">
        <v>2186</v>
      </c>
      <c r="C1913" s="2" t="s">
        <v>59</v>
      </c>
      <c r="D1913" s="4">
        <v>1763.3</v>
      </c>
      <c r="E1913" s="9">
        <v>44820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>
        <v>44820</v>
      </c>
      <c r="B1914" s="6" t="s">
        <v>2187</v>
      </c>
      <c r="C1914" s="2" t="s">
        <v>618</v>
      </c>
      <c r="D1914" s="4">
        <v>200</v>
      </c>
      <c r="E1914" s="9">
        <v>44821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>
        <v>44821</v>
      </c>
      <c r="B1915" s="6" t="s">
        <v>2188</v>
      </c>
      <c r="C1915" s="2" t="s">
        <v>15</v>
      </c>
      <c r="D1915" s="4">
        <v>23760</v>
      </c>
      <c r="E1915" s="9">
        <v>44821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>
        <v>44821</v>
      </c>
      <c r="B1916" s="6" t="s">
        <v>2189</v>
      </c>
      <c r="C1916" s="2" t="s">
        <v>17</v>
      </c>
      <c r="D1916" s="4">
        <v>65524.800000000003</v>
      </c>
      <c r="E1916" s="9">
        <v>44822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>
        <v>44821</v>
      </c>
      <c r="B1917" s="6" t="s">
        <v>2190</v>
      </c>
      <c r="C1917" s="2" t="s">
        <v>17</v>
      </c>
      <c r="D1917" s="4">
        <v>1126.8</v>
      </c>
      <c r="E1917" s="9">
        <v>44822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>
        <v>44821</v>
      </c>
      <c r="B1918" s="6" t="s">
        <v>2191</v>
      </c>
      <c r="C1918" s="2" t="s">
        <v>9</v>
      </c>
      <c r="D1918" s="4">
        <v>29690.95</v>
      </c>
      <c r="E1918" s="9">
        <v>44822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>
        <v>44821</v>
      </c>
      <c r="B1919" s="6" t="s">
        <v>2192</v>
      </c>
      <c r="C1919" s="2" t="s">
        <v>9</v>
      </c>
      <c r="D1919" s="4">
        <v>975</v>
      </c>
      <c r="E1919" s="9">
        <v>44822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>
        <v>44821</v>
      </c>
      <c r="B1920" s="6" t="s">
        <v>2193</v>
      </c>
      <c r="C1920" s="2" t="s">
        <v>33</v>
      </c>
      <c r="D1920" s="4">
        <v>10944</v>
      </c>
      <c r="E1920" s="9">
        <v>44823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ht="31.5" x14ac:dyDescent="0.25">
      <c r="A1921" s="13">
        <v>44821</v>
      </c>
      <c r="B1921" s="6" t="s">
        <v>2194</v>
      </c>
      <c r="C1921" s="2" t="s">
        <v>483</v>
      </c>
      <c r="D1921" s="4">
        <v>5248.8</v>
      </c>
      <c r="E1921" s="14" t="s">
        <v>4000</v>
      </c>
      <c r="F1921" s="4">
        <f>4000+1248.8</f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>
        <v>44821</v>
      </c>
      <c r="B1922" s="6" t="s">
        <v>2195</v>
      </c>
      <c r="C1922" s="2" t="s">
        <v>240</v>
      </c>
      <c r="D1922" s="4">
        <v>17446</v>
      </c>
      <c r="E1922" s="9">
        <v>44823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>
        <v>44821</v>
      </c>
      <c r="B1923" s="6" t="s">
        <v>2196</v>
      </c>
      <c r="C1923" s="2" t="s">
        <v>650</v>
      </c>
      <c r="D1923" s="4">
        <v>12244.2</v>
      </c>
      <c r="E1923" s="9">
        <v>44823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>
        <v>44821</v>
      </c>
      <c r="B1924" s="6" t="s">
        <v>2197</v>
      </c>
      <c r="C1924" s="2" t="s">
        <v>21</v>
      </c>
      <c r="D1924" s="4">
        <v>5629.3</v>
      </c>
      <c r="E1924" s="9">
        <v>44821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>
        <v>44821</v>
      </c>
      <c r="B1925" s="6" t="s">
        <v>2198</v>
      </c>
      <c r="C1925" s="2" t="s">
        <v>27</v>
      </c>
      <c r="D1925" s="4">
        <v>6816</v>
      </c>
      <c r="E1925" s="9">
        <v>44821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>
        <v>44821</v>
      </c>
      <c r="B1926" s="6" t="s">
        <v>2199</v>
      </c>
      <c r="C1926" s="2" t="s">
        <v>162</v>
      </c>
      <c r="D1926" s="4">
        <v>9744.2000000000007</v>
      </c>
      <c r="E1926" s="9">
        <v>44821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>
        <v>44821</v>
      </c>
      <c r="B1927" s="6" t="s">
        <v>2200</v>
      </c>
      <c r="C1927" s="2" t="s">
        <v>512</v>
      </c>
      <c r="D1927" s="4">
        <v>1354</v>
      </c>
      <c r="E1927" s="9">
        <v>44821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>
        <v>44821</v>
      </c>
      <c r="B1928" s="6" t="s">
        <v>2201</v>
      </c>
      <c r="C1928" s="2" t="s">
        <v>392</v>
      </c>
      <c r="D1928" s="4">
        <v>403.2</v>
      </c>
      <c r="E1928" s="9">
        <v>44821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>
        <v>44821</v>
      </c>
      <c r="B1929" s="6" t="s">
        <v>2202</v>
      </c>
      <c r="C1929" s="2" t="s">
        <v>223</v>
      </c>
      <c r="D1929" s="4">
        <v>9669</v>
      </c>
      <c r="E1929" s="9">
        <v>44823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>
        <v>44821</v>
      </c>
      <c r="B1930" s="6" t="s">
        <v>2203</v>
      </c>
      <c r="C1930" s="2" t="s">
        <v>35</v>
      </c>
      <c r="D1930" s="4">
        <v>36327.699999999997</v>
      </c>
      <c r="E1930" s="9">
        <v>44821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>
        <v>44821</v>
      </c>
      <c r="B1931" s="6" t="s">
        <v>2204</v>
      </c>
      <c r="C1931" s="2" t="s">
        <v>166</v>
      </c>
      <c r="D1931" s="4">
        <v>7514.5</v>
      </c>
      <c r="E1931" s="9">
        <v>44821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>
        <v>44821</v>
      </c>
      <c r="B1932" s="6" t="s">
        <v>2205</v>
      </c>
      <c r="C1932" s="2" t="s">
        <v>175</v>
      </c>
      <c r="D1932" s="4">
        <v>14615.6</v>
      </c>
      <c r="E1932" s="9">
        <v>44821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x14ac:dyDescent="0.25">
      <c r="A1933" s="13">
        <v>44821</v>
      </c>
      <c r="B1933" s="6" t="s">
        <v>2206</v>
      </c>
      <c r="C1933" s="2" t="s">
        <v>29</v>
      </c>
      <c r="D1933" s="4">
        <v>7410</v>
      </c>
      <c r="E1933" s="9" t="s">
        <v>2207</v>
      </c>
      <c r="F1933" s="4"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>
        <v>44821</v>
      </c>
      <c r="B1934" s="6" t="s">
        <v>2208</v>
      </c>
      <c r="C1934" s="2" t="s">
        <v>25</v>
      </c>
      <c r="D1934" s="4">
        <v>16812.8</v>
      </c>
      <c r="E1934" s="9">
        <v>44823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>
        <v>44821</v>
      </c>
      <c r="B1935" s="6" t="s">
        <v>2209</v>
      </c>
      <c r="C1935" s="2" t="s">
        <v>211</v>
      </c>
      <c r="D1935" s="4">
        <v>9810.2000000000007</v>
      </c>
      <c r="E1935" s="9">
        <v>44821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>
        <v>44821</v>
      </c>
      <c r="B1936" s="6" t="s">
        <v>2210</v>
      </c>
      <c r="C1936" s="2" t="s">
        <v>23</v>
      </c>
      <c r="D1936" s="4">
        <v>14885.7</v>
      </c>
      <c r="E1936" s="9">
        <v>44823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ht="31.5" x14ac:dyDescent="0.25">
      <c r="A1937" s="13">
        <v>44821</v>
      </c>
      <c r="B1937" s="6" t="s">
        <v>2211</v>
      </c>
      <c r="C1937" s="2" t="s">
        <v>48</v>
      </c>
      <c r="D1937" s="4">
        <v>18706.5</v>
      </c>
      <c r="E1937" s="14" t="s">
        <v>3994</v>
      </c>
      <c r="F1937" s="4">
        <f>10000+8706.5</f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>
        <v>44821</v>
      </c>
      <c r="B1938" s="6" t="s">
        <v>2212</v>
      </c>
      <c r="C1938" s="2" t="s">
        <v>52</v>
      </c>
      <c r="D1938" s="4">
        <v>10296.299999999999</v>
      </c>
      <c r="E1938" s="9">
        <v>44821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>
        <v>44821</v>
      </c>
      <c r="B1939" s="6" t="s">
        <v>2213</v>
      </c>
      <c r="C1939" s="2" t="s">
        <v>2214</v>
      </c>
      <c r="D1939" s="4">
        <v>5600</v>
      </c>
      <c r="E1939" s="9">
        <v>44823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>
        <v>44821</v>
      </c>
      <c r="B1940" s="6" t="s">
        <v>2215</v>
      </c>
      <c r="C1940" s="2" t="s">
        <v>67</v>
      </c>
      <c r="D1940" s="4">
        <v>12975</v>
      </c>
      <c r="E1940" s="9">
        <v>44821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ht="31.5" x14ac:dyDescent="0.25">
      <c r="A1941" s="13">
        <v>44821</v>
      </c>
      <c r="B1941" s="6" t="s">
        <v>2216</v>
      </c>
      <c r="C1941" s="2" t="s">
        <v>50</v>
      </c>
      <c r="D1941" s="4">
        <v>74454.3</v>
      </c>
      <c r="E1941" s="14" t="s">
        <v>3989</v>
      </c>
      <c r="F1941" s="4">
        <f>10000+64454.3</f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>
        <v>44821</v>
      </c>
      <c r="B1942" s="6" t="s">
        <v>2217</v>
      </c>
      <c r="C1942" s="2" t="s">
        <v>227</v>
      </c>
      <c r="D1942" s="4">
        <v>11614.2</v>
      </c>
      <c r="E1942" s="9">
        <v>44823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>
        <v>44821</v>
      </c>
      <c r="B1943" s="6" t="s">
        <v>2218</v>
      </c>
      <c r="C1943" s="2" t="s">
        <v>65</v>
      </c>
      <c r="D1943" s="4">
        <v>6110.7</v>
      </c>
      <c r="E1943" s="9">
        <v>44821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>
        <v>44821</v>
      </c>
      <c r="B1944" s="6" t="s">
        <v>2219</v>
      </c>
      <c r="C1944" s="2" t="s">
        <v>107</v>
      </c>
      <c r="D1944" s="4">
        <v>690</v>
      </c>
      <c r="E1944" s="9">
        <v>44821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>
        <v>44821</v>
      </c>
      <c r="B1945" s="6" t="s">
        <v>2220</v>
      </c>
      <c r="C1945" s="2" t="s">
        <v>107</v>
      </c>
      <c r="D1945" s="4">
        <v>11726</v>
      </c>
      <c r="E1945" s="9">
        <v>44821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>
        <v>44821</v>
      </c>
      <c r="B1946" s="6" t="s">
        <v>2221</v>
      </c>
      <c r="C1946" s="2" t="s">
        <v>13</v>
      </c>
      <c r="D1946" s="4">
        <v>1837.8</v>
      </c>
      <c r="E1946" s="9">
        <v>44821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>
        <v>44821</v>
      </c>
      <c r="B1947" s="6" t="s">
        <v>2222</v>
      </c>
      <c r="C1947" s="2" t="s">
        <v>342</v>
      </c>
      <c r="D1947" s="4">
        <v>23712</v>
      </c>
      <c r="E1947" s="9">
        <v>44821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>
        <v>44821</v>
      </c>
      <c r="B1948" s="6" t="s">
        <v>2223</v>
      </c>
      <c r="C1948" s="2" t="s">
        <v>95</v>
      </c>
      <c r="D1948" s="4">
        <v>4591.5</v>
      </c>
      <c r="E1948" s="9">
        <v>44821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>
        <v>44821</v>
      </c>
      <c r="B1949" s="6" t="s">
        <v>2224</v>
      </c>
      <c r="C1949" s="2" t="s">
        <v>160</v>
      </c>
      <c r="D1949" s="4">
        <v>23471.4</v>
      </c>
      <c r="E1949" s="9">
        <v>44821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>
        <v>44821</v>
      </c>
      <c r="B1950" s="6" t="s">
        <v>2225</v>
      </c>
      <c r="C1950" s="2" t="s">
        <v>110</v>
      </c>
      <c r="D1950" s="4">
        <v>9150</v>
      </c>
      <c r="E1950" s="9">
        <v>44821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>
        <v>44821</v>
      </c>
      <c r="B1951" s="6" t="s">
        <v>2226</v>
      </c>
      <c r="C1951" s="2" t="s">
        <v>245</v>
      </c>
      <c r="D1951" s="4">
        <v>4050.8</v>
      </c>
      <c r="E1951" s="9">
        <v>44821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>
        <v>44821</v>
      </c>
      <c r="B1952" s="6" t="s">
        <v>2227</v>
      </c>
      <c r="C1952" s="2" t="s">
        <v>173</v>
      </c>
      <c r="D1952" s="4">
        <v>3186</v>
      </c>
      <c r="E1952" s="9">
        <v>44821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>
        <v>44821</v>
      </c>
      <c r="B1953" s="6" t="s">
        <v>2228</v>
      </c>
      <c r="C1953" s="2" t="s">
        <v>99</v>
      </c>
      <c r="D1953" s="4">
        <v>43231.199999999997</v>
      </c>
      <c r="E1953" s="9" t="s">
        <v>1720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>
        <v>44821</v>
      </c>
      <c r="B1954" s="6" t="s">
        <v>2229</v>
      </c>
      <c r="C1954" s="2" t="s">
        <v>249</v>
      </c>
      <c r="D1954" s="4">
        <v>641.20000000000005</v>
      </c>
      <c r="E1954" s="9">
        <v>44821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>
        <v>44821</v>
      </c>
      <c r="B1955" s="6" t="s">
        <v>2230</v>
      </c>
      <c r="C1955" s="2" t="s">
        <v>107</v>
      </c>
      <c r="D1955" s="4">
        <v>13726.7</v>
      </c>
      <c r="E1955" s="9">
        <v>44821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>
        <v>44821</v>
      </c>
      <c r="B1956" s="6" t="s">
        <v>2231</v>
      </c>
      <c r="C1956" s="2" t="s">
        <v>146</v>
      </c>
      <c r="D1956" s="4">
        <v>6895.9</v>
      </c>
      <c r="E1956" s="9">
        <v>44821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>
        <v>44821</v>
      </c>
      <c r="B1957" s="6" t="s">
        <v>2232</v>
      </c>
      <c r="C1957" s="2" t="s">
        <v>59</v>
      </c>
      <c r="D1957" s="4">
        <v>2402.4</v>
      </c>
      <c r="E1957" s="9">
        <v>44821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>
        <v>44821</v>
      </c>
      <c r="B1958" s="6" t="s">
        <v>2233</v>
      </c>
      <c r="C1958" s="2" t="s">
        <v>99</v>
      </c>
      <c r="D1958" s="4">
        <v>74093.38</v>
      </c>
      <c r="E1958" s="9" t="s">
        <v>1720</v>
      </c>
      <c r="F1958" s="4"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>
        <v>44821</v>
      </c>
      <c r="B1959" s="6" t="s">
        <v>2234</v>
      </c>
      <c r="C1959" s="2" t="s">
        <v>89</v>
      </c>
      <c r="D1959" s="4">
        <v>10568.1</v>
      </c>
      <c r="E1959" s="9">
        <v>44821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>
        <v>44821</v>
      </c>
      <c r="B1960" s="6" t="s">
        <v>2235</v>
      </c>
      <c r="C1960" s="2" t="s">
        <v>128</v>
      </c>
      <c r="D1960" s="4">
        <v>7924.8</v>
      </c>
      <c r="E1960" s="9">
        <v>44821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>
        <v>44821</v>
      </c>
      <c r="B1961" s="6" t="s">
        <v>2236</v>
      </c>
      <c r="C1961" s="2" t="s">
        <v>3987</v>
      </c>
      <c r="D1961" s="4">
        <v>0</v>
      </c>
      <c r="E1961" s="11" t="s">
        <v>37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>
        <v>44821</v>
      </c>
      <c r="B1962" s="6" t="s">
        <v>2237</v>
      </c>
      <c r="C1962" s="2" t="s">
        <v>289</v>
      </c>
      <c r="D1962" s="4">
        <v>1193.4000000000001</v>
      </c>
      <c r="E1962" s="9">
        <v>44821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>
        <v>44821</v>
      </c>
      <c r="B1963" s="6" t="s">
        <v>2238</v>
      </c>
      <c r="C1963" s="2" t="s">
        <v>190</v>
      </c>
      <c r="D1963" s="4">
        <v>22800</v>
      </c>
      <c r="E1963" s="9">
        <v>44821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>
        <v>44821</v>
      </c>
      <c r="B1964" s="6" t="s">
        <v>2239</v>
      </c>
      <c r="C1964" s="2" t="s">
        <v>150</v>
      </c>
      <c r="D1964" s="4">
        <v>10313.4</v>
      </c>
      <c r="E1964" s="9">
        <v>44821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>
        <v>44821</v>
      </c>
      <c r="B1965" s="6" t="s">
        <v>2240</v>
      </c>
      <c r="C1965" s="2" t="s">
        <v>575</v>
      </c>
      <c r="D1965" s="4">
        <v>1282.5</v>
      </c>
      <c r="E1965" s="9">
        <v>44821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>
        <v>44821</v>
      </c>
      <c r="B1966" s="6" t="s">
        <v>2241</v>
      </c>
      <c r="C1966" s="2" t="s">
        <v>693</v>
      </c>
      <c r="D1966" s="4">
        <v>2211.6</v>
      </c>
      <c r="E1966" s="9">
        <v>44821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>
        <v>44821</v>
      </c>
      <c r="B1967" s="6" t="s">
        <v>2242</v>
      </c>
      <c r="C1967" s="2" t="s">
        <v>1396</v>
      </c>
      <c r="D1967" s="4">
        <v>52504.1</v>
      </c>
      <c r="E1967" s="9">
        <v>44821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>
        <v>44821</v>
      </c>
      <c r="B1968" s="6" t="s">
        <v>2243</v>
      </c>
      <c r="C1968" s="2" t="s">
        <v>598</v>
      </c>
      <c r="D1968" s="4">
        <v>18187.099999999999</v>
      </c>
      <c r="E1968" s="9">
        <v>44821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>
        <v>44821</v>
      </c>
      <c r="B1969" s="6" t="s">
        <v>2244</v>
      </c>
      <c r="C1969" s="2" t="s">
        <v>269</v>
      </c>
      <c r="D1969" s="4">
        <v>1060.4000000000001</v>
      </c>
      <c r="E1969" s="9">
        <v>44821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>
        <v>44821</v>
      </c>
      <c r="B1970" s="6" t="s">
        <v>2245</v>
      </c>
      <c r="C1970" s="2" t="s">
        <v>86</v>
      </c>
      <c r="D1970" s="4">
        <v>1329.4</v>
      </c>
      <c r="E1970" s="9">
        <v>44821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>
        <v>44821</v>
      </c>
      <c r="B1971" s="6" t="s">
        <v>2246</v>
      </c>
      <c r="C1971" s="2" t="s">
        <v>296</v>
      </c>
      <c r="D1971" s="4">
        <v>3127.1</v>
      </c>
      <c r="E1971" s="9">
        <v>44822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>
        <v>44821</v>
      </c>
      <c r="B1972" s="6" t="s">
        <v>2247</v>
      </c>
      <c r="C1972" s="2" t="s">
        <v>264</v>
      </c>
      <c r="D1972" s="4">
        <v>2891.6</v>
      </c>
      <c r="E1972" s="9">
        <v>44821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>
        <v>44821</v>
      </c>
      <c r="B1973" s="6" t="s">
        <v>2248</v>
      </c>
      <c r="C1973" s="2" t="s">
        <v>112</v>
      </c>
      <c r="D1973" s="4">
        <v>4297.5</v>
      </c>
      <c r="E1973" s="9">
        <v>44821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>
        <v>44821</v>
      </c>
      <c r="B1974" s="6" t="s">
        <v>2249</v>
      </c>
      <c r="C1974" s="2" t="s">
        <v>286</v>
      </c>
      <c r="D1974" s="4">
        <v>4742</v>
      </c>
      <c r="E1974" s="9">
        <v>44821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>
        <v>44821</v>
      </c>
      <c r="B1975" s="6" t="s">
        <v>2250</v>
      </c>
      <c r="C1975" s="2" t="s">
        <v>130</v>
      </c>
      <c r="D1975" s="4">
        <v>4697</v>
      </c>
      <c r="E1975" s="9">
        <v>44821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>
        <v>44821</v>
      </c>
      <c r="B1976" s="6" t="s">
        <v>2251</v>
      </c>
      <c r="C1976" s="2" t="s">
        <v>63</v>
      </c>
      <c r="D1976" s="4">
        <v>8360.7000000000007</v>
      </c>
      <c r="E1976" s="9">
        <v>44821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>
        <v>44821</v>
      </c>
      <c r="B1977" s="6" t="s">
        <v>2252</v>
      </c>
      <c r="C1977" s="2" t="s">
        <v>112</v>
      </c>
      <c r="D1977" s="4">
        <v>9032</v>
      </c>
      <c r="E1977" s="9">
        <v>44821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>
        <v>44821</v>
      </c>
      <c r="B1978" s="6" t="s">
        <v>2253</v>
      </c>
      <c r="C1978" s="2" t="s">
        <v>107</v>
      </c>
      <c r="D1978" s="4">
        <v>2718</v>
      </c>
      <c r="E1978" s="9">
        <v>44821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>
        <v>44821</v>
      </c>
      <c r="B1979" s="6" t="s">
        <v>2254</v>
      </c>
      <c r="C1979" s="2" t="s">
        <v>103</v>
      </c>
      <c r="D1979" s="4">
        <v>7546.6</v>
      </c>
      <c r="E1979" s="9">
        <v>44821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>
        <v>44821</v>
      </c>
      <c r="B1980" s="6" t="s">
        <v>2255</v>
      </c>
      <c r="C1980" s="2" t="s">
        <v>273</v>
      </c>
      <c r="D1980" s="4">
        <v>11093.4</v>
      </c>
      <c r="E1980" s="9">
        <v>44821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>
        <v>44821</v>
      </c>
      <c r="B1981" s="6" t="s">
        <v>2256</v>
      </c>
      <c r="C1981" s="2" t="s">
        <v>79</v>
      </c>
      <c r="D1981" s="4">
        <v>1860</v>
      </c>
      <c r="E1981" s="9">
        <v>44821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>
        <v>44821</v>
      </c>
      <c r="B1982" s="6" t="s">
        <v>2257</v>
      </c>
      <c r="C1982" s="2" t="s">
        <v>107</v>
      </c>
      <c r="D1982" s="4">
        <v>1211.8</v>
      </c>
      <c r="E1982" s="9">
        <v>44821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>
        <v>44821</v>
      </c>
      <c r="B1983" s="6" t="s">
        <v>2258</v>
      </c>
      <c r="C1983" s="2" t="s">
        <v>273</v>
      </c>
      <c r="D1983" s="4">
        <v>6201.2</v>
      </c>
      <c r="E1983" s="9">
        <v>44821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>
        <v>44821</v>
      </c>
      <c r="B1984" s="6" t="s">
        <v>2259</v>
      </c>
      <c r="C1984" s="2" t="s">
        <v>743</v>
      </c>
      <c r="D1984" s="4">
        <v>979</v>
      </c>
      <c r="E1984" s="9">
        <v>44821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>
        <v>44821</v>
      </c>
      <c r="B1985" s="6" t="s">
        <v>2260</v>
      </c>
      <c r="C1985" s="2" t="s">
        <v>71</v>
      </c>
      <c r="D1985" s="4">
        <v>5568</v>
      </c>
      <c r="E1985" s="9">
        <v>44821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>
        <v>44821</v>
      </c>
      <c r="B1986" s="6" t="s">
        <v>2261</v>
      </c>
      <c r="C1986" s="2" t="s">
        <v>77</v>
      </c>
      <c r="D1986" s="4">
        <v>3771</v>
      </c>
      <c r="E1986" s="9">
        <v>44821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>
        <v>44821</v>
      </c>
      <c r="B1987" s="6" t="s">
        <v>2262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>
        <v>44821</v>
      </c>
      <c r="B1988" s="6" t="s">
        <v>2263</v>
      </c>
      <c r="C1988" s="2" t="s">
        <v>73</v>
      </c>
      <c r="D1988" s="4">
        <v>15562.8</v>
      </c>
      <c r="E1988" s="9">
        <v>44821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>
        <v>44821</v>
      </c>
      <c r="B1989" s="6" t="s">
        <v>2264</v>
      </c>
      <c r="C1989" s="2" t="s">
        <v>441</v>
      </c>
      <c r="D1989" s="4">
        <v>1926.6</v>
      </c>
      <c r="E1989" s="9">
        <v>44821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>
        <v>44821</v>
      </c>
      <c r="B1990" s="6" t="s">
        <v>2265</v>
      </c>
      <c r="C1990" s="2" t="s">
        <v>237</v>
      </c>
      <c r="D1990" s="4">
        <v>662.2</v>
      </c>
      <c r="E1990" s="9">
        <v>44821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>
        <v>44821</v>
      </c>
      <c r="B1991" s="6" t="s">
        <v>2266</v>
      </c>
      <c r="C1991" s="2" t="s">
        <v>334</v>
      </c>
      <c r="D1991" s="4">
        <v>30915</v>
      </c>
      <c r="E1991" s="9" t="s">
        <v>1720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>
        <v>44821</v>
      </c>
      <c r="B1992" s="6" t="s">
        <v>2267</v>
      </c>
      <c r="C1992" s="2" t="s">
        <v>107</v>
      </c>
      <c r="D1992" s="4">
        <v>1892</v>
      </c>
      <c r="E1992" s="9">
        <v>44821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>
        <v>44821</v>
      </c>
      <c r="B1993" s="6" t="s">
        <v>2268</v>
      </c>
      <c r="C1993" s="2" t="s">
        <v>369</v>
      </c>
      <c r="D1993" s="4">
        <v>19200</v>
      </c>
      <c r="E1993" s="9">
        <v>44821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>
        <v>44821</v>
      </c>
      <c r="B1994" s="6" t="s">
        <v>2269</v>
      </c>
      <c r="C1994" s="2" t="s">
        <v>138</v>
      </c>
      <c r="D1994" s="4">
        <v>7351.1</v>
      </c>
      <c r="E1994" s="9">
        <v>44821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>
        <v>44821</v>
      </c>
      <c r="B1995" s="6" t="s">
        <v>2270</v>
      </c>
      <c r="C1995" s="2" t="s">
        <v>307</v>
      </c>
      <c r="D1995" s="4">
        <v>5294.5</v>
      </c>
      <c r="E1995" s="9">
        <v>44821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>
        <v>44821</v>
      </c>
      <c r="B1996" s="6" t="s">
        <v>2271</v>
      </c>
      <c r="C1996" s="2" t="s">
        <v>223</v>
      </c>
      <c r="D1996" s="4">
        <v>9345.6</v>
      </c>
      <c r="E1996" s="9">
        <v>44821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>
        <v>44821</v>
      </c>
      <c r="B1997" s="6" t="s">
        <v>2272</v>
      </c>
      <c r="C1997" s="2" t="s">
        <v>107</v>
      </c>
      <c r="D1997" s="4">
        <v>1335</v>
      </c>
      <c r="E1997" s="9">
        <v>44821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>
        <v>44821</v>
      </c>
      <c r="B1998" s="6" t="s">
        <v>2273</v>
      </c>
      <c r="C1998" s="2" t="s">
        <v>307</v>
      </c>
      <c r="D1998" s="4">
        <v>637.5</v>
      </c>
      <c r="E1998" s="9">
        <v>44821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>
        <v>44821</v>
      </c>
      <c r="B1999" s="6" t="s">
        <v>2274</v>
      </c>
      <c r="C1999" s="2" t="s">
        <v>549</v>
      </c>
      <c r="D1999" s="4">
        <v>6281.2</v>
      </c>
      <c r="E1999" s="9">
        <v>44821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>
        <v>44821</v>
      </c>
      <c r="B2000" s="6" t="s">
        <v>2275</v>
      </c>
      <c r="C2000" s="2" t="s">
        <v>107</v>
      </c>
      <c r="D2000" s="4">
        <v>705</v>
      </c>
      <c r="E2000" s="9">
        <v>44821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>
        <v>44821</v>
      </c>
      <c r="B2001" s="6" t="s">
        <v>2276</v>
      </c>
      <c r="C2001" s="2" t="s">
        <v>362</v>
      </c>
      <c r="D2001" s="4">
        <v>900</v>
      </c>
      <c r="E2001" s="9">
        <v>44821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>
        <v>44821</v>
      </c>
      <c r="B2002" s="6" t="s">
        <v>2277</v>
      </c>
      <c r="C2002" s="2" t="s">
        <v>133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>
        <v>44821</v>
      </c>
      <c r="B2003" s="6" t="s">
        <v>2278</v>
      </c>
      <c r="C2003" s="2" t="s">
        <v>105</v>
      </c>
      <c r="D2003" s="4">
        <v>3634.4</v>
      </c>
      <c r="E2003" s="9">
        <v>44821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>
        <v>44821</v>
      </c>
      <c r="B2004" s="6" t="s">
        <v>2279</v>
      </c>
      <c r="C2004" s="2" t="s">
        <v>52</v>
      </c>
      <c r="D2004" s="4">
        <v>2102.6999999999998</v>
      </c>
      <c r="E2004" s="9">
        <v>44821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>
        <v>44821</v>
      </c>
      <c r="B2005" s="6" t="s">
        <v>2280</v>
      </c>
      <c r="C2005" s="2" t="s">
        <v>362</v>
      </c>
      <c r="D2005" s="4">
        <v>221.6</v>
      </c>
      <c r="E2005" s="9">
        <v>44821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>
        <v>44821</v>
      </c>
      <c r="B2006" s="6" t="s">
        <v>2281</v>
      </c>
      <c r="C2006" s="2" t="s">
        <v>352</v>
      </c>
      <c r="D2006" s="4">
        <v>19245</v>
      </c>
      <c r="E2006" s="9">
        <v>44823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>
        <v>44821</v>
      </c>
      <c r="B2007" s="6" t="s">
        <v>2282</v>
      </c>
      <c r="C2007" s="2" t="s">
        <v>2283</v>
      </c>
      <c r="D2007" s="4">
        <v>13497.7</v>
      </c>
      <c r="E2007" s="9">
        <v>44821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>
        <v>44821</v>
      </c>
      <c r="B2008" s="6" t="s">
        <v>2284</v>
      </c>
      <c r="C2008" s="2" t="s">
        <v>146</v>
      </c>
      <c r="D2008" s="4">
        <v>2040</v>
      </c>
      <c r="E2008" s="9">
        <v>44821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>
        <v>44821</v>
      </c>
      <c r="B2009" s="6" t="s">
        <v>2285</v>
      </c>
      <c r="C2009" s="2" t="s">
        <v>2283</v>
      </c>
      <c r="D2009" s="4">
        <v>742.5</v>
      </c>
      <c r="E2009" s="9">
        <v>44821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>
        <v>44821</v>
      </c>
      <c r="B2010" s="6" t="s">
        <v>2286</v>
      </c>
      <c r="C2010" s="2" t="s">
        <v>249</v>
      </c>
      <c r="D2010" s="4">
        <v>576.5</v>
      </c>
      <c r="E2010" s="9">
        <v>44821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>
        <v>44821</v>
      </c>
      <c r="B2011" s="6" t="s">
        <v>2287</v>
      </c>
      <c r="C2011" s="2" t="s">
        <v>185</v>
      </c>
      <c r="D2011" s="4">
        <v>8600</v>
      </c>
      <c r="E2011" s="9">
        <v>44823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>
        <v>44821</v>
      </c>
      <c r="B2012" s="6" t="s">
        <v>2288</v>
      </c>
      <c r="C2012" s="2" t="s">
        <v>107</v>
      </c>
      <c r="D2012" s="4">
        <v>1426.5</v>
      </c>
      <c r="E2012" s="9">
        <v>44821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>
        <v>44821</v>
      </c>
      <c r="B2013" s="6" t="s">
        <v>2289</v>
      </c>
      <c r="C2013" s="2" t="s">
        <v>188</v>
      </c>
      <c r="D2013" s="4">
        <v>4190</v>
      </c>
      <c r="E2013" s="9">
        <v>44823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>
        <v>44821</v>
      </c>
      <c r="B2014" s="6" t="s">
        <v>2290</v>
      </c>
      <c r="C2014" s="2" t="s">
        <v>183</v>
      </c>
      <c r="D2014" s="4">
        <v>2947.5</v>
      </c>
      <c r="E2014" s="9">
        <v>44823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>
        <v>44821</v>
      </c>
      <c r="B2015" s="6" t="s">
        <v>2291</v>
      </c>
      <c r="C2015" s="2" t="s">
        <v>358</v>
      </c>
      <c r="D2015" s="4">
        <v>2385</v>
      </c>
      <c r="E2015" s="9">
        <v>44823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>
        <v>44821</v>
      </c>
      <c r="B2016" s="6" t="s">
        <v>2292</v>
      </c>
      <c r="C2016" s="2" t="s">
        <v>358</v>
      </c>
      <c r="D2016" s="4">
        <v>2250</v>
      </c>
      <c r="E2016" s="9">
        <v>44823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>
        <v>44821</v>
      </c>
      <c r="B2017" s="6" t="s">
        <v>2293</v>
      </c>
      <c r="C2017" s="2" t="s">
        <v>158</v>
      </c>
      <c r="D2017" s="4">
        <v>1342.5</v>
      </c>
      <c r="E2017" s="9">
        <v>44821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>
        <v>44821</v>
      </c>
      <c r="B2018" s="6" t="s">
        <v>2294</v>
      </c>
      <c r="C2018" s="2" t="s">
        <v>17</v>
      </c>
      <c r="D2018" s="4">
        <v>46011.6</v>
      </c>
      <c r="E2018" s="9">
        <v>44822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>
        <v>44821</v>
      </c>
      <c r="B2019" s="6" t="s">
        <v>2295</v>
      </c>
      <c r="C2019" s="2" t="s">
        <v>35</v>
      </c>
      <c r="D2019" s="4">
        <v>10867.8</v>
      </c>
      <c r="E2019" s="9">
        <v>44821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>
        <v>44821</v>
      </c>
      <c r="B2020" s="6" t="s">
        <v>2296</v>
      </c>
      <c r="C2020" s="2" t="s">
        <v>280</v>
      </c>
      <c r="D2020" s="4">
        <v>6528.2</v>
      </c>
      <c r="E2020" s="9">
        <v>44821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>
        <v>44821</v>
      </c>
      <c r="B2021" s="6" t="s">
        <v>2297</v>
      </c>
      <c r="C2021" s="2" t="s">
        <v>107</v>
      </c>
      <c r="D2021" s="4">
        <v>4950</v>
      </c>
      <c r="E2021" s="9">
        <v>44821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>
        <v>44821</v>
      </c>
      <c r="B2022" s="6" t="s">
        <v>2298</v>
      </c>
      <c r="C2022" s="2" t="s">
        <v>107</v>
      </c>
      <c r="D2022" s="4">
        <v>1525.2</v>
      </c>
      <c r="E2022" s="9">
        <v>44821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>
        <v>44821</v>
      </c>
      <c r="B2023" s="6" t="s">
        <v>2299</v>
      </c>
      <c r="C2023" s="2" t="s">
        <v>344</v>
      </c>
      <c r="D2023" s="4">
        <v>1804</v>
      </c>
      <c r="E2023" s="9">
        <v>44821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>
        <v>44821</v>
      </c>
      <c r="B2024" s="6" t="s">
        <v>2300</v>
      </c>
      <c r="C2024" s="2" t="s">
        <v>2301</v>
      </c>
      <c r="D2024" s="4">
        <v>9937.2000000000007</v>
      </c>
      <c r="E2024" s="9">
        <v>44821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>
        <v>44821</v>
      </c>
      <c r="B2025" s="6" t="s">
        <v>2302</v>
      </c>
      <c r="C2025" s="2" t="s">
        <v>365</v>
      </c>
      <c r="D2025" s="4">
        <v>2774</v>
      </c>
      <c r="E2025" s="9">
        <v>44821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>
        <v>44821</v>
      </c>
      <c r="B2026" s="6" t="s">
        <v>2303</v>
      </c>
      <c r="C2026" s="2" t="s">
        <v>446</v>
      </c>
      <c r="D2026" s="4">
        <v>1116</v>
      </c>
      <c r="E2026" s="9">
        <v>44821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>
        <v>44821</v>
      </c>
      <c r="B2027" s="6" t="s">
        <v>2304</v>
      </c>
      <c r="C2027" s="2" t="s">
        <v>446</v>
      </c>
      <c r="D2027" s="4">
        <v>1360</v>
      </c>
      <c r="E2027" s="9">
        <v>44821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>
        <v>44821</v>
      </c>
      <c r="B2028" s="6" t="s">
        <v>2305</v>
      </c>
      <c r="C2028" s="2" t="s">
        <v>168</v>
      </c>
      <c r="D2028" s="4">
        <v>42651</v>
      </c>
      <c r="E2028" s="9">
        <v>44821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>
        <v>44821</v>
      </c>
      <c r="B2029" s="6" t="s">
        <v>2306</v>
      </c>
      <c r="C2029" s="2" t="s">
        <v>2301</v>
      </c>
      <c r="D2029" s="4">
        <v>608</v>
      </c>
      <c r="E2029" s="9">
        <v>44821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>
        <v>44821</v>
      </c>
      <c r="B2030" s="6" t="s">
        <v>2307</v>
      </c>
      <c r="C2030" s="2" t="s">
        <v>2301</v>
      </c>
      <c r="D2030" s="4">
        <v>400</v>
      </c>
      <c r="E2030" s="9">
        <v>44821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>
        <v>44821</v>
      </c>
      <c r="B2031" s="6" t="s">
        <v>2308</v>
      </c>
      <c r="C2031" s="2" t="s">
        <v>99</v>
      </c>
      <c r="D2031" s="4">
        <v>1852.32</v>
      </c>
      <c r="E2031" s="9" t="s">
        <v>1720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>
        <v>44821</v>
      </c>
      <c r="B2032" s="6" t="s">
        <v>2309</v>
      </c>
      <c r="C2032" s="2" t="s">
        <v>107</v>
      </c>
      <c r="D2032" s="4">
        <v>569.20000000000005</v>
      </c>
      <c r="E2032" s="9">
        <v>44821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>
        <v>44821</v>
      </c>
      <c r="B2033" s="6" t="s">
        <v>2310</v>
      </c>
      <c r="C2033" s="2" t="s">
        <v>107</v>
      </c>
      <c r="D2033" s="4">
        <v>187</v>
      </c>
      <c r="E2033" s="9">
        <v>44821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>
        <v>44821</v>
      </c>
      <c r="B2034" s="6" t="s">
        <v>2311</v>
      </c>
      <c r="C2034" s="2" t="s">
        <v>195</v>
      </c>
      <c r="D2034" s="4">
        <v>22602.6</v>
      </c>
      <c r="E2034" s="9">
        <v>44822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>
        <v>44821</v>
      </c>
      <c r="B2035" s="6" t="s">
        <v>2312</v>
      </c>
      <c r="C2035" s="2" t="s">
        <v>107</v>
      </c>
      <c r="D2035" s="4">
        <v>668.8</v>
      </c>
      <c r="E2035" s="9">
        <v>44821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>
        <v>44821</v>
      </c>
      <c r="B2036" s="6" t="s">
        <v>2313</v>
      </c>
      <c r="C2036" s="2" t="s">
        <v>561</v>
      </c>
      <c r="D2036" s="4">
        <v>3280</v>
      </c>
      <c r="E2036" s="9">
        <v>44821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>
        <v>44821</v>
      </c>
      <c r="B2037" s="6" t="s">
        <v>2314</v>
      </c>
      <c r="C2037" s="2" t="s">
        <v>1436</v>
      </c>
      <c r="D2037" s="4">
        <v>1747.6</v>
      </c>
      <c r="E2037" s="9">
        <v>44821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>
        <v>44821</v>
      </c>
      <c r="B2038" s="6" t="s">
        <v>2315</v>
      </c>
      <c r="C2038" s="2" t="s">
        <v>59</v>
      </c>
      <c r="D2038" s="4">
        <v>2659.8</v>
      </c>
      <c r="E2038" s="9">
        <v>44821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>
        <v>44821</v>
      </c>
      <c r="B2039" s="6" t="s">
        <v>2316</v>
      </c>
      <c r="C2039" s="2" t="s">
        <v>557</v>
      </c>
      <c r="D2039" s="4">
        <v>550</v>
      </c>
      <c r="E2039" s="9">
        <v>44824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>
        <v>44821</v>
      </c>
      <c r="B2040" s="6" t="s">
        <v>2317</v>
      </c>
      <c r="C2040" s="2" t="s">
        <v>107</v>
      </c>
      <c r="D2040" s="4">
        <v>92.8</v>
      </c>
      <c r="E2040" s="9">
        <v>44821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>
        <v>44821</v>
      </c>
      <c r="B2041" s="6" t="s">
        <v>2318</v>
      </c>
      <c r="C2041" s="2" t="s">
        <v>99</v>
      </c>
      <c r="D2041" s="4">
        <v>15179.4</v>
      </c>
      <c r="E2041" s="9" t="s">
        <v>1720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>
        <v>44821</v>
      </c>
      <c r="B2042" s="6" t="s">
        <v>2319</v>
      </c>
      <c r="C2042" s="2" t="s">
        <v>107</v>
      </c>
      <c r="D2042" s="4">
        <v>108</v>
      </c>
      <c r="E2042" s="9">
        <v>44822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>
        <v>44821</v>
      </c>
      <c r="B2043" s="6" t="s">
        <v>2320</v>
      </c>
      <c r="C2043" s="2" t="s">
        <v>555</v>
      </c>
      <c r="D2043" s="4">
        <v>213</v>
      </c>
      <c r="E2043" s="9">
        <v>44821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>
        <v>44821</v>
      </c>
      <c r="B2044" s="6" t="s">
        <v>2321</v>
      </c>
      <c r="C2044" s="2" t="s">
        <v>1429</v>
      </c>
      <c r="D2044" s="4">
        <v>248</v>
      </c>
      <c r="E2044" s="9">
        <v>44821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ht="31.5" x14ac:dyDescent="0.25">
      <c r="A2045" s="13">
        <v>44821</v>
      </c>
      <c r="B2045" s="6" t="s">
        <v>2322</v>
      </c>
      <c r="C2045" s="2" t="s">
        <v>372</v>
      </c>
      <c r="D2045" s="4">
        <v>394</v>
      </c>
      <c r="E2045" s="14" t="s">
        <v>4000</v>
      </c>
      <c r="F2045" s="4">
        <f>200+194</f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>
        <v>44822</v>
      </c>
      <c r="B2046" s="6" t="s">
        <v>2323</v>
      </c>
      <c r="C2046" s="2" t="s">
        <v>13</v>
      </c>
      <c r="D2046" s="4">
        <v>2897.2</v>
      </c>
      <c r="E2046" s="9">
        <v>44822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>
        <v>44822</v>
      </c>
      <c r="B2047" s="6" t="s">
        <v>2324</v>
      </c>
      <c r="C2047" s="2" t="s">
        <v>225</v>
      </c>
      <c r="D2047" s="4">
        <v>10480</v>
      </c>
      <c r="E2047" s="9">
        <v>44822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>
        <v>44822</v>
      </c>
      <c r="B2048" s="6" t="s">
        <v>2325</v>
      </c>
      <c r="C2048" s="2" t="s">
        <v>17</v>
      </c>
      <c r="D2048" s="4">
        <v>49180.800000000003</v>
      </c>
      <c r="E2048" s="9">
        <v>44823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>
        <v>44822</v>
      </c>
      <c r="B2049" s="6" t="s">
        <v>2326</v>
      </c>
      <c r="C2049" s="2" t="s">
        <v>52</v>
      </c>
      <c r="D2049" s="4">
        <v>10002</v>
      </c>
      <c r="E2049" s="9">
        <v>44822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>
        <v>44822</v>
      </c>
      <c r="B2050" s="6" t="s">
        <v>2327</v>
      </c>
      <c r="C2050" s="2" t="s">
        <v>915</v>
      </c>
      <c r="D2050" s="4">
        <v>4381.8</v>
      </c>
      <c r="E2050" s="9">
        <v>44822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>
        <v>44822</v>
      </c>
      <c r="B2051" s="6" t="s">
        <v>2328</v>
      </c>
      <c r="C2051" s="2" t="s">
        <v>9</v>
      </c>
      <c r="D2051" s="4">
        <v>41156.6</v>
      </c>
      <c r="E2051" s="9">
        <v>44823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>
        <v>44822</v>
      </c>
      <c r="B2052" s="6" t="s">
        <v>2329</v>
      </c>
      <c r="C2052" s="2" t="s">
        <v>107</v>
      </c>
      <c r="D2052" s="4">
        <v>1565.6</v>
      </c>
      <c r="E2052" s="9">
        <v>44822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>
        <v>44822</v>
      </c>
      <c r="B2053" s="6" t="s">
        <v>2330</v>
      </c>
      <c r="C2053" s="2" t="s">
        <v>50</v>
      </c>
      <c r="D2053" s="4">
        <v>60428.4</v>
      </c>
      <c r="E2053" s="9">
        <v>44822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>
        <v>44822</v>
      </c>
      <c r="B2054" s="6" t="s">
        <v>2331</v>
      </c>
      <c r="C2054" s="2" t="s">
        <v>245</v>
      </c>
      <c r="D2054" s="4">
        <v>4043.6</v>
      </c>
      <c r="E2054" s="9">
        <v>44822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>
        <v>44822</v>
      </c>
      <c r="B2055" s="6" t="s">
        <v>2332</v>
      </c>
      <c r="C2055" s="2" t="s">
        <v>280</v>
      </c>
      <c r="D2055" s="4">
        <v>3494.5</v>
      </c>
      <c r="E2055" s="9">
        <v>44822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>
        <v>44822</v>
      </c>
      <c r="B2056" s="6" t="s">
        <v>2333</v>
      </c>
      <c r="C2056" s="2" t="s">
        <v>146</v>
      </c>
      <c r="D2056" s="4">
        <v>11709.2</v>
      </c>
      <c r="E2056" s="9">
        <v>44822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>
        <v>44822</v>
      </c>
      <c r="B2057" s="6" t="s">
        <v>2334</v>
      </c>
      <c r="C2057" s="2" t="s">
        <v>420</v>
      </c>
      <c r="D2057" s="4">
        <v>14596.6</v>
      </c>
      <c r="E2057" s="9">
        <v>44822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>
        <v>44822</v>
      </c>
      <c r="B2058" s="6" t="s">
        <v>2335</v>
      </c>
      <c r="C2058" s="2" t="s">
        <v>63</v>
      </c>
      <c r="D2058" s="4">
        <v>9997.7999999999993</v>
      </c>
      <c r="E2058" s="9">
        <v>44822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>
        <v>44822</v>
      </c>
      <c r="B2059" s="6" t="s">
        <v>2336</v>
      </c>
      <c r="C2059" s="2" t="s">
        <v>2337</v>
      </c>
      <c r="D2059" s="4">
        <v>17819.400000000001</v>
      </c>
      <c r="E2059" s="9">
        <v>44822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>
        <v>44822</v>
      </c>
      <c r="B2060" s="6" t="s">
        <v>2338</v>
      </c>
      <c r="C2060" s="2" t="s">
        <v>95</v>
      </c>
      <c r="D2060" s="4">
        <v>4296</v>
      </c>
      <c r="E2060" s="9">
        <v>44822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>
        <v>44822</v>
      </c>
      <c r="B2061" s="6" t="s">
        <v>2339</v>
      </c>
      <c r="C2061" s="2" t="s">
        <v>95</v>
      </c>
      <c r="D2061" s="4">
        <v>369</v>
      </c>
      <c r="E2061" s="9">
        <v>44822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>
        <v>44822</v>
      </c>
      <c r="B2062" s="6" t="s">
        <v>2340</v>
      </c>
      <c r="C2062" s="2" t="s">
        <v>95</v>
      </c>
      <c r="D2062" s="4">
        <v>118.4</v>
      </c>
      <c r="E2062" s="9">
        <v>44822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>
        <v>44822</v>
      </c>
      <c r="B2063" s="6" t="s">
        <v>2341</v>
      </c>
      <c r="C2063" s="2" t="s">
        <v>408</v>
      </c>
      <c r="D2063" s="4">
        <v>15670.7</v>
      </c>
      <c r="E2063" s="9">
        <v>44822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>
        <v>44822</v>
      </c>
      <c r="B2064" s="6" t="s">
        <v>2342</v>
      </c>
      <c r="C2064" s="2" t="s">
        <v>408</v>
      </c>
      <c r="D2064" s="4">
        <v>806</v>
      </c>
      <c r="E2064" s="9">
        <v>44822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>
        <v>44822</v>
      </c>
      <c r="B2065" s="6" t="s">
        <v>2343</v>
      </c>
      <c r="C2065" s="2" t="s">
        <v>45</v>
      </c>
      <c r="D2065" s="4">
        <v>2347.8000000000002</v>
      </c>
      <c r="E2065" s="9">
        <v>44822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>
        <v>44822</v>
      </c>
      <c r="B2066" s="6" t="s">
        <v>2344</v>
      </c>
      <c r="C2066" s="2" t="s">
        <v>21</v>
      </c>
      <c r="D2066" s="4">
        <v>1428</v>
      </c>
      <c r="E2066" s="9">
        <v>44822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>
        <v>44822</v>
      </c>
      <c r="B2067" s="6" t="s">
        <v>2345</v>
      </c>
      <c r="C2067" s="2" t="s">
        <v>110</v>
      </c>
      <c r="D2067" s="4">
        <v>12084</v>
      </c>
      <c r="E2067" s="9">
        <v>44822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>
        <v>44822</v>
      </c>
      <c r="B2068" s="6" t="s">
        <v>2346</v>
      </c>
      <c r="C2068" s="2" t="s">
        <v>582</v>
      </c>
      <c r="D2068" s="4">
        <v>5462.5</v>
      </c>
      <c r="E2068" s="9">
        <v>44822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>
        <v>44822</v>
      </c>
      <c r="B2069" s="6" t="s">
        <v>2347</v>
      </c>
      <c r="C2069" s="2" t="s">
        <v>469</v>
      </c>
      <c r="D2069" s="4">
        <v>5579.2</v>
      </c>
      <c r="E2069" s="9">
        <v>44822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>
        <v>44822</v>
      </c>
      <c r="B2070" s="6" t="s">
        <v>2348</v>
      </c>
      <c r="C2070" s="2" t="s">
        <v>1436</v>
      </c>
      <c r="D2070" s="4">
        <v>2168.6999999999998</v>
      </c>
      <c r="E2070" s="9">
        <v>44822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>
        <v>44822</v>
      </c>
      <c r="B2071" s="6" t="s">
        <v>2349</v>
      </c>
      <c r="C2071" s="2" t="s">
        <v>89</v>
      </c>
      <c r="D2071" s="4">
        <v>7770.2</v>
      </c>
      <c r="E2071" s="9">
        <v>44822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>
        <v>44822</v>
      </c>
      <c r="B2072" s="6" t="s">
        <v>2350</v>
      </c>
      <c r="C2072" s="2" t="s">
        <v>84</v>
      </c>
      <c r="D2072" s="4">
        <v>4244.6000000000004</v>
      </c>
      <c r="E2072" s="9">
        <v>44822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>
        <v>44822</v>
      </c>
      <c r="B2073" s="6" t="s">
        <v>2351</v>
      </c>
      <c r="C2073" s="2" t="s">
        <v>262</v>
      </c>
      <c r="D2073" s="4">
        <v>2202</v>
      </c>
      <c r="E2073" s="9">
        <v>44822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>
        <v>44822</v>
      </c>
      <c r="B2074" s="6" t="s">
        <v>2352</v>
      </c>
      <c r="C2074" s="2" t="s">
        <v>227</v>
      </c>
      <c r="D2074" s="4">
        <v>4646</v>
      </c>
      <c r="E2074" s="9">
        <v>44822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>
        <v>44822</v>
      </c>
      <c r="B2075" s="6" t="s">
        <v>2353</v>
      </c>
      <c r="C2075" s="2" t="s">
        <v>296</v>
      </c>
      <c r="D2075" s="4">
        <v>12810.9</v>
      </c>
      <c r="E2075" s="9">
        <v>44823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>
        <v>44822</v>
      </c>
      <c r="B2076" s="6" t="s">
        <v>2354</v>
      </c>
      <c r="C2076" s="2" t="s">
        <v>441</v>
      </c>
      <c r="D2076" s="4">
        <v>1856.4</v>
      </c>
      <c r="E2076" s="9">
        <v>44822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>
        <v>44822</v>
      </c>
      <c r="B2077" s="6" t="s">
        <v>2355</v>
      </c>
      <c r="C2077" s="2" t="s">
        <v>237</v>
      </c>
      <c r="D2077" s="4">
        <v>1191.8</v>
      </c>
      <c r="E2077" s="9">
        <v>44822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>
        <v>44822</v>
      </c>
      <c r="B2078" s="6" t="s">
        <v>2356</v>
      </c>
      <c r="C2078" s="2" t="s">
        <v>465</v>
      </c>
      <c r="D2078" s="4">
        <v>2129.4</v>
      </c>
      <c r="E2078" s="9">
        <v>44822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>
        <v>44822</v>
      </c>
      <c r="B2079" s="6" t="s">
        <v>2357</v>
      </c>
      <c r="C2079" s="2" t="s">
        <v>575</v>
      </c>
      <c r="D2079" s="4">
        <v>3313.6</v>
      </c>
      <c r="E2079" s="9">
        <v>44822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>
        <v>44822</v>
      </c>
      <c r="B2080" s="6" t="s">
        <v>2358</v>
      </c>
      <c r="C2080" s="2" t="s">
        <v>130</v>
      </c>
      <c r="D2080" s="4">
        <v>3861.2</v>
      </c>
      <c r="E2080" s="9">
        <v>44822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>
        <v>44822</v>
      </c>
      <c r="B2081" s="6" t="s">
        <v>2359</v>
      </c>
      <c r="C2081" s="2" t="s">
        <v>107</v>
      </c>
      <c r="D2081" s="4">
        <v>728</v>
      </c>
      <c r="E2081" s="9">
        <v>44822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>
        <v>44822</v>
      </c>
      <c r="B2082" s="6" t="s">
        <v>2360</v>
      </c>
      <c r="C2082" s="2" t="s">
        <v>223</v>
      </c>
      <c r="D2082" s="4">
        <v>5382.4</v>
      </c>
      <c r="E2082" s="9">
        <v>44822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>
        <v>44822</v>
      </c>
      <c r="B2083" s="6" t="s">
        <v>2361</v>
      </c>
      <c r="C2083" s="2" t="s">
        <v>107</v>
      </c>
      <c r="D2083" s="4">
        <v>927</v>
      </c>
      <c r="E2083" s="9">
        <v>44822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>
        <v>44822</v>
      </c>
      <c r="B2084" s="6" t="s">
        <v>2362</v>
      </c>
      <c r="C2084" s="2" t="s">
        <v>99</v>
      </c>
      <c r="D2084" s="4">
        <v>78457.2</v>
      </c>
      <c r="E2084" s="9" t="s">
        <v>1720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>
        <v>44822</v>
      </c>
      <c r="B2085" s="6" t="s">
        <v>2363</v>
      </c>
      <c r="C2085" s="2" t="s">
        <v>105</v>
      </c>
      <c r="D2085" s="4">
        <v>3024</v>
      </c>
      <c r="E2085" s="9">
        <v>44822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>
        <v>44822</v>
      </c>
      <c r="B2086" s="6" t="s">
        <v>2364</v>
      </c>
      <c r="C2086" s="2" t="s">
        <v>299</v>
      </c>
      <c r="D2086" s="4">
        <v>1740.4</v>
      </c>
      <c r="E2086" s="9">
        <v>44822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>
        <v>44822</v>
      </c>
      <c r="B2087" s="6" t="s">
        <v>2365</v>
      </c>
      <c r="C2087" s="2" t="s">
        <v>31</v>
      </c>
      <c r="D2087" s="4">
        <v>5079.3999999999996</v>
      </c>
      <c r="E2087" s="9">
        <v>44822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>
        <v>44822</v>
      </c>
      <c r="B2088" s="6" t="s">
        <v>2366</v>
      </c>
      <c r="C2088" s="2" t="s">
        <v>307</v>
      </c>
      <c r="D2088" s="4">
        <v>3177</v>
      </c>
      <c r="E2088" s="9">
        <v>44822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>
        <v>44822</v>
      </c>
      <c r="B2089" s="6" t="s">
        <v>2367</v>
      </c>
      <c r="C2089" s="2" t="s">
        <v>59</v>
      </c>
      <c r="D2089" s="4">
        <v>764.2</v>
      </c>
      <c r="E2089" s="9">
        <v>44822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>
        <v>44822</v>
      </c>
      <c r="B2090" s="6" t="s">
        <v>2368</v>
      </c>
      <c r="C2090" s="2" t="s">
        <v>1278</v>
      </c>
      <c r="D2090" s="4">
        <v>2691</v>
      </c>
      <c r="E2090" s="9">
        <v>44822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>
        <v>44822</v>
      </c>
      <c r="B2091" s="6" t="s">
        <v>2369</v>
      </c>
      <c r="C2091" s="2" t="s">
        <v>2370</v>
      </c>
      <c r="D2091" s="4">
        <v>699.2</v>
      </c>
      <c r="E2091" s="9">
        <v>44822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>
        <v>44822</v>
      </c>
      <c r="B2092" s="6" t="s">
        <v>2371</v>
      </c>
      <c r="C2092" s="2" t="s">
        <v>441</v>
      </c>
      <c r="D2092" s="4">
        <v>1911</v>
      </c>
      <c r="E2092" s="9">
        <v>44822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>
        <v>44822</v>
      </c>
      <c r="B2093" s="6" t="s">
        <v>2372</v>
      </c>
      <c r="C2093" s="2" t="s">
        <v>616</v>
      </c>
      <c r="D2093" s="4">
        <v>1805.2</v>
      </c>
      <c r="E2093" s="9">
        <v>44822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>
        <v>44822</v>
      </c>
      <c r="B2094" s="6" t="s">
        <v>2373</v>
      </c>
      <c r="C2094" s="2" t="s">
        <v>107</v>
      </c>
      <c r="D2094" s="4">
        <v>764.8</v>
      </c>
      <c r="E2094" s="9">
        <v>44822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>
        <v>44822</v>
      </c>
      <c r="B2095" s="6" t="s">
        <v>2374</v>
      </c>
      <c r="C2095" s="2" t="s">
        <v>63</v>
      </c>
      <c r="D2095" s="4">
        <v>4215</v>
      </c>
      <c r="E2095" s="9">
        <v>44822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>
        <v>44822</v>
      </c>
      <c r="B2096" s="6" t="s">
        <v>2375</v>
      </c>
      <c r="C2096" s="2" t="s">
        <v>158</v>
      </c>
      <c r="D2096" s="4">
        <v>1444</v>
      </c>
      <c r="E2096" s="9">
        <v>44822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>
        <v>44822</v>
      </c>
      <c r="B2097" s="6" t="s">
        <v>2376</v>
      </c>
      <c r="C2097" s="2" t="s">
        <v>67</v>
      </c>
      <c r="D2097" s="4">
        <v>6125.6</v>
      </c>
      <c r="E2097" s="9">
        <v>44822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>
        <v>44822</v>
      </c>
      <c r="B2098" s="6" t="s">
        <v>2377</v>
      </c>
      <c r="C2098" s="2" t="s">
        <v>130</v>
      </c>
      <c r="D2098" s="4">
        <v>2464.4</v>
      </c>
      <c r="E2098" s="9">
        <v>44822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>
        <v>44822</v>
      </c>
      <c r="B2099" s="6" t="s">
        <v>2378</v>
      </c>
      <c r="C2099" s="2" t="s">
        <v>146</v>
      </c>
      <c r="D2099" s="4">
        <v>1386</v>
      </c>
      <c r="E2099" s="9">
        <v>44822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>
        <v>44822</v>
      </c>
      <c r="B2100" s="6" t="s">
        <v>2379</v>
      </c>
      <c r="C2100" s="2" t="s">
        <v>107</v>
      </c>
      <c r="D2100" s="4">
        <v>30</v>
      </c>
      <c r="E2100" s="9">
        <v>44822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>
        <v>44823</v>
      </c>
      <c r="B2101" s="6" t="s">
        <v>2380</v>
      </c>
      <c r="C2101" s="2" t="s">
        <v>15</v>
      </c>
      <c r="D2101" s="4">
        <v>16856.400000000001</v>
      </c>
      <c r="E2101" s="9">
        <v>44823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>
        <v>44823</v>
      </c>
      <c r="B2102" s="6" t="s">
        <v>2381</v>
      </c>
      <c r="C2102" s="2" t="s">
        <v>17</v>
      </c>
      <c r="D2102" s="4">
        <v>72190.2</v>
      </c>
      <c r="E2102" s="9">
        <v>44825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>
        <v>44823</v>
      </c>
      <c r="B2103" s="6" t="s">
        <v>2382</v>
      </c>
      <c r="C2103" s="2" t="s">
        <v>9</v>
      </c>
      <c r="D2103" s="4">
        <v>20802.099999999999</v>
      </c>
      <c r="E2103" s="9">
        <v>44824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>
        <v>44823</v>
      </c>
      <c r="B2104" s="6" t="s">
        <v>2383</v>
      </c>
      <c r="C2104" s="2" t="s">
        <v>216</v>
      </c>
      <c r="D2104" s="4">
        <v>6656</v>
      </c>
      <c r="E2104" s="9">
        <v>44824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>
        <v>44823</v>
      </c>
      <c r="B2105" s="6" t="s">
        <v>2384</v>
      </c>
      <c r="C2105" s="2" t="s">
        <v>483</v>
      </c>
      <c r="D2105" s="4">
        <v>5313</v>
      </c>
      <c r="E2105" s="9" t="s">
        <v>1720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>
        <v>44823</v>
      </c>
      <c r="B2106" s="6" t="s">
        <v>2385</v>
      </c>
      <c r="C2106" s="2" t="s">
        <v>223</v>
      </c>
      <c r="D2106" s="4">
        <v>5682.6</v>
      </c>
      <c r="E2106" s="9">
        <v>44824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>
        <v>44823</v>
      </c>
      <c r="B2107" s="6" t="s">
        <v>2386</v>
      </c>
      <c r="C2107" s="2" t="s">
        <v>107</v>
      </c>
      <c r="D2107" s="4">
        <v>4327.5</v>
      </c>
      <c r="E2107" s="9">
        <v>44823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>
        <v>44823</v>
      </c>
      <c r="B2108" s="6" t="s">
        <v>2387</v>
      </c>
      <c r="C2108" s="2" t="s">
        <v>107</v>
      </c>
      <c r="D2108" s="4">
        <v>6987.2</v>
      </c>
      <c r="E2108" s="9">
        <v>44823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>
        <v>44823</v>
      </c>
      <c r="B2109" s="6" t="s">
        <v>2388</v>
      </c>
      <c r="C2109" s="2" t="s">
        <v>107</v>
      </c>
      <c r="D2109" s="4">
        <v>1233.8</v>
      </c>
      <c r="E2109" s="9">
        <v>44823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>
        <v>44823</v>
      </c>
      <c r="B2110" s="6" t="s">
        <v>2389</v>
      </c>
      <c r="C2110" s="2" t="s">
        <v>13</v>
      </c>
      <c r="D2110" s="4">
        <v>1942.2</v>
      </c>
      <c r="E2110" s="9">
        <v>44823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>
        <v>44823</v>
      </c>
      <c r="B2111" s="6" t="s">
        <v>2390</v>
      </c>
      <c r="C2111" s="2" t="s">
        <v>73</v>
      </c>
      <c r="D2111" s="4">
        <v>9448</v>
      </c>
      <c r="E2111" s="9">
        <v>44823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>
        <v>44823</v>
      </c>
      <c r="B2112" s="6" t="s">
        <v>2391</v>
      </c>
      <c r="C2112" s="2" t="s">
        <v>43</v>
      </c>
      <c r="D2112" s="4">
        <v>2850</v>
      </c>
      <c r="E2112" s="9">
        <v>44823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>
        <v>44823</v>
      </c>
      <c r="B2113" s="6" t="s">
        <v>2392</v>
      </c>
      <c r="C2113" s="2" t="s">
        <v>21</v>
      </c>
      <c r="D2113" s="4">
        <v>6738</v>
      </c>
      <c r="E2113" s="9">
        <v>44823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>
        <v>44823</v>
      </c>
      <c r="B2114" s="6" t="s">
        <v>2393</v>
      </c>
      <c r="C2114" s="2" t="s">
        <v>27</v>
      </c>
      <c r="D2114" s="4">
        <v>7023.6</v>
      </c>
      <c r="E2114" s="9">
        <v>44825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>
        <v>44823</v>
      </c>
      <c r="B2115" s="6" t="s">
        <v>2394</v>
      </c>
      <c r="C2115" s="2" t="s">
        <v>35</v>
      </c>
      <c r="D2115" s="4">
        <v>23340</v>
      </c>
      <c r="E2115" s="9">
        <v>44823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>
        <v>44823</v>
      </c>
      <c r="B2116" s="6" t="s">
        <v>2395</v>
      </c>
      <c r="C2116" s="2" t="s">
        <v>652</v>
      </c>
      <c r="D2116" s="4">
        <v>1360</v>
      </c>
      <c r="E2116" s="9">
        <v>44823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>
        <v>44823</v>
      </c>
      <c r="B2117" s="6" t="s">
        <v>2396</v>
      </c>
      <c r="C2117" s="2" t="s">
        <v>101</v>
      </c>
      <c r="D2117" s="4">
        <v>3500.8</v>
      </c>
      <c r="E2117" s="9">
        <v>44823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>
        <v>44823</v>
      </c>
      <c r="B2118" s="6" t="s">
        <v>2397</v>
      </c>
      <c r="C2118" s="2" t="s">
        <v>52</v>
      </c>
      <c r="D2118" s="4">
        <v>8981.2000000000007</v>
      </c>
      <c r="E2118" s="9">
        <v>44823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>
        <v>44823</v>
      </c>
      <c r="B2119" s="6" t="s">
        <v>2398</v>
      </c>
      <c r="C2119" s="2" t="s">
        <v>3990</v>
      </c>
      <c r="D2119" s="4">
        <v>0</v>
      </c>
      <c r="E2119" s="11" t="s">
        <v>37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>
        <v>44823</v>
      </c>
      <c r="B2120" s="6" t="s">
        <v>2399</v>
      </c>
      <c r="C2120" s="2" t="s">
        <v>107</v>
      </c>
      <c r="D2120" s="4">
        <v>3242.4</v>
      </c>
      <c r="E2120" s="9">
        <v>44823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ht="31.5" x14ac:dyDescent="0.25">
      <c r="A2121" s="13">
        <v>44823</v>
      </c>
      <c r="B2121" s="6" t="s">
        <v>2400</v>
      </c>
      <c r="C2121" s="2" t="s">
        <v>23</v>
      </c>
      <c r="D2121" s="4">
        <v>14322</v>
      </c>
      <c r="E2121" s="14" t="s">
        <v>4000</v>
      </c>
      <c r="F2121" s="4">
        <f>7000+7322</f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>
        <v>44823</v>
      </c>
      <c r="B2122" s="6" t="s">
        <v>2401</v>
      </c>
      <c r="C2122" s="2" t="s">
        <v>25</v>
      </c>
      <c r="D2122" s="4">
        <v>5510.4</v>
      </c>
      <c r="E2122" s="9">
        <v>44824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>
        <v>44823</v>
      </c>
      <c r="B2123" s="6" t="s">
        <v>2402</v>
      </c>
      <c r="C2123" s="2" t="s">
        <v>245</v>
      </c>
      <c r="D2123" s="4">
        <v>3032.4</v>
      </c>
      <c r="E2123" s="9">
        <v>44823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>
        <v>44823</v>
      </c>
      <c r="B2124" s="6" t="s">
        <v>2403</v>
      </c>
      <c r="C2124" s="2" t="s">
        <v>33</v>
      </c>
      <c r="D2124" s="4">
        <v>5651.2</v>
      </c>
      <c r="E2124" s="9">
        <v>44824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>
        <v>44823</v>
      </c>
      <c r="B2125" s="6" t="s">
        <v>2404</v>
      </c>
      <c r="C2125" s="2" t="s">
        <v>227</v>
      </c>
      <c r="D2125" s="4">
        <v>7245</v>
      </c>
      <c r="E2125" s="9">
        <v>44824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>
        <v>44823</v>
      </c>
      <c r="B2126" s="6" t="s">
        <v>2405</v>
      </c>
      <c r="C2126" s="2" t="s">
        <v>9</v>
      </c>
      <c r="D2126" s="4">
        <v>13224.15</v>
      </c>
      <c r="E2126" s="9">
        <v>44824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ht="31.5" x14ac:dyDescent="0.25">
      <c r="A2127" s="13">
        <v>44823</v>
      </c>
      <c r="B2127" s="6" t="s">
        <v>2406</v>
      </c>
      <c r="C2127" s="2" t="s">
        <v>48</v>
      </c>
      <c r="D2127" s="4">
        <v>10648</v>
      </c>
      <c r="E2127" s="14" t="s">
        <v>4002</v>
      </c>
      <c r="F2127" s="4">
        <f>7000+3648</f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>
        <v>44823</v>
      </c>
      <c r="B2128" s="6" t="s">
        <v>2407</v>
      </c>
      <c r="C2128" s="2" t="s">
        <v>50</v>
      </c>
      <c r="D2128" s="4">
        <v>66076.2</v>
      </c>
      <c r="E2128" s="9">
        <v>44824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>
        <v>44823</v>
      </c>
      <c r="B2129" s="6" t="s">
        <v>2408</v>
      </c>
      <c r="C2129" s="2" t="s">
        <v>650</v>
      </c>
      <c r="D2129" s="4">
        <v>13263.6</v>
      </c>
      <c r="E2129" s="9">
        <v>44824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>
        <v>44823</v>
      </c>
      <c r="B2130" s="6" t="s">
        <v>2409</v>
      </c>
      <c r="C2130" s="2" t="s">
        <v>269</v>
      </c>
      <c r="D2130" s="4">
        <v>1404</v>
      </c>
      <c r="E2130" s="9">
        <v>44823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>
        <v>44823</v>
      </c>
      <c r="B2131" s="6" t="s">
        <v>2410</v>
      </c>
      <c r="C2131" s="2" t="s">
        <v>264</v>
      </c>
      <c r="D2131" s="4">
        <v>6199.7</v>
      </c>
      <c r="E2131" s="9">
        <v>44823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>
        <v>44823</v>
      </c>
      <c r="B2132" s="6" t="s">
        <v>2411</v>
      </c>
      <c r="C2132" s="2" t="s">
        <v>693</v>
      </c>
      <c r="D2132" s="4">
        <v>3772.5</v>
      </c>
      <c r="E2132" s="9">
        <v>44823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>
        <v>44823</v>
      </c>
      <c r="B2133" s="6" t="s">
        <v>2412</v>
      </c>
      <c r="C2133" s="2" t="s">
        <v>57</v>
      </c>
      <c r="D2133" s="4">
        <v>5031.2</v>
      </c>
      <c r="E2133" s="9">
        <v>44823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>
        <v>44823</v>
      </c>
      <c r="B2134" s="6" t="s">
        <v>2413</v>
      </c>
      <c r="C2134" s="2" t="s">
        <v>128</v>
      </c>
      <c r="D2134" s="4">
        <v>5882.8</v>
      </c>
      <c r="E2134" s="9">
        <v>44823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>
        <v>44823</v>
      </c>
      <c r="B2135" s="6" t="s">
        <v>2414</v>
      </c>
      <c r="C2135" s="2" t="s">
        <v>160</v>
      </c>
      <c r="D2135" s="4">
        <v>13818.4</v>
      </c>
      <c r="E2135" s="9">
        <v>44823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>
        <v>44823</v>
      </c>
      <c r="B2136" s="6" t="s">
        <v>2415</v>
      </c>
      <c r="C2136" s="2" t="s">
        <v>2416</v>
      </c>
      <c r="D2136" s="4">
        <v>2974.2</v>
      </c>
      <c r="E2136" s="9">
        <v>44823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>
        <v>44823</v>
      </c>
      <c r="B2137" s="6" t="s">
        <v>2417</v>
      </c>
      <c r="C2137" s="2" t="s">
        <v>2416</v>
      </c>
      <c r="D2137" s="4">
        <v>84</v>
      </c>
      <c r="E2137" s="9">
        <v>44823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>
        <v>44823</v>
      </c>
      <c r="B2138" s="6" t="s">
        <v>2418</v>
      </c>
      <c r="C2138" s="2" t="s">
        <v>2337</v>
      </c>
      <c r="D2138" s="4">
        <v>2700</v>
      </c>
      <c r="E2138" s="9">
        <v>44823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>
        <v>44823</v>
      </c>
      <c r="B2139" s="6" t="s">
        <v>2419</v>
      </c>
      <c r="C2139" s="2" t="s">
        <v>289</v>
      </c>
      <c r="D2139" s="4">
        <v>325</v>
      </c>
      <c r="E2139" s="9">
        <v>44823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>
        <v>44823</v>
      </c>
      <c r="B2140" s="6" t="s">
        <v>2420</v>
      </c>
      <c r="C2140" s="2" t="s">
        <v>146</v>
      </c>
      <c r="D2140" s="4">
        <v>5058.8999999999996</v>
      </c>
      <c r="E2140" s="9">
        <v>44823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>
        <v>44823</v>
      </c>
      <c r="B2141" s="6" t="s">
        <v>2421</v>
      </c>
      <c r="C2141" s="2" t="s">
        <v>59</v>
      </c>
      <c r="D2141" s="4">
        <v>1911</v>
      </c>
      <c r="E2141" s="9">
        <v>44823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>
        <v>44823</v>
      </c>
      <c r="B2142" s="6" t="s">
        <v>2422</v>
      </c>
      <c r="C2142" s="2" t="s">
        <v>67</v>
      </c>
      <c r="D2142" s="4">
        <v>9507.6</v>
      </c>
      <c r="E2142" s="9">
        <v>44823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>
        <v>44823</v>
      </c>
      <c r="B2143" s="6" t="s">
        <v>2423</v>
      </c>
      <c r="C2143" s="2" t="s">
        <v>140</v>
      </c>
      <c r="D2143" s="4">
        <v>12010.8</v>
      </c>
      <c r="E2143" s="9">
        <v>44823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>
        <v>44823</v>
      </c>
      <c r="B2144" s="6" t="s">
        <v>2424</v>
      </c>
      <c r="C2144" s="2" t="s">
        <v>249</v>
      </c>
      <c r="D2144" s="4">
        <v>3187.8</v>
      </c>
      <c r="E2144" s="9">
        <v>44823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>
        <v>44823</v>
      </c>
      <c r="B2145" s="6" t="s">
        <v>2425</v>
      </c>
      <c r="C2145" s="2" t="s">
        <v>65</v>
      </c>
      <c r="D2145" s="4">
        <v>4729</v>
      </c>
      <c r="E2145" s="9">
        <v>44823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>
        <v>44823</v>
      </c>
      <c r="B2146" s="6" t="s">
        <v>2426</v>
      </c>
      <c r="C2146" s="2" t="s">
        <v>107</v>
      </c>
      <c r="D2146" s="4">
        <v>1470</v>
      </c>
      <c r="E2146" s="9">
        <v>44823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>
        <v>44823</v>
      </c>
      <c r="B2147" s="6" t="s">
        <v>2427</v>
      </c>
      <c r="C2147" s="2" t="s">
        <v>99</v>
      </c>
      <c r="D2147" s="4">
        <v>72034.820000000007</v>
      </c>
      <c r="E2147" s="9" t="s">
        <v>1720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>
        <v>44823</v>
      </c>
      <c r="B2148" s="6" t="s">
        <v>2428</v>
      </c>
      <c r="C2148" s="2" t="s">
        <v>89</v>
      </c>
      <c r="D2148" s="4">
        <v>12547.5</v>
      </c>
      <c r="E2148" s="9">
        <v>44823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>
        <v>44823</v>
      </c>
      <c r="B2149" s="6" t="s">
        <v>2429</v>
      </c>
      <c r="C2149" s="2" t="s">
        <v>243</v>
      </c>
      <c r="D2149" s="4">
        <v>1322.8</v>
      </c>
      <c r="E2149" s="9">
        <v>44823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>
        <v>44823</v>
      </c>
      <c r="B2150" s="6" t="s">
        <v>2430</v>
      </c>
      <c r="C2150" s="2" t="s">
        <v>95</v>
      </c>
      <c r="D2150" s="4">
        <v>2073</v>
      </c>
      <c r="E2150" s="9">
        <v>44823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>
        <v>44823</v>
      </c>
      <c r="B2151" s="6" t="s">
        <v>2431</v>
      </c>
      <c r="C2151" s="2" t="s">
        <v>63</v>
      </c>
      <c r="D2151" s="4">
        <v>7207.5</v>
      </c>
      <c r="E2151" s="9">
        <v>44823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>
        <v>44823</v>
      </c>
      <c r="B2152" s="6" t="s">
        <v>2432</v>
      </c>
      <c r="C2152" s="2" t="s">
        <v>45</v>
      </c>
      <c r="D2152" s="4">
        <v>8692</v>
      </c>
      <c r="E2152" s="9">
        <v>44823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>
        <v>44823</v>
      </c>
      <c r="B2153" s="6" t="s">
        <v>2433</v>
      </c>
      <c r="C2153" s="2" t="s">
        <v>75</v>
      </c>
      <c r="D2153" s="4">
        <v>9060.4</v>
      </c>
      <c r="E2153" s="9">
        <v>44823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>
        <v>44823</v>
      </c>
      <c r="B2154" s="6" t="s">
        <v>2434</v>
      </c>
      <c r="C2154" s="2" t="s">
        <v>103</v>
      </c>
      <c r="D2154" s="4">
        <v>2120.4</v>
      </c>
      <c r="E2154" s="9">
        <v>44823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>
        <v>44823</v>
      </c>
      <c r="B2155" s="6" t="s">
        <v>2435</v>
      </c>
      <c r="C2155" s="2" t="s">
        <v>512</v>
      </c>
      <c r="D2155" s="4">
        <v>2558.1999999999998</v>
      </c>
      <c r="E2155" s="9">
        <v>44823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>
        <v>44823</v>
      </c>
      <c r="B2156" s="6" t="s">
        <v>2436</v>
      </c>
      <c r="C2156" s="2" t="s">
        <v>606</v>
      </c>
      <c r="D2156" s="4">
        <v>11219.2</v>
      </c>
      <c r="E2156" s="9">
        <v>44823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>
        <v>44823</v>
      </c>
      <c r="B2157" s="6" t="s">
        <v>2437</v>
      </c>
      <c r="C2157" s="2" t="s">
        <v>69</v>
      </c>
      <c r="D2157" s="4">
        <v>4225</v>
      </c>
      <c r="E2157" s="9">
        <v>44823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>
        <v>44823</v>
      </c>
      <c r="B2158" s="6" t="s">
        <v>2438</v>
      </c>
      <c r="C2158" s="2" t="s">
        <v>321</v>
      </c>
      <c r="D2158" s="4">
        <v>25589</v>
      </c>
      <c r="E2158" s="9">
        <v>44825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>
        <v>44823</v>
      </c>
      <c r="B2159" s="6" t="s">
        <v>2439</v>
      </c>
      <c r="C2159" s="2" t="s">
        <v>305</v>
      </c>
      <c r="D2159" s="4">
        <v>40108</v>
      </c>
      <c r="E2159" s="9">
        <v>44825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>
        <v>44823</v>
      </c>
      <c r="B2160" s="6" t="s">
        <v>2440</v>
      </c>
      <c r="C2160" s="2" t="s">
        <v>329</v>
      </c>
      <c r="D2160" s="4">
        <v>23683.599999999999</v>
      </c>
      <c r="E2160" s="9">
        <v>44824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>
        <v>44823</v>
      </c>
      <c r="B2161" s="6" t="s">
        <v>2441</v>
      </c>
      <c r="C2161" s="2" t="s">
        <v>296</v>
      </c>
      <c r="D2161" s="4">
        <v>7831</v>
      </c>
      <c r="E2161" s="9">
        <v>44824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>
        <v>44823</v>
      </c>
      <c r="B2162" s="6" t="s">
        <v>2442</v>
      </c>
      <c r="C2162" s="2" t="s">
        <v>323</v>
      </c>
      <c r="D2162" s="4">
        <v>11866</v>
      </c>
      <c r="E2162" s="9" t="s">
        <v>1720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>
        <v>44823</v>
      </c>
      <c r="B2163" s="6" t="s">
        <v>2443</v>
      </c>
      <c r="C2163" s="2" t="s">
        <v>158</v>
      </c>
      <c r="D2163" s="4">
        <v>1626.4</v>
      </c>
      <c r="E2163" s="9">
        <v>44823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>
        <v>44823</v>
      </c>
      <c r="B2164" s="6" t="s">
        <v>2444</v>
      </c>
      <c r="C2164" s="2" t="s">
        <v>237</v>
      </c>
      <c r="D2164" s="4">
        <v>1306</v>
      </c>
      <c r="E2164" s="9">
        <v>44823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>
        <v>44823</v>
      </c>
      <c r="B2165" s="6" t="s">
        <v>2445</v>
      </c>
      <c r="C2165" s="2" t="s">
        <v>671</v>
      </c>
      <c r="D2165" s="4">
        <v>12440</v>
      </c>
      <c r="E2165" s="9">
        <v>44823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>
        <v>44823</v>
      </c>
      <c r="B2166" s="6" t="s">
        <v>2446</v>
      </c>
      <c r="C2166" s="2" t="s">
        <v>97</v>
      </c>
      <c r="D2166" s="4">
        <v>8812.7000000000007</v>
      </c>
      <c r="E2166" s="9">
        <v>44823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>
        <v>44823</v>
      </c>
      <c r="B2167" s="6" t="s">
        <v>2447</v>
      </c>
      <c r="C2167" s="2" t="s">
        <v>107</v>
      </c>
      <c r="D2167" s="4">
        <v>3534</v>
      </c>
      <c r="E2167" s="9">
        <v>44823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>
        <v>44823</v>
      </c>
      <c r="B2168" s="6" t="s">
        <v>2448</v>
      </c>
      <c r="C2168" s="2" t="s">
        <v>107</v>
      </c>
      <c r="D2168" s="4">
        <v>3804.8</v>
      </c>
      <c r="E2168" s="9">
        <v>44823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>
        <v>44823</v>
      </c>
      <c r="B2169" s="6" t="s">
        <v>2449</v>
      </c>
      <c r="C2169" s="2" t="s">
        <v>123</v>
      </c>
      <c r="D2169" s="4">
        <v>3312</v>
      </c>
      <c r="E2169" s="9">
        <v>44823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>
        <v>44823</v>
      </c>
      <c r="B2170" s="6" t="s">
        <v>2450</v>
      </c>
      <c r="C2170" s="2" t="s">
        <v>107</v>
      </c>
      <c r="D2170" s="4">
        <v>234</v>
      </c>
      <c r="E2170" s="9">
        <v>44823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>
        <v>44823</v>
      </c>
      <c r="B2171" s="6" t="s">
        <v>2451</v>
      </c>
      <c r="C2171" s="2" t="s">
        <v>273</v>
      </c>
      <c r="D2171" s="4">
        <v>11717.8</v>
      </c>
      <c r="E2171" s="9">
        <v>44823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>
        <v>44823</v>
      </c>
      <c r="B2172" s="6" t="s">
        <v>2452</v>
      </c>
      <c r="C2172" s="2" t="s">
        <v>2453</v>
      </c>
      <c r="D2172" s="4">
        <v>22660</v>
      </c>
      <c r="E2172" s="9">
        <v>44823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>
        <v>44823</v>
      </c>
      <c r="B2173" s="6" t="s">
        <v>2454</v>
      </c>
      <c r="C2173" s="2" t="s">
        <v>150</v>
      </c>
      <c r="D2173" s="4">
        <v>16291.8</v>
      </c>
      <c r="E2173" s="9">
        <v>44823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>
        <v>44823</v>
      </c>
      <c r="B2174" s="6" t="s">
        <v>2455</v>
      </c>
      <c r="C2174" s="2" t="s">
        <v>307</v>
      </c>
      <c r="D2174" s="4">
        <v>1762.5</v>
      </c>
      <c r="E2174" s="9">
        <v>44823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>
        <v>44823</v>
      </c>
      <c r="B2175" s="6" t="s">
        <v>2456</v>
      </c>
      <c r="C2175" s="2" t="s">
        <v>77</v>
      </c>
      <c r="D2175" s="4">
        <v>15263.2</v>
      </c>
      <c r="E2175" s="9">
        <v>44823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>
        <v>44823</v>
      </c>
      <c r="B2176" s="6" t="s">
        <v>2457</v>
      </c>
      <c r="C2176" s="2" t="s">
        <v>254</v>
      </c>
      <c r="D2176" s="4">
        <v>1452.7</v>
      </c>
      <c r="E2176" s="9">
        <v>44823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>
        <v>44823</v>
      </c>
      <c r="B2177" s="6" t="s">
        <v>2458</v>
      </c>
      <c r="C2177" s="2" t="s">
        <v>71</v>
      </c>
      <c r="D2177" s="4">
        <v>3018</v>
      </c>
      <c r="E2177" s="9">
        <v>44823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>
        <v>44823</v>
      </c>
      <c r="B2178" s="6" t="s">
        <v>2459</v>
      </c>
      <c r="C2178" s="2" t="s">
        <v>79</v>
      </c>
      <c r="D2178" s="4">
        <v>760</v>
      </c>
      <c r="E2178" s="9">
        <v>44823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>
        <v>44823</v>
      </c>
      <c r="B2179" s="6" t="s">
        <v>2460</v>
      </c>
      <c r="C2179" s="2" t="s">
        <v>130</v>
      </c>
      <c r="D2179" s="4">
        <v>3328.8</v>
      </c>
      <c r="E2179" s="9">
        <v>44823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>
        <v>44823</v>
      </c>
      <c r="B2180" s="6" t="s">
        <v>2461</v>
      </c>
      <c r="C2180" s="2" t="s">
        <v>227</v>
      </c>
      <c r="D2180" s="4">
        <v>4647</v>
      </c>
      <c r="E2180" s="9">
        <v>44823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>
        <v>44823</v>
      </c>
      <c r="B2181" s="6" t="s">
        <v>2462</v>
      </c>
      <c r="C2181" s="2" t="s">
        <v>138</v>
      </c>
      <c r="D2181" s="4">
        <v>6128.3</v>
      </c>
      <c r="E2181" s="9">
        <v>44823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>
        <v>44823</v>
      </c>
      <c r="B2182" s="6" t="s">
        <v>2463</v>
      </c>
      <c r="C2182" s="2" t="s">
        <v>441</v>
      </c>
      <c r="D2182" s="4">
        <v>814.8</v>
      </c>
      <c r="E2182" s="9">
        <v>44823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>
        <v>44823</v>
      </c>
      <c r="B2183" s="6" t="s">
        <v>2464</v>
      </c>
      <c r="C2183" s="2" t="s">
        <v>103</v>
      </c>
      <c r="D2183" s="4">
        <v>3701.2</v>
      </c>
      <c r="E2183" s="9">
        <v>44823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>
        <v>44823</v>
      </c>
      <c r="B2184" s="6" t="s">
        <v>2465</v>
      </c>
      <c r="C2184" s="2" t="s">
        <v>1249</v>
      </c>
      <c r="D2184" s="4">
        <v>2871</v>
      </c>
      <c r="E2184" s="9">
        <v>44823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>
        <v>44823</v>
      </c>
      <c r="B2185" s="6" t="s">
        <v>2466</v>
      </c>
      <c r="C2185" s="2" t="s">
        <v>446</v>
      </c>
      <c r="D2185" s="4">
        <v>486</v>
      </c>
      <c r="E2185" s="9">
        <v>44823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>
        <v>44823</v>
      </c>
      <c r="B2186" s="6" t="s">
        <v>2467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>
        <v>44823</v>
      </c>
      <c r="B2187" s="6" t="s">
        <v>2468</v>
      </c>
      <c r="C2187" s="2" t="s">
        <v>52</v>
      </c>
      <c r="D2187" s="4">
        <v>5134.3999999999996</v>
      </c>
      <c r="E2187" s="9">
        <v>44823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>
        <v>44823</v>
      </c>
      <c r="B2188" s="6" t="s">
        <v>2469</v>
      </c>
      <c r="C2188" s="2" t="s">
        <v>185</v>
      </c>
      <c r="D2188" s="4">
        <v>813.2</v>
      </c>
      <c r="E2188" s="9">
        <v>44824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>
        <v>44823</v>
      </c>
      <c r="B2189" s="6" t="s">
        <v>2470</v>
      </c>
      <c r="C2189" s="2" t="s">
        <v>185</v>
      </c>
      <c r="D2189" s="4">
        <v>1603.6</v>
      </c>
      <c r="E2189" s="9">
        <v>44824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>
        <v>44823</v>
      </c>
      <c r="B2190" s="6" t="s">
        <v>2471</v>
      </c>
      <c r="C2190" s="2" t="s">
        <v>352</v>
      </c>
      <c r="D2190" s="4">
        <v>3967.2</v>
      </c>
      <c r="E2190" s="9">
        <v>44824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>
        <v>44823</v>
      </c>
      <c r="B2191" s="6" t="s">
        <v>2472</v>
      </c>
      <c r="C2191" s="2" t="s">
        <v>352</v>
      </c>
      <c r="D2191" s="4">
        <v>218.3</v>
      </c>
      <c r="E2191" s="9">
        <v>44824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>
        <v>44823</v>
      </c>
      <c r="B2192" s="6" t="s">
        <v>2473</v>
      </c>
      <c r="C2192" s="2" t="s">
        <v>358</v>
      </c>
      <c r="D2192" s="4">
        <v>3680.2</v>
      </c>
      <c r="E2192" s="9">
        <v>44824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>
        <v>44823</v>
      </c>
      <c r="B2193" s="6" t="s">
        <v>2474</v>
      </c>
      <c r="C2193" s="2" t="s">
        <v>188</v>
      </c>
      <c r="D2193" s="4">
        <v>2401.6</v>
      </c>
      <c r="E2193" s="9">
        <v>44824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>
        <v>44823</v>
      </c>
      <c r="B2194" s="6" t="s">
        <v>2475</v>
      </c>
      <c r="C2194" s="2" t="s">
        <v>3992</v>
      </c>
      <c r="D2194" s="4">
        <v>0</v>
      </c>
      <c r="E2194" s="11" t="s">
        <v>37</v>
      </c>
      <c r="F2194" s="4">
        <v>0</v>
      </c>
      <c r="G2194" s="7">
        <f>Tabla1[[#This Row],[Importe]]-Tabla1[[#This Row],[Pagado]]</f>
        <v>0</v>
      </c>
      <c r="H2194" s="10" t="s">
        <v>3991</v>
      </c>
    </row>
    <row r="2195" spans="1:8" x14ac:dyDescent="0.25">
      <c r="A2195" s="13">
        <v>44823</v>
      </c>
      <c r="B2195" s="6" t="s">
        <v>2476</v>
      </c>
      <c r="C2195" s="2" t="s">
        <v>158</v>
      </c>
      <c r="D2195" s="4">
        <v>4525</v>
      </c>
      <c r="E2195" s="9">
        <v>44824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>
        <v>44823</v>
      </c>
      <c r="B2196" s="6" t="s">
        <v>2477</v>
      </c>
      <c r="C2196" s="2" t="s">
        <v>761</v>
      </c>
      <c r="D2196" s="4">
        <v>2499.1999999999998</v>
      </c>
      <c r="E2196" s="9">
        <v>44824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>
        <v>44823</v>
      </c>
      <c r="B2197" s="6" t="s">
        <v>2478</v>
      </c>
      <c r="C2197" s="2" t="s">
        <v>365</v>
      </c>
      <c r="D2197" s="4">
        <v>1246.4000000000001</v>
      </c>
      <c r="E2197" s="9">
        <v>44823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>
        <v>44823</v>
      </c>
      <c r="B2198" s="6" t="s">
        <v>2479</v>
      </c>
      <c r="C2198" s="2" t="s">
        <v>340</v>
      </c>
      <c r="D2198" s="4">
        <v>19000</v>
      </c>
      <c r="E2198" s="9">
        <v>44823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>
        <v>44823</v>
      </c>
      <c r="B2199" s="6" t="s">
        <v>2480</v>
      </c>
      <c r="C2199" s="2" t="s">
        <v>369</v>
      </c>
      <c r="D2199" s="4">
        <v>1260</v>
      </c>
      <c r="E2199" s="9">
        <v>44823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>
        <v>44823</v>
      </c>
      <c r="B2200" s="6" t="s">
        <v>2481</v>
      </c>
      <c r="C2200" s="2" t="s">
        <v>133</v>
      </c>
      <c r="D2200" s="4">
        <v>20064.02</v>
      </c>
      <c r="E2200" s="9">
        <v>44824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>
        <v>44823</v>
      </c>
      <c r="B2201" s="6" t="s">
        <v>2482</v>
      </c>
      <c r="C2201" s="2" t="s">
        <v>3990</v>
      </c>
      <c r="D2201" s="4">
        <v>0</v>
      </c>
      <c r="E2201" s="11" t="s">
        <v>37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>
        <v>44823</v>
      </c>
      <c r="B2202" s="6" t="s">
        <v>2483</v>
      </c>
      <c r="C2202" s="2" t="s">
        <v>107</v>
      </c>
      <c r="D2202" s="4">
        <v>10488</v>
      </c>
      <c r="E2202" s="9">
        <v>44823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>
        <v>44823</v>
      </c>
      <c r="B2203" s="6" t="s">
        <v>2484</v>
      </c>
      <c r="C2203" s="2" t="s">
        <v>107</v>
      </c>
      <c r="D2203" s="4">
        <v>3661</v>
      </c>
      <c r="E2203" s="9">
        <v>44823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>
        <v>44823</v>
      </c>
      <c r="B2204" s="6" t="s">
        <v>2485</v>
      </c>
      <c r="C2204" s="2" t="s">
        <v>59</v>
      </c>
      <c r="D2204" s="4">
        <v>1973.4</v>
      </c>
      <c r="E2204" s="9">
        <v>44823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>
        <v>44823</v>
      </c>
      <c r="B2205" s="6" t="s">
        <v>2486</v>
      </c>
      <c r="C2205" s="2" t="s">
        <v>45</v>
      </c>
      <c r="D2205" s="4">
        <v>7642.2</v>
      </c>
      <c r="E2205" s="9">
        <v>44823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>
        <v>44823</v>
      </c>
      <c r="B2206" s="6" t="s">
        <v>2487</v>
      </c>
      <c r="C2206" s="2" t="s">
        <v>55</v>
      </c>
      <c r="D2206" s="4">
        <v>1094.8</v>
      </c>
      <c r="E2206" s="9">
        <v>44823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>
        <v>44823</v>
      </c>
      <c r="B2207" s="6" t="s">
        <v>2488</v>
      </c>
      <c r="C2207" s="2" t="s">
        <v>200</v>
      </c>
      <c r="D2207" s="4">
        <v>2618.4</v>
      </c>
      <c r="E2207" s="9">
        <v>44823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>
        <v>44823</v>
      </c>
      <c r="B2208" s="6" t="s">
        <v>2489</v>
      </c>
      <c r="C2208" s="2" t="s">
        <v>59</v>
      </c>
      <c r="D2208" s="4">
        <v>2800.2</v>
      </c>
      <c r="E2208" s="9">
        <v>44823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ht="47.25" x14ac:dyDescent="0.25">
      <c r="A2209" s="13">
        <v>44823</v>
      </c>
      <c r="B2209" s="6" t="s">
        <v>2490</v>
      </c>
      <c r="C2209" s="2" t="s">
        <v>565</v>
      </c>
      <c r="D2209" s="4">
        <v>49944</v>
      </c>
      <c r="E2209" s="14" t="s">
        <v>3993</v>
      </c>
      <c r="F2209" s="4">
        <f>38000</f>
        <v>38000</v>
      </c>
      <c r="G2209" s="7">
        <f>Tabla1[[#This Row],[Importe]]-Tabla1[[#This Row],[Pagado]]</f>
        <v>11944</v>
      </c>
      <c r="H2209" s="2" t="s">
        <v>10</v>
      </c>
    </row>
    <row r="2210" spans="1:8" x14ac:dyDescent="0.25">
      <c r="A2210" s="13">
        <v>44823</v>
      </c>
      <c r="B2210" s="6" t="s">
        <v>2492</v>
      </c>
      <c r="C2210" s="2" t="s">
        <v>776</v>
      </c>
      <c r="D2210" s="4">
        <v>11647</v>
      </c>
      <c r="E2210" s="9" t="s">
        <v>2493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>
        <v>44824</v>
      </c>
      <c r="B2211" s="6" t="s">
        <v>2494</v>
      </c>
      <c r="C2211" s="2" t="s">
        <v>67</v>
      </c>
      <c r="D2211" s="4">
        <v>6604.4</v>
      </c>
      <c r="E2211" s="9">
        <v>44824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>
        <v>44824</v>
      </c>
      <c r="B2212" s="6" t="s">
        <v>2495</v>
      </c>
      <c r="C2212" s="2" t="s">
        <v>15</v>
      </c>
      <c r="D2212" s="4">
        <v>15615.6</v>
      </c>
      <c r="E2212" s="9">
        <v>44824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>
        <v>44824</v>
      </c>
      <c r="B2213" s="6" t="s">
        <v>2496</v>
      </c>
      <c r="C2213" s="2" t="s">
        <v>9</v>
      </c>
      <c r="D2213" s="4">
        <v>18329.349999999999</v>
      </c>
      <c r="E2213" s="9">
        <v>44825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>
        <v>44824</v>
      </c>
      <c r="B2214" s="6" t="s">
        <v>2497</v>
      </c>
      <c r="C2214" s="2" t="s">
        <v>179</v>
      </c>
      <c r="D2214" s="4">
        <v>18480</v>
      </c>
      <c r="E2214" s="9">
        <v>44824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>
        <v>44824</v>
      </c>
      <c r="B2215" s="6" t="s">
        <v>2498</v>
      </c>
      <c r="C2215" s="2" t="s">
        <v>392</v>
      </c>
      <c r="D2215" s="4">
        <v>352</v>
      </c>
      <c r="E2215" s="9">
        <v>44824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>
        <v>44824</v>
      </c>
      <c r="B2216" s="6" t="s">
        <v>2499</v>
      </c>
      <c r="C2216" s="2" t="s">
        <v>107</v>
      </c>
      <c r="D2216" s="4">
        <v>2484</v>
      </c>
      <c r="E2216" s="9">
        <v>44826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>
        <v>44824</v>
      </c>
      <c r="B2217" s="6" t="s">
        <v>2500</v>
      </c>
      <c r="C2217" s="2" t="s">
        <v>50</v>
      </c>
      <c r="D2217" s="4">
        <v>59469</v>
      </c>
      <c r="E2217" s="9">
        <v>44825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>
        <v>44824</v>
      </c>
      <c r="B2218" s="6" t="s">
        <v>2501</v>
      </c>
      <c r="C2218" s="2" t="s">
        <v>107</v>
      </c>
      <c r="D2218" s="4">
        <v>5129.1000000000004</v>
      </c>
      <c r="E2218" s="9">
        <v>44824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>
        <v>44824</v>
      </c>
      <c r="B2219" s="6" t="s">
        <v>2502</v>
      </c>
      <c r="C2219" s="2" t="s">
        <v>27</v>
      </c>
      <c r="D2219" s="4">
        <v>5232.5</v>
      </c>
      <c r="E2219" s="9">
        <v>44824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>
        <v>44824</v>
      </c>
      <c r="B2220" s="6" t="s">
        <v>2503</v>
      </c>
      <c r="C2220" s="2" t="s">
        <v>107</v>
      </c>
      <c r="D2220" s="4">
        <v>5950.5</v>
      </c>
      <c r="E2220" s="9">
        <v>44824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x14ac:dyDescent="0.25">
      <c r="A2221" s="13">
        <v>44824</v>
      </c>
      <c r="B2221" s="6" t="s">
        <v>2504</v>
      </c>
      <c r="C2221" s="2" t="s">
        <v>48</v>
      </c>
      <c r="D2221" s="4">
        <v>11670.2</v>
      </c>
      <c r="E2221" s="9" t="s">
        <v>777</v>
      </c>
      <c r="F2221" s="4"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>
        <v>44824</v>
      </c>
      <c r="B2222" s="6" t="s">
        <v>2505</v>
      </c>
      <c r="C2222" s="2" t="s">
        <v>33</v>
      </c>
      <c r="D2222" s="4">
        <v>5135</v>
      </c>
      <c r="E2222" s="9">
        <v>44825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>
        <v>44824</v>
      </c>
      <c r="B2223" s="6" t="s">
        <v>2506</v>
      </c>
      <c r="C2223" s="2" t="s">
        <v>73</v>
      </c>
      <c r="D2223" s="4">
        <v>12704</v>
      </c>
      <c r="E2223" s="9">
        <v>44824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>
        <v>44824</v>
      </c>
      <c r="B2224" s="6" t="s">
        <v>2507</v>
      </c>
      <c r="C2224" s="2" t="s">
        <v>693</v>
      </c>
      <c r="D2224" s="4">
        <v>1411.8</v>
      </c>
      <c r="E2224" s="9">
        <v>44824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>
        <v>44824</v>
      </c>
      <c r="B2225" s="6" t="s">
        <v>2508</v>
      </c>
      <c r="C2225" s="2" t="s">
        <v>86</v>
      </c>
      <c r="D2225" s="4">
        <v>1505.4</v>
      </c>
      <c r="E2225" s="9">
        <v>44824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>
        <v>44824</v>
      </c>
      <c r="B2226" s="6" t="s">
        <v>2509</v>
      </c>
      <c r="C2226" s="2" t="s">
        <v>544</v>
      </c>
      <c r="D2226" s="4">
        <v>27752.400000000001</v>
      </c>
      <c r="E2226" s="9">
        <v>44825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>
        <v>44824</v>
      </c>
      <c r="B2227" s="6" t="s">
        <v>2510</v>
      </c>
      <c r="C2227" s="2" t="s">
        <v>269</v>
      </c>
      <c r="D2227" s="4">
        <v>4168.5</v>
      </c>
      <c r="E2227" s="9">
        <v>44824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>
        <v>44824</v>
      </c>
      <c r="B2228" s="6" t="s">
        <v>2511</v>
      </c>
      <c r="C2228" s="2" t="s">
        <v>264</v>
      </c>
      <c r="D2228" s="4">
        <v>4813.5</v>
      </c>
      <c r="E2228" s="9">
        <v>44824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>
        <v>44824</v>
      </c>
      <c r="B2229" s="6" t="s">
        <v>2512</v>
      </c>
      <c r="C2229" s="2" t="s">
        <v>915</v>
      </c>
      <c r="D2229" s="4">
        <v>5046</v>
      </c>
      <c r="E2229" s="9">
        <v>44824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>
        <v>44824</v>
      </c>
      <c r="B2230" s="6" t="s">
        <v>2513</v>
      </c>
      <c r="C2230" s="2" t="s">
        <v>52</v>
      </c>
      <c r="D2230" s="4">
        <v>9812.6</v>
      </c>
      <c r="E2230" s="9">
        <v>44824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>
        <v>44824</v>
      </c>
      <c r="B2231" s="6" t="s">
        <v>2514</v>
      </c>
      <c r="C2231" s="2" t="s">
        <v>35</v>
      </c>
      <c r="D2231" s="4">
        <v>9458.2999999999993</v>
      </c>
      <c r="E2231" s="9">
        <v>44824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>
        <v>44824</v>
      </c>
      <c r="B2232" s="6" t="s">
        <v>2515</v>
      </c>
      <c r="C2232" s="2" t="s">
        <v>227</v>
      </c>
      <c r="D2232" s="4">
        <v>7103.2</v>
      </c>
      <c r="E2232" s="9">
        <v>44825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>
        <v>44824</v>
      </c>
      <c r="B2233" s="6" t="s">
        <v>2516</v>
      </c>
      <c r="C2233" s="2" t="s">
        <v>25</v>
      </c>
      <c r="D2233" s="4">
        <v>11888.5</v>
      </c>
      <c r="E2233" s="9" t="s">
        <v>1720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ht="31.5" x14ac:dyDescent="0.25">
      <c r="A2234" s="13">
        <v>44824</v>
      </c>
      <c r="B2234" s="6" t="s">
        <v>2517</v>
      </c>
      <c r="C2234" s="2" t="s">
        <v>223</v>
      </c>
      <c r="D2234" s="4">
        <v>5762</v>
      </c>
      <c r="E2234" s="14" t="s">
        <v>4002</v>
      </c>
      <c r="F2234" s="4">
        <f>5676+86</f>
        <v>5762</v>
      </c>
      <c r="G2234" s="7">
        <f>Tabla1[[#This Row],[Importe]]-Tabla1[[#This Row],[Pagado]]</f>
        <v>0</v>
      </c>
      <c r="H2234" s="2" t="s">
        <v>10</v>
      </c>
    </row>
    <row r="2235" spans="1:8" ht="31.5" x14ac:dyDescent="0.25">
      <c r="A2235" s="13">
        <v>44824</v>
      </c>
      <c r="B2235" s="6" t="s">
        <v>2518</v>
      </c>
      <c r="C2235" s="2" t="s">
        <v>650</v>
      </c>
      <c r="D2235" s="4">
        <v>13349.9</v>
      </c>
      <c r="E2235" s="14" t="s">
        <v>4002</v>
      </c>
      <c r="F2235" s="4">
        <f>4000+9349.9</f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>
        <v>44824</v>
      </c>
      <c r="B2236" s="6" t="s">
        <v>2519</v>
      </c>
      <c r="C2236" s="2" t="s">
        <v>809</v>
      </c>
      <c r="D2236" s="4">
        <v>6000</v>
      </c>
      <c r="E2236" s="9">
        <v>44824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>
        <v>44824</v>
      </c>
      <c r="B2237" s="6" t="s">
        <v>2520</v>
      </c>
      <c r="C2237" s="2" t="s">
        <v>59</v>
      </c>
      <c r="D2237" s="4">
        <v>3314.4</v>
      </c>
      <c r="E2237" s="9">
        <v>44824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>
        <v>44824</v>
      </c>
      <c r="B2238" s="6" t="s">
        <v>2521</v>
      </c>
      <c r="C2238" s="2" t="s">
        <v>146</v>
      </c>
      <c r="D2238" s="4">
        <v>5633.9</v>
      </c>
      <c r="E2238" s="9">
        <v>44824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>
        <v>44824</v>
      </c>
      <c r="B2239" s="6" t="s">
        <v>2522</v>
      </c>
      <c r="C2239" s="2" t="s">
        <v>286</v>
      </c>
      <c r="D2239" s="4">
        <v>3032.4</v>
      </c>
      <c r="E2239" s="9">
        <v>44824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>
        <v>44824</v>
      </c>
      <c r="B2240" s="6" t="s">
        <v>2523</v>
      </c>
      <c r="C2240" s="2" t="s">
        <v>101</v>
      </c>
      <c r="D2240" s="4">
        <v>2134</v>
      </c>
      <c r="E2240" s="9">
        <v>44824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>
        <v>44824</v>
      </c>
      <c r="B2241" s="6" t="s">
        <v>2524</v>
      </c>
      <c r="C2241" s="2" t="s">
        <v>422</v>
      </c>
      <c r="D2241" s="4">
        <v>18676</v>
      </c>
      <c r="E2241" s="9">
        <v>44824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>
        <v>44824</v>
      </c>
      <c r="B2242" s="6" t="s">
        <v>2525</v>
      </c>
      <c r="C2242" s="2" t="s">
        <v>89</v>
      </c>
      <c r="D2242" s="4">
        <v>9712.5</v>
      </c>
      <c r="E2242" s="9">
        <v>44824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>
        <v>44824</v>
      </c>
      <c r="B2243" s="6" t="s">
        <v>2526</v>
      </c>
      <c r="C2243" s="2" t="s">
        <v>160</v>
      </c>
      <c r="D2243" s="4">
        <v>10688.8</v>
      </c>
      <c r="E2243" s="9">
        <v>44824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>
        <v>44824</v>
      </c>
      <c r="B2244" s="6" t="s">
        <v>2527</v>
      </c>
      <c r="C2244" s="2" t="s">
        <v>446</v>
      </c>
      <c r="D2244" s="4">
        <v>3546</v>
      </c>
      <c r="E2244" s="9">
        <v>44824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>
        <v>44824</v>
      </c>
      <c r="B2245" s="6" t="s">
        <v>2528</v>
      </c>
      <c r="C2245" s="2" t="s">
        <v>95</v>
      </c>
      <c r="D2245" s="4">
        <v>4843.5</v>
      </c>
      <c r="E2245" s="9">
        <v>44824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>
        <v>44824</v>
      </c>
      <c r="B2246" s="6" t="s">
        <v>2529</v>
      </c>
      <c r="C2246" s="2" t="s">
        <v>130</v>
      </c>
      <c r="D2246" s="4">
        <v>5878.4</v>
      </c>
      <c r="E2246" s="9">
        <v>44824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>
        <v>44824</v>
      </c>
      <c r="B2247" s="6" t="s">
        <v>2530</v>
      </c>
      <c r="C2247" s="2" t="s">
        <v>63</v>
      </c>
      <c r="D2247" s="4">
        <v>8650.7999999999993</v>
      </c>
      <c r="E2247" s="9">
        <v>44824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>
        <v>44824</v>
      </c>
      <c r="B2248" s="6" t="s">
        <v>2531</v>
      </c>
      <c r="C2248" s="2" t="s">
        <v>173</v>
      </c>
      <c r="D2248" s="4">
        <v>9354.5</v>
      </c>
      <c r="E2248" s="9">
        <v>44824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>
        <v>44824</v>
      </c>
      <c r="B2249" s="6" t="s">
        <v>2532</v>
      </c>
      <c r="C2249" s="2" t="s">
        <v>170</v>
      </c>
      <c r="D2249" s="4">
        <v>409.5</v>
      </c>
      <c r="E2249" s="9">
        <v>44824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>
        <v>44824</v>
      </c>
      <c r="B2250" s="6" t="s">
        <v>2533</v>
      </c>
      <c r="C2250" s="2" t="s">
        <v>162</v>
      </c>
      <c r="D2250" s="4">
        <v>10455.9</v>
      </c>
      <c r="E2250" s="9">
        <v>44824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>
        <v>44824</v>
      </c>
      <c r="B2251" s="6" t="s">
        <v>2534</v>
      </c>
      <c r="C2251" s="2" t="s">
        <v>177</v>
      </c>
      <c r="D2251" s="4">
        <v>2177.6</v>
      </c>
      <c r="E2251" s="9">
        <v>44824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>
        <v>44824</v>
      </c>
      <c r="B2252" s="6" t="s">
        <v>2535</v>
      </c>
      <c r="C2252" s="2" t="s">
        <v>175</v>
      </c>
      <c r="D2252" s="4">
        <v>13007</v>
      </c>
      <c r="E2252" s="9">
        <v>44824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>
        <v>44824</v>
      </c>
      <c r="B2253" s="6" t="s">
        <v>2536</v>
      </c>
      <c r="C2253" s="2" t="s">
        <v>166</v>
      </c>
      <c r="D2253" s="4">
        <v>5594.5</v>
      </c>
      <c r="E2253" s="9">
        <v>44824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>
        <v>44824</v>
      </c>
      <c r="B2254" s="6" t="s">
        <v>2537</v>
      </c>
      <c r="C2254" s="2" t="s">
        <v>512</v>
      </c>
      <c r="D2254" s="4">
        <v>4650.3999999999996</v>
      </c>
      <c r="E2254" s="9">
        <v>44824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>
        <v>44824</v>
      </c>
      <c r="B2255" s="6" t="s">
        <v>2538</v>
      </c>
      <c r="C2255" s="2" t="s">
        <v>467</v>
      </c>
      <c r="D2255" s="4">
        <v>14907.2</v>
      </c>
      <c r="E2255" s="9">
        <v>44824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>
        <v>44824</v>
      </c>
      <c r="B2256" s="6" t="s">
        <v>2539</v>
      </c>
      <c r="C2256" s="2" t="s">
        <v>971</v>
      </c>
      <c r="D2256" s="4">
        <v>52565.4</v>
      </c>
      <c r="E2256" s="9">
        <v>44824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>
        <v>44824</v>
      </c>
      <c r="B2257" s="6" t="s">
        <v>2540</v>
      </c>
      <c r="C2257" s="2" t="s">
        <v>162</v>
      </c>
      <c r="D2257" s="4">
        <v>903.6</v>
      </c>
      <c r="E2257" s="9">
        <v>44824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>
        <v>44824</v>
      </c>
      <c r="B2258" s="6" t="s">
        <v>2541</v>
      </c>
      <c r="C2258" s="2" t="s">
        <v>469</v>
      </c>
      <c r="D2258" s="4">
        <v>1645.6</v>
      </c>
      <c r="E2258" s="9">
        <v>44824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>
        <v>44824</v>
      </c>
      <c r="B2259" s="6" t="s">
        <v>2542</v>
      </c>
      <c r="C2259" s="2" t="s">
        <v>835</v>
      </c>
      <c r="D2259" s="4">
        <v>11620.94</v>
      </c>
      <c r="E2259" s="9" t="s">
        <v>2493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>
        <v>44824</v>
      </c>
      <c r="B2260" s="6" t="s">
        <v>2543</v>
      </c>
      <c r="C2260" s="2" t="s">
        <v>243</v>
      </c>
      <c r="D2260" s="4">
        <v>1396.2</v>
      </c>
      <c r="E2260" s="9">
        <v>44824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>
        <v>44824</v>
      </c>
      <c r="B2261" s="6" t="s">
        <v>2544</v>
      </c>
      <c r="C2261" s="2" t="s">
        <v>97</v>
      </c>
      <c r="D2261" s="4">
        <v>7413.6</v>
      </c>
      <c r="E2261" s="9">
        <v>44824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>
        <v>44824</v>
      </c>
      <c r="B2262" s="6" t="s">
        <v>2545</v>
      </c>
      <c r="C2262" s="2" t="s">
        <v>237</v>
      </c>
      <c r="D2262" s="4">
        <v>954.6</v>
      </c>
      <c r="E2262" s="9">
        <v>44824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>
        <v>44824</v>
      </c>
      <c r="B2263" s="6" t="s">
        <v>2546</v>
      </c>
      <c r="C2263" s="2" t="s">
        <v>1636</v>
      </c>
      <c r="D2263" s="4">
        <v>18975</v>
      </c>
      <c r="E2263" s="9">
        <v>44824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>
        <v>44824</v>
      </c>
      <c r="B2264" s="6" t="s">
        <v>2547</v>
      </c>
      <c r="C2264" s="2" t="s">
        <v>107</v>
      </c>
      <c r="D2264" s="4">
        <v>691.6</v>
      </c>
      <c r="E2264" s="9">
        <v>44824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>
        <v>44824</v>
      </c>
      <c r="B2265" s="6" t="s">
        <v>2548</v>
      </c>
      <c r="C2265" s="2" t="s">
        <v>296</v>
      </c>
      <c r="D2265" s="4">
        <v>6349.2</v>
      </c>
      <c r="E2265" s="9" t="s">
        <v>1720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>
        <v>44824</v>
      </c>
      <c r="B2266" s="6" t="s">
        <v>2549</v>
      </c>
      <c r="C2266" s="2" t="s">
        <v>575</v>
      </c>
      <c r="D2266" s="4">
        <v>1884.8</v>
      </c>
      <c r="E2266" s="9">
        <v>44824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>
        <v>44824</v>
      </c>
      <c r="B2267" s="6" t="s">
        <v>2550</v>
      </c>
      <c r="C2267" s="2" t="s">
        <v>441</v>
      </c>
      <c r="D2267" s="4">
        <v>1677</v>
      </c>
      <c r="E2267" s="9">
        <v>44824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>
        <v>44824</v>
      </c>
      <c r="B2268" s="6" t="s">
        <v>2551</v>
      </c>
      <c r="C2268" s="2" t="s">
        <v>128</v>
      </c>
      <c r="D2268" s="4">
        <v>5093.3999999999996</v>
      </c>
      <c r="E2268" s="9">
        <v>44824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>
        <v>44824</v>
      </c>
      <c r="B2269" s="6" t="s">
        <v>2552</v>
      </c>
      <c r="C2269" s="2" t="s">
        <v>133</v>
      </c>
      <c r="D2269" s="4">
        <v>105432.9</v>
      </c>
      <c r="E2269" s="9">
        <v>44824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>
        <v>44824</v>
      </c>
      <c r="B2270" s="6" t="s">
        <v>2553</v>
      </c>
      <c r="C2270" s="2" t="s">
        <v>338</v>
      </c>
      <c r="D2270" s="4">
        <v>89116</v>
      </c>
      <c r="E2270" s="9">
        <v>44824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>
        <v>44824</v>
      </c>
      <c r="B2271" s="6" t="s">
        <v>2554</v>
      </c>
      <c r="C2271" s="2" t="s">
        <v>479</v>
      </c>
      <c r="D2271" s="4">
        <v>6360.2</v>
      </c>
      <c r="E2271" s="9">
        <v>44824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>
        <v>44824</v>
      </c>
      <c r="B2272" s="6" t="s">
        <v>2555</v>
      </c>
      <c r="C2272" s="2" t="s">
        <v>150</v>
      </c>
      <c r="D2272" s="4">
        <v>15594.2</v>
      </c>
      <c r="E2272" s="9">
        <v>44824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>
        <v>44824</v>
      </c>
      <c r="B2273" s="6" t="s">
        <v>2556</v>
      </c>
      <c r="C2273" s="2" t="s">
        <v>598</v>
      </c>
      <c r="D2273" s="4">
        <v>5811</v>
      </c>
      <c r="E2273" s="9">
        <v>44824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>
        <v>44824</v>
      </c>
      <c r="B2274" s="6" t="s">
        <v>2557</v>
      </c>
      <c r="C2274" s="2" t="s">
        <v>31</v>
      </c>
      <c r="D2274" s="4">
        <v>4419</v>
      </c>
      <c r="E2274" s="9">
        <v>44824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>
        <v>44824</v>
      </c>
      <c r="B2275" s="6" t="s">
        <v>2558</v>
      </c>
      <c r="C2275" s="2" t="s">
        <v>3995</v>
      </c>
      <c r="D2275" s="4">
        <v>0</v>
      </c>
      <c r="E2275" s="11" t="s">
        <v>37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>
        <v>44824</v>
      </c>
      <c r="B2276" s="6" t="s">
        <v>2559</v>
      </c>
      <c r="C2276" s="2" t="s">
        <v>771</v>
      </c>
      <c r="D2276" s="4">
        <v>8374.6</v>
      </c>
      <c r="E2276" s="9">
        <v>44824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>
        <v>44824</v>
      </c>
      <c r="B2277" s="6" t="s">
        <v>2560</v>
      </c>
      <c r="C2277" s="2" t="s">
        <v>107</v>
      </c>
      <c r="D2277" s="4">
        <v>1200.8</v>
      </c>
      <c r="E2277" s="9">
        <v>44824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>
        <v>44824</v>
      </c>
      <c r="B2278" s="6" t="s">
        <v>2561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>
        <v>44824</v>
      </c>
      <c r="B2279" s="6" t="s">
        <v>2562</v>
      </c>
      <c r="C2279" s="2" t="s">
        <v>284</v>
      </c>
      <c r="D2279" s="4">
        <v>600</v>
      </c>
      <c r="E2279" s="9">
        <v>44824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>
        <v>44824</v>
      </c>
      <c r="B2280" s="6" t="s">
        <v>2563</v>
      </c>
      <c r="C2280" s="2" t="s">
        <v>156</v>
      </c>
      <c r="D2280" s="4">
        <v>1934.4</v>
      </c>
      <c r="E2280" s="9">
        <v>44824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>
        <v>44824</v>
      </c>
      <c r="B2281" s="6" t="s">
        <v>2564</v>
      </c>
      <c r="C2281" s="2" t="s">
        <v>107</v>
      </c>
      <c r="D2281" s="4">
        <v>1614</v>
      </c>
      <c r="E2281" s="9">
        <v>44824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>
        <v>44824</v>
      </c>
      <c r="B2282" s="6" t="s">
        <v>2565</v>
      </c>
      <c r="C2282" s="2" t="s">
        <v>105</v>
      </c>
      <c r="D2282" s="4">
        <v>2478</v>
      </c>
      <c r="E2282" s="9">
        <v>44824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>
        <v>44824</v>
      </c>
      <c r="B2283" s="6" t="s">
        <v>2566</v>
      </c>
      <c r="C2283" s="2" t="s">
        <v>138</v>
      </c>
      <c r="D2283" s="4">
        <v>8982.1</v>
      </c>
      <c r="E2283" s="9">
        <v>44824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>
        <v>44824</v>
      </c>
      <c r="B2284" s="6" t="s">
        <v>2567</v>
      </c>
      <c r="C2284" s="2" t="s">
        <v>2034</v>
      </c>
      <c r="D2284" s="4">
        <v>20767.599999999999</v>
      </c>
      <c r="E2284" s="9" t="s">
        <v>777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>
        <v>44824</v>
      </c>
      <c r="B2285" s="6" t="s">
        <v>2568</v>
      </c>
      <c r="C2285" s="2" t="s">
        <v>323</v>
      </c>
      <c r="D2285" s="4">
        <v>18279.8</v>
      </c>
      <c r="E2285" s="9" t="s">
        <v>1720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>
        <v>44824</v>
      </c>
      <c r="B2286" s="6" t="s">
        <v>2569</v>
      </c>
      <c r="C2286" s="2" t="s">
        <v>107</v>
      </c>
      <c r="D2286" s="4">
        <v>1185.5999999999999</v>
      </c>
      <c r="E2286" s="9">
        <v>44824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>
        <v>44824</v>
      </c>
      <c r="B2287" s="6" t="s">
        <v>2570</v>
      </c>
      <c r="C2287" s="2" t="s">
        <v>362</v>
      </c>
      <c r="D2287" s="4">
        <v>798.8</v>
      </c>
      <c r="E2287" s="9">
        <v>44824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>
        <v>44824</v>
      </c>
      <c r="B2288" s="6" t="s">
        <v>2571</v>
      </c>
      <c r="C2288" s="2" t="s">
        <v>435</v>
      </c>
      <c r="D2288" s="4">
        <v>19450.2</v>
      </c>
      <c r="E2288" s="9">
        <v>44825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>
        <v>44824</v>
      </c>
      <c r="B2289" s="6" t="s">
        <v>2572</v>
      </c>
      <c r="C2289" s="2" t="s">
        <v>71</v>
      </c>
      <c r="D2289" s="4">
        <v>10052.700000000001</v>
      </c>
      <c r="E2289" s="9">
        <v>44825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>
        <v>44824</v>
      </c>
      <c r="B2290" s="6" t="s">
        <v>2573</v>
      </c>
      <c r="C2290" s="2" t="s">
        <v>79</v>
      </c>
      <c r="D2290" s="4">
        <v>1147.5999999999999</v>
      </c>
      <c r="E2290" s="9">
        <v>44825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>
        <v>44824</v>
      </c>
      <c r="B2291" s="6" t="s">
        <v>2574</v>
      </c>
      <c r="C2291" s="2" t="s">
        <v>77</v>
      </c>
      <c r="D2291" s="4">
        <v>7101.9</v>
      </c>
      <c r="E2291" s="9">
        <v>44825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>
        <v>44824</v>
      </c>
      <c r="B2292" s="6" t="s">
        <v>2575</v>
      </c>
      <c r="C2292" s="2" t="s">
        <v>146</v>
      </c>
      <c r="D2292" s="4">
        <v>1326</v>
      </c>
      <c r="E2292" s="9">
        <v>44824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>
        <v>44824</v>
      </c>
      <c r="B2293" s="6" t="s">
        <v>2576</v>
      </c>
      <c r="C2293" s="2" t="s">
        <v>188</v>
      </c>
      <c r="D2293" s="4">
        <v>1208.4000000000001</v>
      </c>
      <c r="E2293" s="9">
        <v>44825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>
        <v>44824</v>
      </c>
      <c r="B2294" s="6" t="s">
        <v>2577</v>
      </c>
      <c r="C2294" s="2" t="s">
        <v>185</v>
      </c>
      <c r="D2294" s="4">
        <v>752.4</v>
      </c>
      <c r="E2294" s="9">
        <v>44825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>
        <v>44824</v>
      </c>
      <c r="B2295" s="6" t="s">
        <v>2578</v>
      </c>
      <c r="C2295" s="2" t="s">
        <v>433</v>
      </c>
      <c r="D2295" s="4">
        <v>11827.2</v>
      </c>
      <c r="E2295" s="9">
        <v>44825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>
        <v>44824</v>
      </c>
      <c r="B2296" s="6" t="s">
        <v>2579</v>
      </c>
      <c r="C2296" s="2" t="s">
        <v>183</v>
      </c>
      <c r="D2296" s="4">
        <v>722</v>
      </c>
      <c r="E2296" s="9">
        <v>44825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>
        <v>44824</v>
      </c>
      <c r="B2297" s="6" t="s">
        <v>2580</v>
      </c>
      <c r="C2297" s="2" t="s">
        <v>307</v>
      </c>
      <c r="D2297" s="4">
        <v>2348.4</v>
      </c>
      <c r="E2297" s="9">
        <v>44824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>
        <v>44824</v>
      </c>
      <c r="B2298" s="6" t="s">
        <v>2581</v>
      </c>
      <c r="C2298" s="2" t="s">
        <v>352</v>
      </c>
      <c r="D2298" s="4">
        <v>6384</v>
      </c>
      <c r="E2298" s="9">
        <v>44825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>
        <v>44824</v>
      </c>
      <c r="B2299" s="6" t="s">
        <v>2582</v>
      </c>
      <c r="C2299" s="2" t="s">
        <v>1747</v>
      </c>
      <c r="D2299" s="4">
        <v>155488.6</v>
      </c>
      <c r="E2299" s="9">
        <v>44824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>
        <v>44824</v>
      </c>
      <c r="B2300" s="6" t="s">
        <v>2583</v>
      </c>
      <c r="C2300" s="2" t="s">
        <v>616</v>
      </c>
      <c r="D2300" s="4">
        <v>815.2</v>
      </c>
      <c r="E2300" s="9">
        <v>44824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>
        <v>44824</v>
      </c>
      <c r="B2301" s="6" t="s">
        <v>2584</v>
      </c>
      <c r="C2301" s="2" t="s">
        <v>45</v>
      </c>
      <c r="D2301" s="4">
        <v>714</v>
      </c>
      <c r="E2301" s="9">
        <v>44824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>
        <v>44824</v>
      </c>
      <c r="B2302" s="6" t="s">
        <v>2585</v>
      </c>
      <c r="C2302" s="2" t="s">
        <v>107</v>
      </c>
      <c r="D2302" s="4">
        <v>283.5</v>
      </c>
      <c r="E2302" s="9">
        <v>44824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>
        <v>44824</v>
      </c>
      <c r="B2303" s="6" t="s">
        <v>2586</v>
      </c>
      <c r="C2303" s="2" t="s">
        <v>200</v>
      </c>
      <c r="D2303" s="4">
        <v>2939.5</v>
      </c>
      <c r="E2303" s="9">
        <v>44824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>
        <v>44824</v>
      </c>
      <c r="B2304" s="6" t="s">
        <v>2587</v>
      </c>
      <c r="C2304" s="2" t="s">
        <v>722</v>
      </c>
      <c r="D2304" s="4">
        <v>38000</v>
      </c>
      <c r="E2304" s="9">
        <v>44824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>
        <v>44824</v>
      </c>
      <c r="B2305" s="6" t="s">
        <v>2588</v>
      </c>
      <c r="C2305" s="2" t="s">
        <v>3997</v>
      </c>
      <c r="D2305" s="4">
        <v>0</v>
      </c>
      <c r="E2305" s="11" t="s">
        <v>37</v>
      </c>
      <c r="F2305" s="4">
        <v>0</v>
      </c>
      <c r="G2305" s="7">
        <f>Tabla1[[#This Row],[Importe]]-Tabla1[[#This Row],[Pagado]]</f>
        <v>0</v>
      </c>
      <c r="H2305" s="10" t="s">
        <v>3996</v>
      </c>
    </row>
    <row r="2306" spans="1:8" x14ac:dyDescent="0.25">
      <c r="A2306" s="13">
        <v>44824</v>
      </c>
      <c r="B2306" s="6" t="s">
        <v>2589</v>
      </c>
      <c r="C2306" s="2" t="s">
        <v>107</v>
      </c>
      <c r="D2306" s="4">
        <v>1615.2</v>
      </c>
      <c r="E2306" s="9">
        <v>44824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>
        <v>44824</v>
      </c>
      <c r="B2307" s="6" t="s">
        <v>2590</v>
      </c>
      <c r="C2307" s="2" t="s">
        <v>2591</v>
      </c>
      <c r="D2307" s="4">
        <v>616</v>
      </c>
      <c r="E2307" s="9">
        <v>44824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>
        <v>44824</v>
      </c>
      <c r="B2308" s="6" t="s">
        <v>2592</v>
      </c>
      <c r="C2308" s="2" t="s">
        <v>158</v>
      </c>
      <c r="D2308" s="4">
        <v>8942</v>
      </c>
      <c r="E2308" s="9">
        <v>44825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>
        <v>44824</v>
      </c>
      <c r="B2309" s="6" t="s">
        <v>2593</v>
      </c>
      <c r="C2309" s="2" t="s">
        <v>130</v>
      </c>
      <c r="D2309" s="4">
        <v>3465</v>
      </c>
      <c r="E2309" s="9">
        <v>44824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>
        <v>44824</v>
      </c>
      <c r="B2310" s="6" t="s">
        <v>2594</v>
      </c>
      <c r="C2310" s="2" t="s">
        <v>2453</v>
      </c>
      <c r="D2310" s="4">
        <v>8000</v>
      </c>
      <c r="E2310" s="9">
        <v>44824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>
        <v>44824</v>
      </c>
      <c r="B2311" s="6" t="s">
        <v>2595</v>
      </c>
      <c r="C2311" s="2" t="s">
        <v>1268</v>
      </c>
      <c r="D2311" s="4">
        <v>3236.2</v>
      </c>
      <c r="E2311" s="9">
        <v>44825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>
        <v>44824</v>
      </c>
      <c r="B2312" s="6" t="s">
        <v>2596</v>
      </c>
      <c r="C2312" s="2" t="s">
        <v>59</v>
      </c>
      <c r="D2312" s="4">
        <v>2628.6</v>
      </c>
      <c r="E2312" s="9">
        <v>44824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>
        <v>44824</v>
      </c>
      <c r="B2313" s="6" t="s">
        <v>2597</v>
      </c>
      <c r="C2313" s="2" t="s">
        <v>280</v>
      </c>
      <c r="D2313" s="4">
        <v>655.20000000000005</v>
      </c>
      <c r="E2313" s="9">
        <v>44824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>
        <v>44824</v>
      </c>
      <c r="B2314" s="6" t="s">
        <v>2598</v>
      </c>
      <c r="C2314" s="2" t="s">
        <v>715</v>
      </c>
      <c r="D2314" s="4">
        <v>845.6</v>
      </c>
      <c r="E2314" s="9">
        <v>44824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>
        <v>44824</v>
      </c>
      <c r="B2315" s="6" t="s">
        <v>2599</v>
      </c>
      <c r="C2315" s="2" t="s">
        <v>2600</v>
      </c>
      <c r="D2315" s="4">
        <v>8360</v>
      </c>
      <c r="E2315" s="9">
        <v>44824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>
        <v>44824</v>
      </c>
      <c r="B2316" s="6" t="s">
        <v>2601</v>
      </c>
      <c r="C2316" s="2" t="s">
        <v>99</v>
      </c>
      <c r="D2316" s="4">
        <v>150680.32000000001</v>
      </c>
      <c r="E2316" s="9" t="s">
        <v>1720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>
        <v>44824</v>
      </c>
      <c r="B2317" s="6" t="s">
        <v>2602</v>
      </c>
      <c r="C2317" s="2" t="s">
        <v>399</v>
      </c>
      <c r="D2317" s="4">
        <v>22500</v>
      </c>
      <c r="E2317" s="9">
        <v>44824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>
        <v>44824</v>
      </c>
      <c r="B2318" s="6" t="s">
        <v>2603</v>
      </c>
      <c r="C2318" s="2" t="s">
        <v>334</v>
      </c>
      <c r="D2318" s="4">
        <v>432764.25</v>
      </c>
      <c r="E2318" s="9" t="s">
        <v>2604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>
        <v>44824</v>
      </c>
      <c r="B2319" s="6" t="s">
        <v>2605</v>
      </c>
      <c r="C2319" s="2" t="s">
        <v>63</v>
      </c>
      <c r="D2319" s="4">
        <v>8550</v>
      </c>
      <c r="E2319" s="9">
        <v>44824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>
        <v>44824</v>
      </c>
      <c r="B2320" s="6" t="s">
        <v>2606</v>
      </c>
      <c r="C2320" s="2" t="s">
        <v>771</v>
      </c>
      <c r="D2320" s="4">
        <v>16533</v>
      </c>
      <c r="E2320" s="9">
        <v>44824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>
        <v>44825</v>
      </c>
      <c r="B2321" s="6" t="s">
        <v>2607</v>
      </c>
      <c r="C2321" s="2" t="s">
        <v>15</v>
      </c>
      <c r="D2321" s="4">
        <v>16488.7</v>
      </c>
      <c r="E2321" s="9">
        <v>44825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>
        <v>44825</v>
      </c>
      <c r="B2322" s="6" t="s">
        <v>2608</v>
      </c>
      <c r="C2322" s="2" t="s">
        <v>17</v>
      </c>
      <c r="D2322" s="4">
        <v>108050.6</v>
      </c>
      <c r="E2322" s="9">
        <v>44826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>
        <v>44825</v>
      </c>
      <c r="B2323" s="6" t="s">
        <v>2609</v>
      </c>
      <c r="C2323" s="2" t="s">
        <v>9</v>
      </c>
      <c r="D2323" s="4">
        <v>15530.25</v>
      </c>
      <c r="E2323" s="9">
        <v>44826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>
        <v>44825</v>
      </c>
      <c r="B2324" s="6" t="s">
        <v>2610</v>
      </c>
      <c r="C2324" s="2" t="s">
        <v>160</v>
      </c>
      <c r="D2324" s="4">
        <v>6353.6</v>
      </c>
      <c r="E2324" s="9">
        <v>44825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>
        <v>44825</v>
      </c>
      <c r="B2325" s="6" t="s">
        <v>2611</v>
      </c>
      <c r="C2325" s="2" t="s">
        <v>50</v>
      </c>
      <c r="D2325" s="4">
        <v>27245.599999999999</v>
      </c>
      <c r="E2325" s="9">
        <v>44826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>
        <v>44825</v>
      </c>
      <c r="B2326" s="6" t="s">
        <v>2612</v>
      </c>
      <c r="C2326" s="2" t="s">
        <v>23</v>
      </c>
      <c r="D2326" s="4">
        <v>11052</v>
      </c>
      <c r="E2326" s="9">
        <v>44826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>
        <v>44825</v>
      </c>
      <c r="B2327" s="6" t="s">
        <v>2613</v>
      </c>
      <c r="C2327" s="2" t="s">
        <v>27</v>
      </c>
      <c r="D2327" s="4">
        <v>14138.5</v>
      </c>
      <c r="E2327" s="9">
        <v>44826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>
        <v>44825</v>
      </c>
      <c r="B2328" s="6" t="s">
        <v>2614</v>
      </c>
      <c r="C2328" s="2" t="s">
        <v>13</v>
      </c>
      <c r="D2328" s="4">
        <v>1591.2</v>
      </c>
      <c r="E2328" s="9">
        <v>44825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>
        <v>44825</v>
      </c>
      <c r="B2329" s="6" t="s">
        <v>2615</v>
      </c>
      <c r="C2329" s="2" t="s">
        <v>240</v>
      </c>
      <c r="D2329" s="4">
        <v>2136</v>
      </c>
      <c r="E2329" s="9">
        <v>44826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>
        <v>44825</v>
      </c>
      <c r="B2330" s="6" t="s">
        <v>2616</v>
      </c>
      <c r="C2330" s="2" t="s">
        <v>21</v>
      </c>
      <c r="D2330" s="4">
        <v>6900</v>
      </c>
      <c r="E2330" s="9">
        <v>44825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>
        <v>44825</v>
      </c>
      <c r="B2331" s="6" t="s">
        <v>2617</v>
      </c>
      <c r="C2331" s="2" t="s">
        <v>223</v>
      </c>
      <c r="D2331" s="4">
        <v>5286.3</v>
      </c>
      <c r="E2331" s="9" t="s">
        <v>1720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>
        <v>44825</v>
      </c>
      <c r="B2332" s="6" t="s">
        <v>2618</v>
      </c>
      <c r="C2332" s="2" t="s">
        <v>227</v>
      </c>
      <c r="D2332" s="4">
        <v>7093.4</v>
      </c>
      <c r="E2332" s="9" t="s">
        <v>1720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>
        <v>44825</v>
      </c>
      <c r="B2333" s="6" t="s">
        <v>2619</v>
      </c>
      <c r="C2333" s="2" t="s">
        <v>211</v>
      </c>
      <c r="D2333" s="4">
        <v>29650</v>
      </c>
      <c r="E2333" s="9">
        <v>44825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>
        <v>44825</v>
      </c>
      <c r="B2334" s="6" t="s">
        <v>2620</v>
      </c>
      <c r="C2334" s="2" t="s">
        <v>61</v>
      </c>
      <c r="D2334" s="4">
        <v>1638</v>
      </c>
      <c r="E2334" s="9">
        <v>44825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>
        <v>44825</v>
      </c>
      <c r="B2335" s="6" t="s">
        <v>2621</v>
      </c>
      <c r="C2335" s="2" t="s">
        <v>2622</v>
      </c>
      <c r="D2335" s="4">
        <v>53603.86</v>
      </c>
      <c r="E2335" s="9">
        <v>44825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>
        <v>44825</v>
      </c>
      <c r="B2336" s="6" t="s">
        <v>2623</v>
      </c>
      <c r="C2336" s="2" t="s">
        <v>73</v>
      </c>
      <c r="D2336" s="4">
        <v>5832</v>
      </c>
      <c r="E2336" s="9">
        <v>44825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>
        <v>44825</v>
      </c>
      <c r="B2337" s="6" t="s">
        <v>2624</v>
      </c>
      <c r="C2337" s="2" t="s">
        <v>101</v>
      </c>
      <c r="D2337" s="4">
        <v>2784</v>
      </c>
      <c r="E2337" s="9">
        <v>44825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>
        <v>44825</v>
      </c>
      <c r="B2338" s="6" t="s">
        <v>2625</v>
      </c>
      <c r="C2338" s="2" t="s">
        <v>321</v>
      </c>
      <c r="D2338" s="4">
        <v>18411.900000000001</v>
      </c>
      <c r="E2338" s="9" t="s">
        <v>777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>
        <v>44825</v>
      </c>
      <c r="B2339" s="6" t="s">
        <v>2626</v>
      </c>
      <c r="C2339" s="2" t="s">
        <v>128</v>
      </c>
      <c r="D2339" s="4">
        <v>5436.2</v>
      </c>
      <c r="E2339" s="9">
        <v>44825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>
        <v>44825</v>
      </c>
      <c r="B2340" s="6" t="s">
        <v>2627</v>
      </c>
      <c r="C2340" s="2" t="s">
        <v>245</v>
      </c>
      <c r="D2340" s="4">
        <v>4096.1000000000004</v>
      </c>
      <c r="E2340" s="9">
        <v>44825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>
        <v>44825</v>
      </c>
      <c r="B2341" s="6" t="s">
        <v>2628</v>
      </c>
      <c r="C2341" s="2" t="s">
        <v>107</v>
      </c>
      <c r="D2341" s="4">
        <v>4771.6000000000004</v>
      </c>
      <c r="E2341" s="9">
        <v>44825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>
        <v>44825</v>
      </c>
      <c r="B2342" s="6" t="s">
        <v>2629</v>
      </c>
      <c r="C2342" s="2" t="s">
        <v>107</v>
      </c>
      <c r="D2342" s="4">
        <v>8249.1</v>
      </c>
      <c r="E2342" s="9">
        <v>44825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>
        <v>44825</v>
      </c>
      <c r="B2343" s="6" t="s">
        <v>2630</v>
      </c>
      <c r="C2343" s="2" t="s">
        <v>52</v>
      </c>
      <c r="D2343" s="4">
        <v>6675.5</v>
      </c>
      <c r="E2343" s="9">
        <v>44825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>
        <v>44825</v>
      </c>
      <c r="B2344" s="6" t="s">
        <v>2631</v>
      </c>
      <c r="C2344" s="2" t="s">
        <v>305</v>
      </c>
      <c r="D2344" s="4">
        <v>40080.800000000003</v>
      </c>
      <c r="E2344" s="9" t="s">
        <v>2491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>
        <v>44825</v>
      </c>
      <c r="B2345" s="6" t="s">
        <v>2632</v>
      </c>
      <c r="C2345" s="2" t="s">
        <v>544</v>
      </c>
      <c r="D2345" s="4">
        <v>2100</v>
      </c>
      <c r="E2345" s="9">
        <v>44825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>
        <v>44825</v>
      </c>
      <c r="B2346" s="6" t="s">
        <v>2633</v>
      </c>
      <c r="C2346" s="2" t="s">
        <v>325</v>
      </c>
      <c r="D2346" s="4">
        <v>26261.9</v>
      </c>
      <c r="E2346" s="9" t="s">
        <v>777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>
        <v>44825</v>
      </c>
      <c r="B2347" s="6" t="s">
        <v>2634</v>
      </c>
      <c r="C2347" s="2" t="s">
        <v>237</v>
      </c>
      <c r="D2347" s="4">
        <v>4362.3999999999996</v>
      </c>
      <c r="E2347" s="9">
        <v>44825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>
        <v>44825</v>
      </c>
      <c r="B2348" s="6" t="s">
        <v>2635</v>
      </c>
      <c r="C2348" s="2" t="s">
        <v>269</v>
      </c>
      <c r="D2348" s="4">
        <v>600.6</v>
      </c>
      <c r="E2348" s="9">
        <v>44825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>
        <v>44825</v>
      </c>
      <c r="B2349" s="6" t="s">
        <v>2636</v>
      </c>
      <c r="C2349" s="2" t="s">
        <v>544</v>
      </c>
      <c r="D2349" s="4">
        <v>4833.6000000000004</v>
      </c>
      <c r="E2349" s="9">
        <v>44826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>
        <v>44825</v>
      </c>
      <c r="B2350" s="6" t="s">
        <v>2637</v>
      </c>
      <c r="C2350" s="2" t="s">
        <v>86</v>
      </c>
      <c r="D2350" s="4">
        <v>2723.8</v>
      </c>
      <c r="E2350" s="9">
        <v>44825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>
        <v>44825</v>
      </c>
      <c r="B2351" s="6" t="s">
        <v>2638</v>
      </c>
      <c r="C2351" s="2" t="s">
        <v>418</v>
      </c>
      <c r="D2351" s="4">
        <v>934.2</v>
      </c>
      <c r="E2351" s="9">
        <v>44825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>
        <v>44825</v>
      </c>
      <c r="B2352" s="6" t="s">
        <v>2639</v>
      </c>
      <c r="C2352" s="2" t="s">
        <v>722</v>
      </c>
      <c r="D2352" s="4">
        <v>38000</v>
      </c>
      <c r="E2352" s="9">
        <v>44825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>
        <v>44825</v>
      </c>
      <c r="B2353" s="6" t="s">
        <v>2640</v>
      </c>
      <c r="C2353" s="2" t="s">
        <v>334</v>
      </c>
      <c r="D2353" s="4">
        <v>62796.800000000003</v>
      </c>
      <c r="E2353" s="9" t="s">
        <v>2207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>
        <v>44825</v>
      </c>
      <c r="B2354" s="6" t="s">
        <v>2641</v>
      </c>
      <c r="C2354" s="2" t="s">
        <v>264</v>
      </c>
      <c r="D2354" s="4">
        <v>6590.6</v>
      </c>
      <c r="E2354" s="9">
        <v>44825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>
        <v>44825</v>
      </c>
      <c r="B2355" s="6" t="s">
        <v>2642</v>
      </c>
      <c r="C2355" s="2" t="s">
        <v>323</v>
      </c>
      <c r="D2355" s="4">
        <v>10625</v>
      </c>
      <c r="E2355" s="9" t="s">
        <v>777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>
        <v>44825</v>
      </c>
      <c r="B2356" s="6" t="s">
        <v>2643</v>
      </c>
      <c r="C2356" s="2" t="s">
        <v>978</v>
      </c>
      <c r="D2356" s="4">
        <v>5822.4</v>
      </c>
      <c r="E2356" s="9">
        <v>44825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>
        <v>44825</v>
      </c>
      <c r="B2357" s="6" t="s">
        <v>2644</v>
      </c>
      <c r="C2357" s="2" t="s">
        <v>107</v>
      </c>
      <c r="D2357" s="4">
        <v>737.2</v>
      </c>
      <c r="E2357" s="9">
        <v>44825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>
        <v>44825</v>
      </c>
      <c r="B2358" s="6" t="s">
        <v>2645</v>
      </c>
      <c r="C2358" s="2" t="s">
        <v>693</v>
      </c>
      <c r="D2358" s="4">
        <v>2081.4</v>
      </c>
      <c r="E2358" s="9">
        <v>44825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>
        <v>44825</v>
      </c>
      <c r="B2359" s="6" t="s">
        <v>2646</v>
      </c>
      <c r="C2359" s="2" t="s">
        <v>89</v>
      </c>
      <c r="D2359" s="4">
        <v>16784.400000000001</v>
      </c>
      <c r="E2359" s="9">
        <v>44825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>
        <v>44825</v>
      </c>
      <c r="B2360" s="6" t="s">
        <v>2647</v>
      </c>
      <c r="C2360" s="2" t="s">
        <v>677</v>
      </c>
      <c r="D2360" s="4">
        <v>4635</v>
      </c>
      <c r="E2360" s="9">
        <v>44825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>
        <v>44825</v>
      </c>
      <c r="B2361" s="6" t="s">
        <v>2648</v>
      </c>
      <c r="C2361" s="2" t="s">
        <v>256</v>
      </c>
      <c r="D2361" s="4">
        <v>13553.8</v>
      </c>
      <c r="E2361" s="9">
        <v>44825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>
        <v>44825</v>
      </c>
      <c r="B2362" s="6" t="s">
        <v>2649</v>
      </c>
      <c r="C2362" s="2" t="s">
        <v>99</v>
      </c>
      <c r="D2362" s="4">
        <v>168795.67</v>
      </c>
      <c r="E2362" s="9" t="s">
        <v>1720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>
        <v>44825</v>
      </c>
      <c r="B2363" s="6" t="s">
        <v>2650</v>
      </c>
      <c r="C2363" s="2" t="s">
        <v>31</v>
      </c>
      <c r="D2363" s="4">
        <v>1157.0999999999999</v>
      </c>
      <c r="E2363" s="9">
        <v>44825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>
        <v>44825</v>
      </c>
      <c r="B2364" s="6" t="s">
        <v>2651</v>
      </c>
      <c r="C2364" s="2" t="s">
        <v>107</v>
      </c>
      <c r="D2364" s="4">
        <v>547.20000000000005</v>
      </c>
      <c r="E2364" s="9">
        <v>44825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>
        <v>44825</v>
      </c>
      <c r="B2365" s="6" t="s">
        <v>2652</v>
      </c>
      <c r="C2365" s="2" t="s">
        <v>329</v>
      </c>
      <c r="D2365" s="4">
        <v>36942.800000000003</v>
      </c>
      <c r="E2365" s="9">
        <v>44825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>
        <v>44825</v>
      </c>
      <c r="B2366" s="6" t="s">
        <v>2653</v>
      </c>
      <c r="C2366" s="2" t="s">
        <v>59</v>
      </c>
      <c r="D2366" s="4">
        <v>1926.6</v>
      </c>
      <c r="E2366" s="9">
        <v>44825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>
        <v>44825</v>
      </c>
      <c r="B2367" s="6" t="s">
        <v>2654</v>
      </c>
      <c r="C2367" s="2" t="s">
        <v>112</v>
      </c>
      <c r="D2367" s="4">
        <v>4339.6000000000004</v>
      </c>
      <c r="E2367" s="9">
        <v>44825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>
        <v>44825</v>
      </c>
      <c r="B2368" s="6" t="s">
        <v>2655</v>
      </c>
      <c r="C2368" s="2" t="s">
        <v>446</v>
      </c>
      <c r="D2368" s="4">
        <v>4085</v>
      </c>
      <c r="E2368" s="9">
        <v>44825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>
        <v>44825</v>
      </c>
      <c r="B2369" s="6" t="s">
        <v>2656</v>
      </c>
      <c r="C2369" s="2" t="s">
        <v>95</v>
      </c>
      <c r="D2369" s="4">
        <v>3480</v>
      </c>
      <c r="E2369" s="9">
        <v>44825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>
        <v>44825</v>
      </c>
      <c r="B2370" s="6" t="s">
        <v>2657</v>
      </c>
      <c r="C2370" s="2" t="s">
        <v>575</v>
      </c>
      <c r="D2370" s="4">
        <v>1482</v>
      </c>
      <c r="E2370" s="9">
        <v>44825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>
        <v>44825</v>
      </c>
      <c r="B2371" s="6" t="s">
        <v>2658</v>
      </c>
      <c r="C2371" s="2" t="s">
        <v>57</v>
      </c>
      <c r="D2371" s="4">
        <v>4917.2</v>
      </c>
      <c r="E2371" s="9">
        <v>44825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>
        <v>44825</v>
      </c>
      <c r="B2372" s="6" t="s">
        <v>2659</v>
      </c>
      <c r="C2372" s="2" t="s">
        <v>249</v>
      </c>
      <c r="D2372" s="4">
        <v>1232.7</v>
      </c>
      <c r="E2372" s="9">
        <v>44825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>
        <v>44825</v>
      </c>
      <c r="B2373" s="6" t="s">
        <v>2660</v>
      </c>
      <c r="C2373" s="2" t="s">
        <v>84</v>
      </c>
      <c r="D2373" s="4">
        <v>4664.6000000000004</v>
      </c>
      <c r="E2373" s="9">
        <v>44825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>
        <v>44825</v>
      </c>
      <c r="B2374" s="6" t="s">
        <v>2661</v>
      </c>
      <c r="C2374" s="2" t="s">
        <v>243</v>
      </c>
      <c r="D2374" s="4">
        <v>2701</v>
      </c>
      <c r="E2374" s="9">
        <v>44825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>
        <v>44825</v>
      </c>
      <c r="B2375" s="6" t="s">
        <v>2662</v>
      </c>
      <c r="C2375" s="2" t="s">
        <v>107</v>
      </c>
      <c r="D2375" s="4">
        <v>4107.2</v>
      </c>
      <c r="E2375" s="9">
        <v>44825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>
        <v>44825</v>
      </c>
      <c r="B2376" s="6" t="s">
        <v>2663</v>
      </c>
      <c r="C2376" s="2" t="s">
        <v>441</v>
      </c>
      <c r="D2376" s="4">
        <v>1778.4</v>
      </c>
      <c r="E2376" s="9">
        <v>44825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>
        <v>44825</v>
      </c>
      <c r="B2377" s="6" t="s">
        <v>2664</v>
      </c>
      <c r="C2377" s="2" t="s">
        <v>35</v>
      </c>
      <c r="D2377" s="4">
        <v>5537</v>
      </c>
      <c r="E2377" s="9">
        <v>44825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>
        <v>44825</v>
      </c>
      <c r="B2378" s="6" t="s">
        <v>2665</v>
      </c>
      <c r="C2378" s="2" t="s">
        <v>107</v>
      </c>
      <c r="D2378" s="4">
        <v>3498.8</v>
      </c>
      <c r="E2378" s="9">
        <v>44825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>
        <v>44825</v>
      </c>
      <c r="B2379" s="6" t="s">
        <v>2666</v>
      </c>
      <c r="C2379" s="2" t="s">
        <v>969</v>
      </c>
      <c r="D2379" s="4">
        <v>70764.800000000003</v>
      </c>
      <c r="E2379" s="9">
        <v>44826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>
        <v>44825</v>
      </c>
      <c r="B2380" s="6" t="s">
        <v>2667</v>
      </c>
      <c r="C2380" s="2" t="s">
        <v>1880</v>
      </c>
      <c r="D2380" s="4">
        <v>37863.5</v>
      </c>
      <c r="E2380" s="9" t="s">
        <v>777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>
        <v>44825</v>
      </c>
      <c r="B2381" s="6" t="s">
        <v>2668</v>
      </c>
      <c r="C2381" s="2" t="s">
        <v>703</v>
      </c>
      <c r="D2381" s="4">
        <v>15678</v>
      </c>
      <c r="E2381" s="9">
        <v>44826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>
        <v>44825</v>
      </c>
      <c r="B2382" s="6" t="s">
        <v>2669</v>
      </c>
      <c r="C2382" s="2" t="s">
        <v>435</v>
      </c>
      <c r="D2382" s="4">
        <v>7561.4</v>
      </c>
      <c r="E2382" s="9">
        <v>44826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>
        <v>44825</v>
      </c>
      <c r="B2383" s="6" t="s">
        <v>2670</v>
      </c>
      <c r="C2383" s="2" t="s">
        <v>97</v>
      </c>
      <c r="D2383" s="4">
        <v>9036.6</v>
      </c>
      <c r="E2383" s="9">
        <v>44825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>
        <v>44825</v>
      </c>
      <c r="B2384" s="6" t="s">
        <v>2671</v>
      </c>
      <c r="C2384" s="2" t="s">
        <v>491</v>
      </c>
      <c r="D2384" s="4">
        <v>13086.3</v>
      </c>
      <c r="E2384" s="9" t="s">
        <v>134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>
        <v>44825</v>
      </c>
      <c r="B2385" s="6" t="s">
        <v>2672</v>
      </c>
      <c r="C2385" s="2" t="s">
        <v>855</v>
      </c>
      <c r="D2385" s="4">
        <v>2240</v>
      </c>
      <c r="E2385" s="9">
        <v>44825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>
        <v>44825</v>
      </c>
      <c r="B2386" s="6" t="s">
        <v>2673</v>
      </c>
      <c r="C2386" s="2" t="s">
        <v>433</v>
      </c>
      <c r="D2386" s="4">
        <v>13894.6</v>
      </c>
      <c r="E2386" s="9">
        <v>44826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>
        <v>44825</v>
      </c>
      <c r="B2387" s="6" t="s">
        <v>2674</v>
      </c>
      <c r="C2387" s="2" t="s">
        <v>342</v>
      </c>
      <c r="D2387" s="4">
        <v>17779.2</v>
      </c>
      <c r="E2387" s="9">
        <v>44825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>
        <v>44825</v>
      </c>
      <c r="B2388" s="6" t="s">
        <v>2675</v>
      </c>
      <c r="C2388" s="2" t="s">
        <v>706</v>
      </c>
      <c r="D2388" s="4">
        <v>13380</v>
      </c>
      <c r="E2388" s="9">
        <v>44825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>
        <v>44825</v>
      </c>
      <c r="B2389" s="6" t="s">
        <v>2676</v>
      </c>
      <c r="C2389" s="2" t="s">
        <v>150</v>
      </c>
      <c r="D2389" s="4">
        <v>15237.3</v>
      </c>
      <c r="E2389" s="9">
        <v>44825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>
        <v>44825</v>
      </c>
      <c r="B2390" s="6" t="s">
        <v>2677</v>
      </c>
      <c r="C2390" s="2" t="s">
        <v>273</v>
      </c>
      <c r="D2390" s="4">
        <v>14307.8</v>
      </c>
      <c r="E2390" s="9">
        <v>44825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>
        <v>44825</v>
      </c>
      <c r="B2391" s="6" t="s">
        <v>2678</v>
      </c>
      <c r="C2391" s="2" t="s">
        <v>107</v>
      </c>
      <c r="D2391" s="4">
        <v>1224</v>
      </c>
      <c r="E2391" s="9">
        <v>44825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>
        <v>44825</v>
      </c>
      <c r="B2392" s="6" t="s">
        <v>2679</v>
      </c>
      <c r="C2392" s="2" t="s">
        <v>77</v>
      </c>
      <c r="D2392" s="4">
        <v>2873</v>
      </c>
      <c r="E2392" s="9">
        <v>44825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>
        <v>44825</v>
      </c>
      <c r="B2393" s="6" t="s">
        <v>2680</v>
      </c>
      <c r="C2393" s="2" t="s">
        <v>71</v>
      </c>
      <c r="D2393" s="4">
        <v>2082</v>
      </c>
      <c r="E2393" s="9">
        <v>44825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>
        <v>44825</v>
      </c>
      <c r="B2394" s="6" t="s">
        <v>2681</v>
      </c>
      <c r="C2394" s="2" t="s">
        <v>138</v>
      </c>
      <c r="D2394" s="4">
        <v>5097.7</v>
      </c>
      <c r="E2394" s="9">
        <v>44825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>
        <v>44825</v>
      </c>
      <c r="B2395" s="6" t="s">
        <v>2682</v>
      </c>
      <c r="C2395" s="2" t="s">
        <v>254</v>
      </c>
      <c r="D2395" s="4">
        <v>1946.2</v>
      </c>
      <c r="E2395" s="9">
        <v>44825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>
        <v>44825</v>
      </c>
      <c r="B2396" s="6" t="s">
        <v>2683</v>
      </c>
      <c r="C2396" s="2" t="s">
        <v>105</v>
      </c>
      <c r="D2396" s="4">
        <v>5079.8999999999996</v>
      </c>
      <c r="E2396" s="9">
        <v>44825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>
        <v>44825</v>
      </c>
      <c r="B2397" s="6" t="s">
        <v>2684</v>
      </c>
      <c r="C2397" s="2" t="s">
        <v>112</v>
      </c>
      <c r="D2397" s="4">
        <v>1314</v>
      </c>
      <c r="E2397" s="9">
        <v>44825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>
        <v>44825</v>
      </c>
      <c r="B2398" s="6" t="s">
        <v>2685</v>
      </c>
      <c r="C2398" s="2" t="s">
        <v>107</v>
      </c>
      <c r="D2398" s="4">
        <v>3936</v>
      </c>
      <c r="E2398" s="9">
        <v>44825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>
        <v>44825</v>
      </c>
      <c r="B2399" s="6" t="s">
        <v>2686</v>
      </c>
      <c r="C2399" s="2" t="s">
        <v>146</v>
      </c>
      <c r="D2399" s="4">
        <v>2396</v>
      </c>
      <c r="E2399" s="9">
        <v>44825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>
        <v>44825</v>
      </c>
      <c r="B2400" s="6" t="s">
        <v>2687</v>
      </c>
      <c r="C2400" s="2" t="s">
        <v>103</v>
      </c>
      <c r="D2400" s="4">
        <v>4073.6</v>
      </c>
      <c r="E2400" s="9">
        <v>44825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>
        <v>44825</v>
      </c>
      <c r="B2401" s="6" t="s">
        <v>2688</v>
      </c>
      <c r="C2401" s="2" t="s">
        <v>365</v>
      </c>
      <c r="D2401" s="4">
        <v>2029.2</v>
      </c>
      <c r="E2401" s="9">
        <v>44825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>
        <v>44825</v>
      </c>
      <c r="B2402" s="6" t="s">
        <v>2689</v>
      </c>
      <c r="C2402" s="2" t="s">
        <v>158</v>
      </c>
      <c r="D2402" s="4">
        <v>1816.4</v>
      </c>
      <c r="E2402" s="9">
        <v>44825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>
        <v>44825</v>
      </c>
      <c r="B2403" s="6" t="s">
        <v>2690</v>
      </c>
      <c r="C2403" s="2" t="s">
        <v>1590</v>
      </c>
      <c r="D2403" s="4">
        <v>5511</v>
      </c>
      <c r="E2403" s="9">
        <v>44825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>
        <v>44825</v>
      </c>
      <c r="B2404" s="6" t="s">
        <v>2691</v>
      </c>
      <c r="C2404" s="2" t="s">
        <v>17</v>
      </c>
      <c r="D2404" s="4">
        <v>7807.8</v>
      </c>
      <c r="E2404" s="9">
        <v>44826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>
        <v>44825</v>
      </c>
      <c r="B2405" s="6" t="s">
        <v>2692</v>
      </c>
      <c r="C2405" s="2" t="s">
        <v>107</v>
      </c>
      <c r="D2405" s="4">
        <v>107.8</v>
      </c>
      <c r="E2405" s="9">
        <v>44825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>
        <v>44825</v>
      </c>
      <c r="B2406" s="6" t="s">
        <v>2693</v>
      </c>
      <c r="C2406" s="2" t="s">
        <v>107</v>
      </c>
      <c r="D2406" s="4">
        <v>539.6</v>
      </c>
      <c r="E2406" s="9">
        <v>44825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>
        <v>44825</v>
      </c>
      <c r="B2407" s="6" t="s">
        <v>2694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>
        <v>44825</v>
      </c>
      <c r="B2408" s="6" t="s">
        <v>2695</v>
      </c>
      <c r="C2408" s="2" t="s">
        <v>352</v>
      </c>
      <c r="D2408" s="4">
        <v>6171.2</v>
      </c>
      <c r="E2408" s="9">
        <v>44826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>
        <v>44825</v>
      </c>
      <c r="B2409" s="6" t="s">
        <v>2696</v>
      </c>
      <c r="C2409" s="2" t="s">
        <v>183</v>
      </c>
      <c r="D2409" s="4">
        <v>1504.8</v>
      </c>
      <c r="E2409" s="9">
        <v>44826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>
        <v>44825</v>
      </c>
      <c r="B2410" s="6" t="s">
        <v>2697</v>
      </c>
      <c r="C2410" s="2" t="s">
        <v>188</v>
      </c>
      <c r="D2410" s="4">
        <v>1398.4</v>
      </c>
      <c r="E2410" s="9">
        <v>44826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>
        <v>44825</v>
      </c>
      <c r="B2411" s="6" t="s">
        <v>2698</v>
      </c>
      <c r="C2411" s="2" t="s">
        <v>130</v>
      </c>
      <c r="D2411" s="4">
        <v>7739</v>
      </c>
      <c r="E2411" s="9">
        <v>44825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>
        <v>44825</v>
      </c>
      <c r="B2412" s="6" t="s">
        <v>2699</v>
      </c>
      <c r="C2412" s="2" t="s">
        <v>130</v>
      </c>
      <c r="D2412" s="4">
        <v>168</v>
      </c>
      <c r="E2412" s="9">
        <v>44825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>
        <v>44825</v>
      </c>
      <c r="B2413" s="6" t="s">
        <v>2700</v>
      </c>
      <c r="C2413" s="2" t="s">
        <v>2283</v>
      </c>
      <c r="D2413" s="4">
        <v>10437.9</v>
      </c>
      <c r="E2413" s="9">
        <v>44825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>
        <v>44825</v>
      </c>
      <c r="B2414" s="6" t="s">
        <v>2701</v>
      </c>
      <c r="C2414" s="2" t="s">
        <v>506</v>
      </c>
      <c r="D2414" s="4">
        <v>5251.6</v>
      </c>
      <c r="E2414" s="9">
        <v>44825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>
        <v>44825</v>
      </c>
      <c r="B2415" s="6" t="s">
        <v>2702</v>
      </c>
      <c r="C2415" s="2" t="s">
        <v>1787</v>
      </c>
      <c r="D2415" s="4">
        <v>553</v>
      </c>
      <c r="E2415" s="9">
        <v>44825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>
        <v>44825</v>
      </c>
      <c r="B2416" s="6" t="s">
        <v>2703</v>
      </c>
      <c r="C2416" s="2" t="s">
        <v>1810</v>
      </c>
      <c r="D2416" s="4">
        <v>4304.3</v>
      </c>
      <c r="E2416" s="9">
        <v>44825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>
        <v>44825</v>
      </c>
      <c r="B2417" s="6" t="s">
        <v>2704</v>
      </c>
      <c r="C2417" s="2" t="s">
        <v>59</v>
      </c>
      <c r="D2417" s="4">
        <v>2480.4</v>
      </c>
      <c r="E2417" s="9">
        <v>44825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>
        <v>44825</v>
      </c>
      <c r="B2418" s="6" t="s">
        <v>2705</v>
      </c>
      <c r="C2418" s="2" t="s">
        <v>528</v>
      </c>
      <c r="D2418" s="4">
        <v>59184.09</v>
      </c>
      <c r="E2418" s="9">
        <v>44826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>
        <v>44825</v>
      </c>
      <c r="B2419" s="6" t="s">
        <v>2706</v>
      </c>
      <c r="C2419" s="2" t="s">
        <v>136</v>
      </c>
      <c r="D2419" s="4">
        <v>23532</v>
      </c>
      <c r="E2419" s="9">
        <v>44826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>
        <v>44825</v>
      </c>
      <c r="B2420" s="6" t="s">
        <v>2707</v>
      </c>
      <c r="C2420" s="2" t="s">
        <v>168</v>
      </c>
      <c r="D2420" s="4">
        <v>61762.8</v>
      </c>
      <c r="E2420" s="9">
        <v>44825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>
        <v>44825</v>
      </c>
      <c r="B2421" s="6" t="s">
        <v>2708</v>
      </c>
      <c r="C2421" s="2" t="s">
        <v>1014</v>
      </c>
      <c r="D2421" s="4">
        <v>28472</v>
      </c>
      <c r="E2421" s="9">
        <v>44825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>
        <v>44825</v>
      </c>
      <c r="B2422" s="6" t="s">
        <v>2709</v>
      </c>
      <c r="C2422" s="2" t="s">
        <v>130</v>
      </c>
      <c r="D2422" s="4">
        <v>2464.8000000000002</v>
      </c>
      <c r="E2422" s="9">
        <v>44825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ht="47.25" x14ac:dyDescent="0.25">
      <c r="A2423" s="13">
        <v>44826</v>
      </c>
      <c r="B2423" s="6" t="s">
        <v>2710</v>
      </c>
      <c r="C2423" s="2" t="s">
        <v>15</v>
      </c>
      <c r="D2423" s="4">
        <v>16207.3</v>
      </c>
      <c r="E2423" s="14" t="s">
        <v>4003</v>
      </c>
      <c r="F2423" s="4">
        <f>15000</f>
        <v>15000</v>
      </c>
      <c r="G2423" s="7">
        <f>Tabla1[[#This Row],[Importe]]-Tabla1[[#This Row],[Pagado]]</f>
        <v>1207.2999999999993</v>
      </c>
      <c r="H2423" s="2" t="s">
        <v>10</v>
      </c>
    </row>
    <row r="2424" spans="1:8" x14ac:dyDescent="0.25">
      <c r="A2424" s="13">
        <v>44826</v>
      </c>
      <c r="B2424" s="6" t="s">
        <v>2711</v>
      </c>
      <c r="C2424" s="2" t="s">
        <v>17</v>
      </c>
      <c r="D2424" s="4">
        <v>69542.5</v>
      </c>
      <c r="E2424" s="9" t="s">
        <v>1720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>
        <v>44826</v>
      </c>
      <c r="B2425" s="6" t="s">
        <v>2712</v>
      </c>
      <c r="C2425" s="2" t="s">
        <v>9</v>
      </c>
      <c r="D2425" s="4">
        <v>24357.3</v>
      </c>
      <c r="E2425" s="9" t="s">
        <v>1720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>
        <v>44826</v>
      </c>
      <c r="B2426" s="6" t="s">
        <v>2713</v>
      </c>
      <c r="C2426" s="2" t="s">
        <v>13</v>
      </c>
      <c r="D2426" s="4">
        <v>2191.8000000000002</v>
      </c>
      <c r="E2426" s="9">
        <v>44826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>
        <v>44826</v>
      </c>
      <c r="B2427" s="6" t="s">
        <v>2714</v>
      </c>
      <c r="C2427" s="2" t="s">
        <v>65</v>
      </c>
      <c r="D2427" s="4">
        <v>8010</v>
      </c>
      <c r="E2427" s="9">
        <v>44826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>
        <v>44826</v>
      </c>
      <c r="B2428" s="6" t="s">
        <v>2715</v>
      </c>
      <c r="C2428" s="2" t="s">
        <v>142</v>
      </c>
      <c r="D2428" s="4">
        <v>10562.5</v>
      </c>
      <c r="E2428" s="9" t="s">
        <v>1755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>
        <v>44826</v>
      </c>
      <c r="B2429" s="6" t="s">
        <v>2716</v>
      </c>
      <c r="C2429" s="2" t="s">
        <v>67</v>
      </c>
      <c r="D2429" s="4">
        <v>6353.6</v>
      </c>
      <c r="E2429" s="9" t="s">
        <v>1755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>
        <v>44826</v>
      </c>
      <c r="B2430" s="6" t="s">
        <v>2717</v>
      </c>
      <c r="C2430" s="2" t="s">
        <v>21</v>
      </c>
      <c r="D2430" s="4">
        <v>5742</v>
      </c>
      <c r="E2430" s="9" t="s">
        <v>1755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>
        <v>44826</v>
      </c>
      <c r="B2431" s="6" t="s">
        <v>2718</v>
      </c>
      <c r="C2431" s="2" t="s">
        <v>107</v>
      </c>
      <c r="D2431" s="4">
        <v>1494</v>
      </c>
      <c r="E2431" s="9" t="s">
        <v>1720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>
        <v>44826</v>
      </c>
      <c r="B2432" s="6" t="s">
        <v>2719</v>
      </c>
      <c r="C2432" s="2" t="s">
        <v>1534</v>
      </c>
      <c r="D2432" s="4">
        <v>4377.6000000000004</v>
      </c>
      <c r="E2432" s="9" t="s">
        <v>1755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>
        <v>44826</v>
      </c>
      <c r="B2433" s="6" t="s">
        <v>2720</v>
      </c>
      <c r="C2433" s="2" t="s">
        <v>240</v>
      </c>
      <c r="D2433" s="4">
        <v>6003.2</v>
      </c>
      <c r="E2433" s="9" t="s">
        <v>1720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>
        <v>44826</v>
      </c>
      <c r="B2434" s="6" t="s">
        <v>2721</v>
      </c>
      <c r="C2434" s="2" t="s">
        <v>35</v>
      </c>
      <c r="D2434" s="4">
        <v>8736.7999999999993</v>
      </c>
      <c r="E2434" s="9" t="s">
        <v>1755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>
        <v>44826</v>
      </c>
      <c r="B2435" s="6" t="s">
        <v>2722</v>
      </c>
      <c r="C2435" s="2" t="s">
        <v>23</v>
      </c>
      <c r="D2435" s="4">
        <v>16032</v>
      </c>
      <c r="E2435" s="9" t="s">
        <v>1720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>
        <v>44826</v>
      </c>
      <c r="B2436" s="6" t="s">
        <v>2723</v>
      </c>
      <c r="C2436" s="2" t="s">
        <v>634</v>
      </c>
      <c r="D2436" s="4">
        <v>3666</v>
      </c>
      <c r="E2436" s="9" t="s">
        <v>1755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>
        <v>44826</v>
      </c>
      <c r="B2437" s="6" t="s">
        <v>2724</v>
      </c>
      <c r="C2437" s="2" t="s">
        <v>915</v>
      </c>
      <c r="D2437" s="4">
        <v>4834.8</v>
      </c>
      <c r="E2437" s="9" t="s">
        <v>1755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>
        <v>44826</v>
      </c>
      <c r="B2438" s="6" t="s">
        <v>2725</v>
      </c>
      <c r="C2438" s="2" t="s">
        <v>483</v>
      </c>
      <c r="D2438" s="4">
        <v>5122</v>
      </c>
      <c r="E2438" s="9" t="s">
        <v>134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>
        <v>44826</v>
      </c>
      <c r="B2439" s="6" t="s">
        <v>2726</v>
      </c>
      <c r="C2439" s="2" t="s">
        <v>25</v>
      </c>
      <c r="D2439" s="4">
        <v>6756</v>
      </c>
      <c r="E2439" s="9" t="s">
        <v>777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>
        <v>44826</v>
      </c>
      <c r="B2440" s="6" t="s">
        <v>2727</v>
      </c>
      <c r="C2440" s="2" t="s">
        <v>61</v>
      </c>
      <c r="D2440" s="4">
        <v>1973.4</v>
      </c>
      <c r="E2440" s="9" t="s">
        <v>1755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>
        <v>44826</v>
      </c>
      <c r="B2441" s="6" t="s">
        <v>2728</v>
      </c>
      <c r="C2441" s="2" t="s">
        <v>223</v>
      </c>
      <c r="D2441" s="4">
        <v>5414.5</v>
      </c>
      <c r="E2441" s="9" t="s">
        <v>1720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>
        <v>44826</v>
      </c>
      <c r="B2442" s="6" t="s">
        <v>2729</v>
      </c>
      <c r="C2442" s="2" t="s">
        <v>27</v>
      </c>
      <c r="D2442" s="4">
        <v>0</v>
      </c>
      <c r="E2442" s="9" t="s">
        <v>36</v>
      </c>
      <c r="F2442" s="4">
        <v>0</v>
      </c>
      <c r="G2442" s="7">
        <f>Tabla1[[#This Row],[Importe]]-Tabla1[[#This Row],[Pagado]]</f>
        <v>0</v>
      </c>
      <c r="H2442" s="2" t="s">
        <v>37</v>
      </c>
    </row>
    <row r="2443" spans="1:8" x14ac:dyDescent="0.25">
      <c r="A2443" s="13">
        <v>44826</v>
      </c>
      <c r="B2443" s="6" t="s">
        <v>2730</v>
      </c>
      <c r="C2443" s="2" t="s">
        <v>27</v>
      </c>
      <c r="D2443" s="4">
        <v>10695</v>
      </c>
      <c r="E2443" s="9" t="s">
        <v>777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>
        <v>44826</v>
      </c>
      <c r="B2444" s="6" t="s">
        <v>2731</v>
      </c>
      <c r="C2444" s="2" t="s">
        <v>48</v>
      </c>
      <c r="D2444" s="4">
        <v>6532.5</v>
      </c>
      <c r="E2444" s="9" t="s">
        <v>1720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>
        <v>44826</v>
      </c>
      <c r="B2445" s="6" t="s">
        <v>2732</v>
      </c>
      <c r="C2445" s="2" t="s">
        <v>33</v>
      </c>
      <c r="D2445" s="4">
        <v>5947.5</v>
      </c>
      <c r="E2445" s="9" t="s">
        <v>1720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>
        <v>44826</v>
      </c>
      <c r="B2446" s="6" t="s">
        <v>2733</v>
      </c>
      <c r="C2446" s="2" t="s">
        <v>227</v>
      </c>
      <c r="D2446" s="4">
        <v>1112.4000000000001</v>
      </c>
      <c r="E2446" s="9" t="s">
        <v>1720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>
        <v>44826</v>
      </c>
      <c r="B2447" s="6" t="s">
        <v>2734</v>
      </c>
      <c r="C2447" s="2" t="s">
        <v>50</v>
      </c>
      <c r="D2447" s="4">
        <v>36373.4</v>
      </c>
      <c r="E2447" s="9" t="s">
        <v>1720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>
        <v>44826</v>
      </c>
      <c r="B2448" s="6" t="s">
        <v>2735</v>
      </c>
      <c r="C2448" s="2" t="s">
        <v>57</v>
      </c>
      <c r="D2448" s="4">
        <v>6935.4</v>
      </c>
      <c r="E2448" s="9" t="s">
        <v>1755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>
        <v>44826</v>
      </c>
      <c r="B2449" s="6" t="s">
        <v>2736</v>
      </c>
      <c r="C2449" s="2" t="s">
        <v>9</v>
      </c>
      <c r="D2449" s="4">
        <v>6895.05</v>
      </c>
      <c r="E2449" s="9" t="s">
        <v>1720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>
        <v>44826</v>
      </c>
      <c r="B2450" s="6" t="s">
        <v>2737</v>
      </c>
      <c r="C2450" s="2" t="s">
        <v>213</v>
      </c>
      <c r="D2450" s="4">
        <v>4064</v>
      </c>
      <c r="E2450" s="9" t="s">
        <v>1755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>
        <v>44826</v>
      </c>
      <c r="B2451" s="6" t="s">
        <v>2738</v>
      </c>
      <c r="C2451" s="2" t="s">
        <v>73</v>
      </c>
      <c r="D2451" s="4">
        <v>6602</v>
      </c>
      <c r="E2451" s="9" t="s">
        <v>1755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>
        <v>44826</v>
      </c>
      <c r="B2452" s="6" t="s">
        <v>2739</v>
      </c>
      <c r="C2452" s="2" t="s">
        <v>52</v>
      </c>
      <c r="D2452" s="4">
        <v>6893.5</v>
      </c>
      <c r="E2452" s="9" t="s">
        <v>1755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>
        <v>44826</v>
      </c>
      <c r="B2453" s="6" t="s">
        <v>2740</v>
      </c>
      <c r="C2453" s="2" t="s">
        <v>101</v>
      </c>
      <c r="D2453" s="4">
        <v>2830</v>
      </c>
      <c r="E2453" s="9" t="s">
        <v>1755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>
        <v>44826</v>
      </c>
      <c r="B2454" s="6" t="s">
        <v>2741</v>
      </c>
      <c r="C2454" s="2" t="s">
        <v>264</v>
      </c>
      <c r="D2454" s="4">
        <v>2715.3</v>
      </c>
      <c r="E2454" s="9" t="s">
        <v>1755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>
        <v>44826</v>
      </c>
      <c r="B2455" s="6" t="s">
        <v>2742</v>
      </c>
      <c r="C2455" s="2" t="s">
        <v>269</v>
      </c>
      <c r="D2455" s="4">
        <v>632.4</v>
      </c>
      <c r="E2455" s="9" t="s">
        <v>1755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>
        <v>44826</v>
      </c>
      <c r="B2456" s="6" t="s">
        <v>2743</v>
      </c>
      <c r="C2456" s="2" t="s">
        <v>693</v>
      </c>
      <c r="D2456" s="4">
        <v>4727.2</v>
      </c>
      <c r="E2456" s="9" t="s">
        <v>1755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>
        <v>44826</v>
      </c>
      <c r="B2457" s="6" t="s">
        <v>2744</v>
      </c>
      <c r="C2457" s="2" t="s">
        <v>45</v>
      </c>
      <c r="D2457" s="4">
        <v>9244.6</v>
      </c>
      <c r="E2457" s="9" t="s">
        <v>1755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>
        <v>44826</v>
      </c>
      <c r="B2458" s="6" t="s">
        <v>2745</v>
      </c>
      <c r="C2458" s="2" t="s">
        <v>2746</v>
      </c>
      <c r="D2458" s="4">
        <v>5970</v>
      </c>
      <c r="E2458" s="9" t="s">
        <v>1755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>
        <v>44826</v>
      </c>
      <c r="B2459" s="6" t="s">
        <v>2747</v>
      </c>
      <c r="C2459" s="2" t="s">
        <v>690</v>
      </c>
      <c r="D2459" s="4">
        <v>3717</v>
      </c>
      <c r="E2459" s="9" t="s">
        <v>1755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>
        <v>44826</v>
      </c>
      <c r="B2460" s="6" t="s">
        <v>2748</v>
      </c>
      <c r="C2460" s="2" t="s">
        <v>289</v>
      </c>
      <c r="D2460" s="4">
        <v>1903.2</v>
      </c>
      <c r="E2460" s="9" t="s">
        <v>1755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>
        <v>44826</v>
      </c>
      <c r="B2461" s="6" t="s">
        <v>2749</v>
      </c>
      <c r="C2461" s="2" t="s">
        <v>738</v>
      </c>
      <c r="D2461" s="4">
        <v>22982.400000000001</v>
      </c>
      <c r="E2461" s="9" t="s">
        <v>1755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>
        <v>44826</v>
      </c>
      <c r="B2462" s="6" t="s">
        <v>2750</v>
      </c>
      <c r="C2462" s="2" t="s">
        <v>743</v>
      </c>
      <c r="D2462" s="4">
        <v>1043.4000000000001</v>
      </c>
      <c r="E2462" s="9" t="s">
        <v>1755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>
        <v>44826</v>
      </c>
      <c r="B2463" s="6" t="s">
        <v>2751</v>
      </c>
      <c r="C2463" s="2" t="s">
        <v>237</v>
      </c>
      <c r="D2463" s="4">
        <v>4479</v>
      </c>
      <c r="E2463" s="9" t="s">
        <v>1755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>
        <v>44826</v>
      </c>
      <c r="B2464" s="6" t="s">
        <v>2752</v>
      </c>
      <c r="C2464" s="2" t="s">
        <v>95</v>
      </c>
      <c r="D2464" s="4">
        <v>3608</v>
      </c>
      <c r="E2464" s="9" t="s">
        <v>1755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>
        <v>44826</v>
      </c>
      <c r="B2465" s="6" t="s">
        <v>2753</v>
      </c>
      <c r="C2465" s="2" t="s">
        <v>160</v>
      </c>
      <c r="D2465" s="4">
        <v>6482.8</v>
      </c>
      <c r="E2465" s="9" t="s">
        <v>1755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>
        <v>44826</v>
      </c>
      <c r="B2466" s="6" t="s">
        <v>2754</v>
      </c>
      <c r="C2466" s="2" t="s">
        <v>291</v>
      </c>
      <c r="D2466" s="4">
        <v>5838.9</v>
      </c>
      <c r="E2466" s="9" t="s">
        <v>1755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>
        <v>44826</v>
      </c>
      <c r="B2467" s="6" t="s">
        <v>2755</v>
      </c>
      <c r="C2467" s="2" t="s">
        <v>81</v>
      </c>
      <c r="D2467" s="4">
        <v>5932</v>
      </c>
      <c r="E2467" s="9" t="s">
        <v>1755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>
        <v>44826</v>
      </c>
      <c r="B2468" s="6" t="s">
        <v>2756</v>
      </c>
      <c r="C2468" s="2" t="s">
        <v>81</v>
      </c>
      <c r="D2468" s="4">
        <v>0</v>
      </c>
      <c r="E2468" s="9" t="s">
        <v>36</v>
      </c>
      <c r="F2468" s="4">
        <v>0</v>
      </c>
      <c r="G2468" s="7">
        <f>Tabla1[[#This Row],[Importe]]-Tabla1[[#This Row],[Pagado]]</f>
        <v>0</v>
      </c>
      <c r="H2468" s="2" t="s">
        <v>37</v>
      </c>
    </row>
    <row r="2469" spans="1:8" x14ac:dyDescent="0.25">
      <c r="A2469" s="13">
        <v>44826</v>
      </c>
      <c r="B2469" s="6" t="s">
        <v>2757</v>
      </c>
      <c r="C2469" s="2" t="s">
        <v>245</v>
      </c>
      <c r="D2469" s="4">
        <v>3068.5</v>
      </c>
      <c r="E2469" s="9" t="s">
        <v>1755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>
        <v>44826</v>
      </c>
      <c r="B2470" s="6" t="s">
        <v>2758</v>
      </c>
      <c r="C2470" s="2" t="s">
        <v>69</v>
      </c>
      <c r="D2470" s="4">
        <v>6402.8</v>
      </c>
      <c r="E2470" s="9" t="s">
        <v>1755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>
        <v>44826</v>
      </c>
      <c r="B2471" s="6" t="s">
        <v>2759</v>
      </c>
      <c r="C2471" s="2" t="s">
        <v>81</v>
      </c>
      <c r="D2471" s="4">
        <v>441</v>
      </c>
      <c r="E2471" s="9" t="s">
        <v>1755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>
        <v>44826</v>
      </c>
      <c r="B2472" s="6" t="s">
        <v>2760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>
        <v>44826</v>
      </c>
      <c r="B2473" s="6" t="s">
        <v>2761</v>
      </c>
      <c r="C2473" s="2" t="s">
        <v>166</v>
      </c>
      <c r="D2473" s="4">
        <v>6963.2</v>
      </c>
      <c r="E2473" s="9" t="s">
        <v>1755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>
        <v>44826</v>
      </c>
      <c r="B2474" s="6" t="s">
        <v>2762</v>
      </c>
      <c r="C2474" s="2" t="s">
        <v>133</v>
      </c>
      <c r="D2474" s="4">
        <v>107736.27</v>
      </c>
      <c r="E2474" s="9" t="s">
        <v>1755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>
        <v>44826</v>
      </c>
      <c r="B2475" s="6" t="s">
        <v>2763</v>
      </c>
      <c r="C2475" s="2" t="s">
        <v>162</v>
      </c>
      <c r="D2475" s="4">
        <v>12511.7</v>
      </c>
      <c r="E2475" s="9" t="s">
        <v>1755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>
        <v>44826</v>
      </c>
      <c r="B2476" s="6" t="s">
        <v>2764</v>
      </c>
      <c r="C2476" s="2" t="s">
        <v>75</v>
      </c>
      <c r="D2476" s="4">
        <v>10836.4</v>
      </c>
      <c r="E2476" s="9" t="s">
        <v>1755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>
        <v>44826</v>
      </c>
      <c r="B2477" s="6" t="s">
        <v>2765</v>
      </c>
      <c r="C2477" s="2" t="s">
        <v>203</v>
      </c>
      <c r="D2477" s="4">
        <v>17119.2</v>
      </c>
      <c r="E2477" s="9" t="s">
        <v>1755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>
        <v>44826</v>
      </c>
      <c r="B2478" s="6" t="s">
        <v>2766</v>
      </c>
      <c r="C2478" s="2" t="s">
        <v>107</v>
      </c>
      <c r="D2478" s="4">
        <v>1307.2</v>
      </c>
      <c r="E2478" s="9" t="s">
        <v>1755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>
        <v>44826</v>
      </c>
      <c r="B2479" s="6" t="s">
        <v>2767</v>
      </c>
      <c r="C2479" s="2" t="s">
        <v>105</v>
      </c>
      <c r="D2479" s="4">
        <v>3084</v>
      </c>
      <c r="E2479" s="9" t="s">
        <v>1755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>
        <v>44826</v>
      </c>
      <c r="B2480" s="6" t="s">
        <v>2768</v>
      </c>
      <c r="C2480" s="2" t="s">
        <v>89</v>
      </c>
      <c r="D2480" s="4">
        <v>15794</v>
      </c>
      <c r="E2480" s="9" t="s">
        <v>1755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>
        <v>44826</v>
      </c>
      <c r="B2481" s="6" t="s">
        <v>2769</v>
      </c>
      <c r="C2481" s="2" t="s">
        <v>63</v>
      </c>
      <c r="D2481" s="4">
        <v>5122.5</v>
      </c>
      <c r="E2481" s="9" t="s">
        <v>1755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>
        <v>44826</v>
      </c>
      <c r="B2482" s="6" t="s">
        <v>2770</v>
      </c>
      <c r="C2482" s="2" t="s">
        <v>107</v>
      </c>
      <c r="D2482" s="4">
        <v>4841.8999999999996</v>
      </c>
      <c r="E2482" s="9" t="s">
        <v>1755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>
        <v>44826</v>
      </c>
      <c r="B2483" s="6" t="s">
        <v>2771</v>
      </c>
      <c r="C2483" s="2" t="s">
        <v>110</v>
      </c>
      <c r="D2483" s="4">
        <v>4020.4</v>
      </c>
      <c r="E2483" s="9" t="s">
        <v>1755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>
        <v>44826</v>
      </c>
      <c r="B2484" s="6" t="s">
        <v>2772</v>
      </c>
      <c r="C2484" s="2" t="s">
        <v>431</v>
      </c>
      <c r="D2484" s="4">
        <v>32454.5</v>
      </c>
      <c r="E2484" s="9" t="s">
        <v>1755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>
        <v>44826</v>
      </c>
      <c r="B2485" s="6" t="s">
        <v>2773</v>
      </c>
      <c r="C2485" s="2" t="s">
        <v>133</v>
      </c>
      <c r="D2485" s="4">
        <v>29905.78</v>
      </c>
      <c r="E2485" s="9" t="s">
        <v>1755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>
        <v>44826</v>
      </c>
      <c r="B2486" s="6" t="s">
        <v>2774</v>
      </c>
      <c r="C2486" s="2" t="s">
        <v>140</v>
      </c>
      <c r="D2486" s="4">
        <v>8399.1</v>
      </c>
      <c r="E2486" s="9" t="s">
        <v>1755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>
        <v>44826</v>
      </c>
      <c r="B2487" s="6" t="s">
        <v>2775</v>
      </c>
      <c r="C2487" s="2" t="s">
        <v>59</v>
      </c>
      <c r="D2487" s="4">
        <v>2262</v>
      </c>
      <c r="E2487" s="9" t="s">
        <v>1755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>
        <v>44826</v>
      </c>
      <c r="B2488" s="6" t="s">
        <v>2776</v>
      </c>
      <c r="C2488" s="2" t="s">
        <v>431</v>
      </c>
      <c r="D2488" s="4">
        <v>740</v>
      </c>
      <c r="E2488" s="9" t="s">
        <v>1755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>
        <v>44826</v>
      </c>
      <c r="B2489" s="6" t="s">
        <v>2777</v>
      </c>
      <c r="C2489" s="2" t="s">
        <v>1084</v>
      </c>
      <c r="D2489" s="4">
        <v>4762.8</v>
      </c>
      <c r="E2489" s="9" t="s">
        <v>1755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>
        <v>44826</v>
      </c>
      <c r="B2490" s="6" t="s">
        <v>2778</v>
      </c>
      <c r="C2490" s="2" t="s">
        <v>575</v>
      </c>
      <c r="D2490" s="4">
        <v>1413.6</v>
      </c>
      <c r="E2490" s="9" t="s">
        <v>1755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>
        <v>44826</v>
      </c>
      <c r="B2491" s="6" t="s">
        <v>2779</v>
      </c>
      <c r="C2491" s="2" t="s">
        <v>130</v>
      </c>
      <c r="D2491" s="4">
        <v>3371.2</v>
      </c>
      <c r="E2491" s="9" t="s">
        <v>1755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>
        <v>44826</v>
      </c>
      <c r="B2492" s="6" t="s">
        <v>2780</v>
      </c>
      <c r="C2492" s="2" t="s">
        <v>243</v>
      </c>
      <c r="D2492" s="4">
        <v>1263.5999999999999</v>
      </c>
      <c r="E2492" s="9" t="s">
        <v>1755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>
        <v>44826</v>
      </c>
      <c r="B2493" s="6" t="s">
        <v>2781</v>
      </c>
      <c r="C2493" s="2" t="s">
        <v>107</v>
      </c>
      <c r="D2493" s="4">
        <v>233.1</v>
      </c>
      <c r="E2493" s="9" t="s">
        <v>1755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>
        <v>44826</v>
      </c>
      <c r="B2494" s="6" t="s">
        <v>2782</v>
      </c>
      <c r="C2494" s="2" t="s">
        <v>97</v>
      </c>
      <c r="D2494" s="4">
        <v>9277.2999999999993</v>
      </c>
      <c r="E2494" s="9" t="s">
        <v>1755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>
        <v>44826</v>
      </c>
      <c r="B2495" s="6" t="s">
        <v>2783</v>
      </c>
      <c r="C2495" s="2" t="s">
        <v>307</v>
      </c>
      <c r="D2495" s="4">
        <v>1904.9</v>
      </c>
      <c r="E2495" s="9" t="s">
        <v>1755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>
        <v>44826</v>
      </c>
      <c r="B2496" s="6" t="s">
        <v>2784</v>
      </c>
      <c r="C2496" s="2" t="s">
        <v>9</v>
      </c>
      <c r="D2496" s="4">
        <v>2828</v>
      </c>
      <c r="E2496" s="9" t="s">
        <v>1720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>
        <v>44826</v>
      </c>
      <c r="B2497" s="6" t="s">
        <v>2785</v>
      </c>
      <c r="C2497" s="2" t="s">
        <v>465</v>
      </c>
      <c r="D2497" s="4">
        <v>1118.4000000000001</v>
      </c>
      <c r="E2497" s="9" t="s">
        <v>1755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>
        <v>44826</v>
      </c>
      <c r="B2498" s="6" t="s">
        <v>2786</v>
      </c>
      <c r="C2498" s="2" t="s">
        <v>344</v>
      </c>
      <c r="D2498" s="4">
        <v>274.7</v>
      </c>
      <c r="E2498" s="9" t="s">
        <v>1755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>
        <v>44826</v>
      </c>
      <c r="B2499" s="6" t="s">
        <v>2787</v>
      </c>
      <c r="C2499" s="2" t="s">
        <v>103</v>
      </c>
      <c r="D2499" s="4">
        <v>3891.2</v>
      </c>
      <c r="E2499" s="9" t="s">
        <v>1755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>
        <v>44826</v>
      </c>
      <c r="B2500" s="6" t="s">
        <v>2788</v>
      </c>
      <c r="C2500" s="2" t="s">
        <v>52</v>
      </c>
      <c r="D2500" s="4">
        <v>2941.4</v>
      </c>
      <c r="E2500" s="9" t="s">
        <v>1755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>
        <v>44826</v>
      </c>
      <c r="B2501" s="6" t="s">
        <v>2789</v>
      </c>
      <c r="C2501" s="2" t="s">
        <v>77</v>
      </c>
      <c r="D2501" s="4">
        <v>17555.5</v>
      </c>
      <c r="E2501" s="9" t="s">
        <v>1755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>
        <v>44826</v>
      </c>
      <c r="B2502" s="6" t="s">
        <v>2790</v>
      </c>
      <c r="C2502" s="2" t="s">
        <v>71</v>
      </c>
      <c r="D2502" s="4">
        <v>2340</v>
      </c>
      <c r="E2502" s="9" t="s">
        <v>1755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>
        <v>44826</v>
      </c>
      <c r="B2503" s="6" t="s">
        <v>2791</v>
      </c>
      <c r="C2503" s="2" t="s">
        <v>79</v>
      </c>
      <c r="D2503" s="4">
        <v>1322.4</v>
      </c>
      <c r="E2503" s="9" t="s">
        <v>1755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>
        <v>44826</v>
      </c>
      <c r="B2504" s="6" t="s">
        <v>2792</v>
      </c>
      <c r="C2504" s="2" t="s">
        <v>203</v>
      </c>
      <c r="D2504" s="4">
        <v>29501.9</v>
      </c>
      <c r="E2504" s="9" t="s">
        <v>1755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>
        <v>44826</v>
      </c>
      <c r="B2505" s="6" t="s">
        <v>2793</v>
      </c>
      <c r="C2505" s="2" t="s">
        <v>150</v>
      </c>
      <c r="D2505" s="4">
        <v>11348.9</v>
      </c>
      <c r="E2505" s="9" t="s">
        <v>1755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>
        <v>44826</v>
      </c>
      <c r="B2506" s="6" t="s">
        <v>2794</v>
      </c>
      <c r="C2506" s="2" t="s">
        <v>193</v>
      </c>
      <c r="D2506" s="4">
        <v>6292.6</v>
      </c>
      <c r="E2506" s="9" t="s">
        <v>2795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>
        <v>44826</v>
      </c>
      <c r="B2507" s="6" t="s">
        <v>2796</v>
      </c>
      <c r="C2507" s="2" t="s">
        <v>223</v>
      </c>
      <c r="D2507" s="4">
        <v>4020</v>
      </c>
      <c r="E2507" s="9" t="s">
        <v>1755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>
        <v>44826</v>
      </c>
      <c r="B2508" s="6" t="s">
        <v>2797</v>
      </c>
      <c r="C2508" s="2" t="s">
        <v>136</v>
      </c>
      <c r="D2508" s="4">
        <v>1798.5</v>
      </c>
      <c r="E2508" s="9" t="s">
        <v>1755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>
        <v>44826</v>
      </c>
      <c r="B2509" s="6" t="s">
        <v>2798</v>
      </c>
      <c r="C2509" s="2" t="s">
        <v>107</v>
      </c>
      <c r="D2509" s="4">
        <v>1482</v>
      </c>
      <c r="E2509" s="9" t="s">
        <v>1755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>
        <v>44826</v>
      </c>
      <c r="B2510" s="6" t="s">
        <v>2799</v>
      </c>
      <c r="C2510" s="2" t="s">
        <v>107</v>
      </c>
      <c r="D2510" s="4">
        <v>234</v>
      </c>
      <c r="E2510" s="9" t="s">
        <v>1755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>
        <v>44826</v>
      </c>
      <c r="B2511" s="6" t="s">
        <v>2800</v>
      </c>
      <c r="C2511" s="2" t="s">
        <v>146</v>
      </c>
      <c r="D2511" s="4">
        <v>2785.2</v>
      </c>
      <c r="E2511" s="9" t="s">
        <v>1755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>
        <v>44826</v>
      </c>
      <c r="B2512" s="6" t="s">
        <v>2801</v>
      </c>
      <c r="C2512" s="2" t="s">
        <v>128</v>
      </c>
      <c r="D2512" s="4">
        <v>4551</v>
      </c>
      <c r="E2512" s="9" t="s">
        <v>1755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>
        <v>44826</v>
      </c>
      <c r="B2513" s="6" t="s">
        <v>2802</v>
      </c>
      <c r="C2513" s="2" t="s">
        <v>598</v>
      </c>
      <c r="D2513" s="4">
        <v>5584.2</v>
      </c>
      <c r="E2513" s="9" t="s">
        <v>1755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>
        <v>44826</v>
      </c>
      <c r="B2514" s="6" t="s">
        <v>2803</v>
      </c>
      <c r="C2514" s="2" t="s">
        <v>123</v>
      </c>
      <c r="D2514" s="4">
        <v>4460.8</v>
      </c>
      <c r="E2514" s="9" t="s">
        <v>1755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>
        <v>44826</v>
      </c>
      <c r="B2515" s="6" t="s">
        <v>2804</v>
      </c>
      <c r="C2515" s="2" t="s">
        <v>107</v>
      </c>
      <c r="D2515" s="4">
        <v>600.4</v>
      </c>
      <c r="E2515" s="9" t="s">
        <v>1755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>
        <v>44826</v>
      </c>
      <c r="B2516" s="6" t="s">
        <v>2805</v>
      </c>
      <c r="C2516" s="2" t="s">
        <v>347</v>
      </c>
      <c r="D2516" s="4">
        <v>2203.1999999999998</v>
      </c>
      <c r="E2516" s="9" t="s">
        <v>1755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>
        <v>44826</v>
      </c>
      <c r="B2517" s="6" t="s">
        <v>2806</v>
      </c>
      <c r="C2517" s="2" t="s">
        <v>1810</v>
      </c>
      <c r="D2517" s="4">
        <v>3580.5</v>
      </c>
      <c r="E2517" s="9" t="s">
        <v>1755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>
        <v>44826</v>
      </c>
      <c r="B2518" s="6" t="s">
        <v>2807</v>
      </c>
      <c r="C2518" s="2" t="s">
        <v>1810</v>
      </c>
      <c r="D2518" s="4">
        <v>585.20000000000005</v>
      </c>
      <c r="E2518" s="9" t="s">
        <v>1755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>
        <v>44826</v>
      </c>
      <c r="B2519" s="6" t="s">
        <v>2808</v>
      </c>
      <c r="C2519" s="2" t="s">
        <v>107</v>
      </c>
      <c r="D2519" s="4">
        <v>532</v>
      </c>
      <c r="E2519" s="9" t="s">
        <v>1755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>
        <v>44826</v>
      </c>
      <c r="B2520" s="6" t="s">
        <v>2809</v>
      </c>
      <c r="C2520" s="2" t="s">
        <v>158</v>
      </c>
      <c r="D2520" s="4">
        <v>2105.1999999999998</v>
      </c>
      <c r="E2520" s="9" t="s">
        <v>1755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>
        <v>44826</v>
      </c>
      <c r="B2521" s="6" t="s">
        <v>2810</v>
      </c>
      <c r="C2521" s="2" t="s">
        <v>118</v>
      </c>
      <c r="D2521" s="4">
        <v>0</v>
      </c>
      <c r="E2521" s="9" t="s">
        <v>36</v>
      </c>
      <c r="F2521" s="4">
        <v>0</v>
      </c>
      <c r="G2521" s="7">
        <f>Tabla1[[#This Row],[Importe]]-Tabla1[[#This Row],[Pagado]]</f>
        <v>0</v>
      </c>
      <c r="H2521" s="2" t="s">
        <v>37</v>
      </c>
    </row>
    <row r="2522" spans="1:8" x14ac:dyDescent="0.25">
      <c r="A2522" s="13">
        <v>44826</v>
      </c>
      <c r="B2522" s="6" t="s">
        <v>2811</v>
      </c>
      <c r="C2522" s="2" t="s">
        <v>121</v>
      </c>
      <c r="D2522" s="4">
        <v>7407</v>
      </c>
      <c r="E2522" s="9" t="s">
        <v>2493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>
        <v>44826</v>
      </c>
      <c r="B2523" s="6" t="s">
        <v>2812</v>
      </c>
      <c r="C2523" s="2" t="s">
        <v>118</v>
      </c>
      <c r="D2523" s="4">
        <v>19720.3</v>
      </c>
      <c r="E2523" s="9" t="s">
        <v>2795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>
        <v>44826</v>
      </c>
      <c r="B2524" s="6" t="s">
        <v>2813</v>
      </c>
      <c r="C2524" s="2" t="s">
        <v>864</v>
      </c>
      <c r="D2524" s="4">
        <v>71804</v>
      </c>
      <c r="E2524" s="9" t="s">
        <v>1755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>
        <v>44826</v>
      </c>
      <c r="B2525" s="6" t="s">
        <v>2814</v>
      </c>
      <c r="C2525" s="2" t="s">
        <v>358</v>
      </c>
      <c r="D2525" s="4">
        <v>3024.8</v>
      </c>
      <c r="E2525" s="9" t="s">
        <v>1720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>
        <v>44826</v>
      </c>
      <c r="B2526" s="6" t="s">
        <v>2815</v>
      </c>
      <c r="C2526" s="2" t="s">
        <v>183</v>
      </c>
      <c r="D2526" s="4">
        <v>722</v>
      </c>
      <c r="E2526" s="9" t="s">
        <v>1720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>
        <v>44826</v>
      </c>
      <c r="B2527" s="6" t="s">
        <v>2816</v>
      </c>
      <c r="C2527" s="2" t="s">
        <v>188</v>
      </c>
      <c r="D2527" s="4">
        <v>722</v>
      </c>
      <c r="E2527" s="9" t="s">
        <v>1720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>
        <v>44826</v>
      </c>
      <c r="B2528" s="6" t="s">
        <v>2817</v>
      </c>
      <c r="C2528" s="2" t="s">
        <v>358</v>
      </c>
      <c r="D2528" s="4">
        <v>836</v>
      </c>
      <c r="E2528" s="9" t="s">
        <v>1720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>
        <v>44826</v>
      </c>
      <c r="B2529" s="6" t="s">
        <v>2818</v>
      </c>
      <c r="C2529" s="2" t="s">
        <v>352</v>
      </c>
      <c r="D2529" s="4">
        <v>6140.8</v>
      </c>
      <c r="E2529" s="9" t="s">
        <v>1720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>
        <v>44826</v>
      </c>
      <c r="B2530" s="6" t="s">
        <v>2819</v>
      </c>
      <c r="C2530" s="2" t="s">
        <v>107</v>
      </c>
      <c r="D2530" s="4">
        <v>352.6</v>
      </c>
      <c r="E2530" s="9" t="s">
        <v>1755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>
        <v>44826</v>
      </c>
      <c r="B2531" s="6" t="s">
        <v>2820</v>
      </c>
      <c r="C2531" s="2" t="s">
        <v>107</v>
      </c>
      <c r="D2531" s="4">
        <v>10081.4</v>
      </c>
      <c r="E2531" s="9" t="s">
        <v>1755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>
        <v>44826</v>
      </c>
      <c r="B2532" s="6" t="s">
        <v>2821</v>
      </c>
      <c r="C2532" s="2" t="s">
        <v>63</v>
      </c>
      <c r="D2532" s="4">
        <v>2911</v>
      </c>
      <c r="E2532" s="9" t="s">
        <v>1755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>
        <v>44826</v>
      </c>
      <c r="B2533" s="6" t="s">
        <v>2822</v>
      </c>
      <c r="C2533" s="2" t="s">
        <v>207</v>
      </c>
      <c r="D2533" s="4">
        <v>47754.6</v>
      </c>
      <c r="E2533" s="9" t="s">
        <v>1755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>
        <v>44826</v>
      </c>
      <c r="B2534" s="6" t="s">
        <v>2823</v>
      </c>
      <c r="C2534" s="2" t="s">
        <v>207</v>
      </c>
      <c r="D2534" s="4">
        <v>13935.8</v>
      </c>
      <c r="E2534" s="9" t="s">
        <v>1755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>
        <v>44826</v>
      </c>
      <c r="B2535" s="6" t="s">
        <v>2824</v>
      </c>
      <c r="C2535" s="2" t="s">
        <v>130</v>
      </c>
      <c r="D2535" s="4">
        <v>4324.6000000000004</v>
      </c>
      <c r="E2535" s="9" t="s">
        <v>1755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>
        <v>44826</v>
      </c>
      <c r="B2536" s="6" t="s">
        <v>2825</v>
      </c>
      <c r="C2536" s="2" t="s">
        <v>207</v>
      </c>
      <c r="D2536" s="4">
        <v>10525.6</v>
      </c>
      <c r="E2536" s="9" t="s">
        <v>1755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>
        <v>44826</v>
      </c>
      <c r="B2537" s="6" t="s">
        <v>2826</v>
      </c>
      <c r="C2537" s="2" t="s">
        <v>130</v>
      </c>
      <c r="D2537" s="4">
        <v>1063.4000000000001</v>
      </c>
      <c r="E2537" s="9" t="s">
        <v>1755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>
        <v>44826</v>
      </c>
      <c r="B2538" s="6" t="s">
        <v>2827</v>
      </c>
      <c r="C2538" s="2" t="s">
        <v>207</v>
      </c>
      <c r="D2538" s="4">
        <v>4690.5</v>
      </c>
      <c r="E2538" s="9" t="s">
        <v>1755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>
        <v>44826</v>
      </c>
      <c r="B2539" s="6" t="s">
        <v>2828</v>
      </c>
      <c r="C2539" s="2" t="s">
        <v>207</v>
      </c>
      <c r="D2539" s="4">
        <v>6018</v>
      </c>
      <c r="E2539" s="9" t="s">
        <v>1755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>
        <v>44826</v>
      </c>
      <c r="B2540" s="6" t="s">
        <v>2829</v>
      </c>
      <c r="C2540" s="2" t="s">
        <v>107</v>
      </c>
      <c r="D2540" s="4">
        <v>6400</v>
      </c>
      <c r="E2540" s="9" t="s">
        <v>1755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>
        <v>44826</v>
      </c>
      <c r="B2541" s="6" t="s">
        <v>2830</v>
      </c>
      <c r="C2541" s="2" t="s">
        <v>107</v>
      </c>
      <c r="D2541" s="4">
        <v>402.5</v>
      </c>
      <c r="E2541" s="9" t="s">
        <v>1755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x14ac:dyDescent="0.25">
      <c r="A2542" s="13">
        <v>44826</v>
      </c>
      <c r="B2542" s="6" t="s">
        <v>2831</v>
      </c>
      <c r="C2542" s="2" t="s">
        <v>2301</v>
      </c>
      <c r="D2542" s="4">
        <v>10561.6</v>
      </c>
      <c r="E2542" s="9" t="s">
        <v>777</v>
      </c>
      <c r="F2542" s="4"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 t="s">
        <v>1720</v>
      </c>
      <c r="B2543" s="6" t="s">
        <v>2832</v>
      </c>
      <c r="C2543" s="2" t="s">
        <v>15</v>
      </c>
      <c r="D2543" s="4">
        <v>15309.5</v>
      </c>
      <c r="E2543" s="9" t="s">
        <v>1720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 t="s">
        <v>1720</v>
      </c>
      <c r="B2544" s="6" t="s">
        <v>2833</v>
      </c>
      <c r="C2544" s="2" t="s">
        <v>67</v>
      </c>
      <c r="D2544" s="4">
        <v>7934.4</v>
      </c>
      <c r="E2544" s="9" t="s">
        <v>1720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 t="s">
        <v>1720</v>
      </c>
      <c r="B2545" s="6" t="s">
        <v>2834</v>
      </c>
      <c r="C2545" s="2" t="s">
        <v>9</v>
      </c>
      <c r="D2545" s="4">
        <v>32743.8</v>
      </c>
      <c r="E2545" s="9" t="s">
        <v>777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x14ac:dyDescent="0.25">
      <c r="A2546" s="13" t="s">
        <v>1720</v>
      </c>
      <c r="B2546" s="6" t="s">
        <v>2835</v>
      </c>
      <c r="C2546" s="2" t="s">
        <v>17</v>
      </c>
      <c r="D2546" s="4">
        <v>72684.600000000006</v>
      </c>
      <c r="E2546" s="9" t="s">
        <v>2836</v>
      </c>
      <c r="F2546" s="4"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 t="s">
        <v>1720</v>
      </c>
      <c r="B2547" s="6" t="s">
        <v>2837</v>
      </c>
      <c r="C2547" s="2" t="s">
        <v>13</v>
      </c>
      <c r="D2547" s="4">
        <v>2754</v>
      </c>
      <c r="E2547" s="9" t="s">
        <v>1720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 t="s">
        <v>1720</v>
      </c>
      <c r="B2548" s="6" t="s">
        <v>2838</v>
      </c>
      <c r="C2548" s="2" t="s">
        <v>225</v>
      </c>
      <c r="D2548" s="4">
        <v>2210</v>
      </c>
      <c r="E2548" s="9" t="s">
        <v>1720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 t="s">
        <v>1720</v>
      </c>
      <c r="B2549" s="6" t="s">
        <v>2839</v>
      </c>
      <c r="C2549" s="2" t="s">
        <v>23</v>
      </c>
      <c r="D2549" s="4">
        <v>9732</v>
      </c>
      <c r="E2549" s="9" t="s">
        <v>777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 t="s">
        <v>1720</v>
      </c>
      <c r="B2550" s="6" t="s">
        <v>2840</v>
      </c>
      <c r="C2550" s="2" t="s">
        <v>107</v>
      </c>
      <c r="D2550" s="4">
        <v>1368</v>
      </c>
      <c r="E2550" s="9" t="s">
        <v>777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 t="s">
        <v>1720</v>
      </c>
      <c r="B2551" s="6" t="s">
        <v>2841</v>
      </c>
      <c r="C2551" s="2" t="s">
        <v>223</v>
      </c>
      <c r="D2551" s="4">
        <v>10991.5</v>
      </c>
      <c r="E2551" s="9" t="s">
        <v>777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 t="s">
        <v>1720</v>
      </c>
      <c r="B2552" s="6" t="s">
        <v>2842</v>
      </c>
      <c r="C2552" s="2" t="s">
        <v>50</v>
      </c>
      <c r="D2552" s="4">
        <v>27514.1</v>
      </c>
      <c r="E2552" s="9" t="s">
        <v>777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 t="s">
        <v>1720</v>
      </c>
      <c r="B2553" s="6" t="s">
        <v>2843</v>
      </c>
      <c r="C2553" s="2" t="s">
        <v>48</v>
      </c>
      <c r="D2553" s="4">
        <v>0</v>
      </c>
      <c r="E2553" s="9" t="s">
        <v>36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 t="s">
        <v>1720</v>
      </c>
      <c r="B2554" s="6" t="s">
        <v>2844</v>
      </c>
      <c r="C2554" s="2" t="s">
        <v>33</v>
      </c>
      <c r="D2554" s="4">
        <v>11661</v>
      </c>
      <c r="E2554" s="9" t="s">
        <v>777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 t="s">
        <v>1720</v>
      </c>
      <c r="B2555" s="6" t="s">
        <v>2845</v>
      </c>
      <c r="C2555" s="2" t="s">
        <v>392</v>
      </c>
      <c r="D2555" s="4">
        <v>352</v>
      </c>
      <c r="E2555" s="9" t="s">
        <v>1720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 t="s">
        <v>1720</v>
      </c>
      <c r="B2556" s="6" t="s">
        <v>2846</v>
      </c>
      <c r="C2556" s="2" t="s">
        <v>213</v>
      </c>
      <c r="D2556" s="4">
        <v>8320</v>
      </c>
      <c r="E2556" s="9" t="s">
        <v>1720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 t="s">
        <v>1720</v>
      </c>
      <c r="B2557" s="6" t="s">
        <v>2847</v>
      </c>
      <c r="C2557" s="2" t="s">
        <v>61</v>
      </c>
      <c r="D2557" s="4">
        <v>947.2</v>
      </c>
      <c r="E2557" s="9" t="s">
        <v>1720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 t="s">
        <v>1720</v>
      </c>
      <c r="B2558" s="6" t="s">
        <v>2848</v>
      </c>
      <c r="C2558" s="2" t="s">
        <v>57</v>
      </c>
      <c r="D2558" s="4">
        <v>4560</v>
      </c>
      <c r="E2558" s="9" t="s">
        <v>1720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 t="s">
        <v>1720</v>
      </c>
      <c r="B2559" s="6" t="s">
        <v>2849</v>
      </c>
      <c r="C2559" s="2" t="s">
        <v>227</v>
      </c>
      <c r="D2559" s="4">
        <v>6115</v>
      </c>
      <c r="E2559" s="9" t="s">
        <v>777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 t="s">
        <v>1720</v>
      </c>
      <c r="B2560" s="6" t="s">
        <v>2850</v>
      </c>
      <c r="C2560" s="2" t="s">
        <v>240</v>
      </c>
      <c r="D2560" s="4">
        <v>651.6</v>
      </c>
      <c r="E2560" s="9" t="s">
        <v>777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 t="s">
        <v>1720</v>
      </c>
      <c r="B2561" s="6" t="s">
        <v>2851</v>
      </c>
      <c r="C2561" s="2" t="s">
        <v>21</v>
      </c>
      <c r="D2561" s="4">
        <v>6256.8</v>
      </c>
      <c r="E2561" s="9" t="s">
        <v>1720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 t="s">
        <v>1720</v>
      </c>
      <c r="B2562" s="6" t="s">
        <v>2852</v>
      </c>
      <c r="C2562" s="2" t="s">
        <v>48</v>
      </c>
      <c r="D2562" s="4">
        <v>0</v>
      </c>
      <c r="E2562" s="9" t="s">
        <v>36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 t="s">
        <v>1720</v>
      </c>
      <c r="B2563" s="6" t="s">
        <v>2853</v>
      </c>
      <c r="C2563" s="2" t="s">
        <v>27</v>
      </c>
      <c r="D2563" s="4">
        <v>8229</v>
      </c>
      <c r="E2563" s="9" t="s">
        <v>1720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 t="s">
        <v>1720</v>
      </c>
      <c r="B2564" s="6" t="s">
        <v>2854</v>
      </c>
      <c r="C2564" s="2" t="s">
        <v>48</v>
      </c>
      <c r="D2564" s="4">
        <v>10967.3</v>
      </c>
      <c r="E2564" s="9" t="s">
        <v>134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 t="s">
        <v>1720</v>
      </c>
      <c r="B2565" s="6" t="s">
        <v>2855</v>
      </c>
      <c r="C2565" s="2" t="s">
        <v>107</v>
      </c>
      <c r="D2565" s="4">
        <v>4524</v>
      </c>
      <c r="E2565" s="9" t="s">
        <v>1720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x14ac:dyDescent="0.25">
      <c r="A2566" s="13" t="s">
        <v>1720</v>
      </c>
      <c r="B2566" s="6" t="s">
        <v>2856</v>
      </c>
      <c r="C2566" s="2" t="s">
        <v>643</v>
      </c>
      <c r="D2566" s="4">
        <v>5596.5</v>
      </c>
      <c r="E2566" s="9" t="s">
        <v>134</v>
      </c>
      <c r="F2566" s="4"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 t="s">
        <v>1720</v>
      </c>
      <c r="B2567" s="6" t="s">
        <v>2857</v>
      </c>
      <c r="C2567" s="2" t="s">
        <v>107</v>
      </c>
      <c r="D2567" s="4">
        <v>5951.9</v>
      </c>
      <c r="E2567" s="9" t="s">
        <v>1720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 t="s">
        <v>1720</v>
      </c>
      <c r="B2568" s="6" t="s">
        <v>2858</v>
      </c>
      <c r="C2568" s="2" t="s">
        <v>52</v>
      </c>
      <c r="D2568" s="4">
        <v>9030.2000000000007</v>
      </c>
      <c r="E2568" s="9" t="s">
        <v>1720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 t="s">
        <v>1720</v>
      </c>
      <c r="B2569" s="6" t="s">
        <v>2859</v>
      </c>
      <c r="C2569" s="2" t="s">
        <v>286</v>
      </c>
      <c r="D2569" s="4">
        <v>5054.8</v>
      </c>
      <c r="E2569" s="9" t="s">
        <v>1720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 t="s">
        <v>1720</v>
      </c>
      <c r="B2570" s="6" t="s">
        <v>2860</v>
      </c>
      <c r="C2570" s="2" t="s">
        <v>101</v>
      </c>
      <c r="D2570" s="4">
        <v>4506.7</v>
      </c>
      <c r="E2570" s="9" t="s">
        <v>1720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 t="s">
        <v>1720</v>
      </c>
      <c r="B2571" s="6" t="s">
        <v>2861</v>
      </c>
      <c r="C2571" s="2" t="s">
        <v>446</v>
      </c>
      <c r="D2571" s="4">
        <v>1020</v>
      </c>
      <c r="E2571" s="9" t="s">
        <v>1720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 t="s">
        <v>1720</v>
      </c>
      <c r="B2572" s="6" t="s">
        <v>2862</v>
      </c>
      <c r="C2572" s="2" t="s">
        <v>422</v>
      </c>
      <c r="D2572" s="4">
        <v>19030.7</v>
      </c>
      <c r="E2572" s="9" t="s">
        <v>1720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 t="s">
        <v>1720</v>
      </c>
      <c r="B2573" s="6" t="s">
        <v>2863</v>
      </c>
      <c r="C2573" s="2" t="s">
        <v>305</v>
      </c>
      <c r="D2573" s="4">
        <v>0</v>
      </c>
      <c r="E2573" s="9" t="s">
        <v>36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 t="s">
        <v>1720</v>
      </c>
      <c r="B2574" s="6" t="s">
        <v>2864</v>
      </c>
      <c r="C2574" s="2" t="s">
        <v>107</v>
      </c>
      <c r="D2574" s="4">
        <v>608</v>
      </c>
      <c r="E2574" s="9" t="s">
        <v>1720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 t="s">
        <v>1720</v>
      </c>
      <c r="B2575" s="6" t="s">
        <v>2865</v>
      </c>
      <c r="C2575" s="2" t="s">
        <v>86</v>
      </c>
      <c r="D2575" s="4">
        <v>1593.6</v>
      </c>
      <c r="E2575" s="9" t="s">
        <v>1720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 t="s">
        <v>1720</v>
      </c>
      <c r="B2576" s="6" t="s">
        <v>2866</v>
      </c>
      <c r="C2576" s="2" t="s">
        <v>264</v>
      </c>
      <c r="D2576" s="4">
        <v>4271.2</v>
      </c>
      <c r="E2576" s="9" t="s">
        <v>1720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 t="s">
        <v>1720</v>
      </c>
      <c r="B2577" s="6" t="s">
        <v>2867</v>
      </c>
      <c r="C2577" s="2" t="s">
        <v>269</v>
      </c>
      <c r="D2577" s="4">
        <v>1619.5</v>
      </c>
      <c r="E2577" s="9" t="s">
        <v>1720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 t="s">
        <v>1720</v>
      </c>
      <c r="B2578" s="6" t="s">
        <v>2868</v>
      </c>
      <c r="C2578" s="2" t="s">
        <v>693</v>
      </c>
      <c r="D2578" s="4">
        <v>2205.8000000000002</v>
      </c>
      <c r="E2578" s="9" t="s">
        <v>1720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 t="s">
        <v>1720</v>
      </c>
      <c r="B2579" s="6" t="s">
        <v>2869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 t="s">
        <v>1720</v>
      </c>
      <c r="B2580" s="6" t="s">
        <v>2870</v>
      </c>
      <c r="C2580" s="2" t="s">
        <v>110</v>
      </c>
      <c r="D2580" s="4">
        <v>5464.4</v>
      </c>
      <c r="E2580" s="9" t="s">
        <v>1720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 t="s">
        <v>1720</v>
      </c>
      <c r="B2581" s="6" t="s">
        <v>2871</v>
      </c>
      <c r="C2581" s="2" t="s">
        <v>249</v>
      </c>
      <c r="D2581" s="4">
        <v>1845.4</v>
      </c>
      <c r="E2581" s="9" t="s">
        <v>1720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 t="s">
        <v>1720</v>
      </c>
      <c r="B2582" s="6" t="s">
        <v>2872</v>
      </c>
      <c r="C2582" s="2" t="s">
        <v>55</v>
      </c>
      <c r="D2582" s="4">
        <v>1686.4</v>
      </c>
      <c r="E2582" s="9" t="s">
        <v>1720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 t="s">
        <v>1720</v>
      </c>
      <c r="B2583" s="6" t="s">
        <v>2873</v>
      </c>
      <c r="C2583" s="2" t="s">
        <v>95</v>
      </c>
      <c r="D2583" s="4">
        <v>3960</v>
      </c>
      <c r="E2583" s="9" t="s">
        <v>1720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 t="s">
        <v>1720</v>
      </c>
      <c r="B2584" s="6" t="s">
        <v>2874</v>
      </c>
      <c r="C2584" s="2" t="s">
        <v>329</v>
      </c>
      <c r="D2584" s="4">
        <v>20368</v>
      </c>
      <c r="E2584" s="9" t="s">
        <v>777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 t="s">
        <v>1720</v>
      </c>
      <c r="B2585" s="6" t="s">
        <v>2875</v>
      </c>
      <c r="C2585" s="2" t="s">
        <v>31</v>
      </c>
      <c r="D2585" s="4">
        <v>4927.5</v>
      </c>
      <c r="E2585" s="9" t="s">
        <v>1720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 t="s">
        <v>1720</v>
      </c>
      <c r="B2586" s="6" t="s">
        <v>2876</v>
      </c>
      <c r="C2586" s="2" t="s">
        <v>81</v>
      </c>
      <c r="D2586" s="4">
        <v>3067.2</v>
      </c>
      <c r="E2586" s="9" t="s">
        <v>1720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 t="s">
        <v>1720</v>
      </c>
      <c r="B2587" s="6" t="s">
        <v>2877</v>
      </c>
      <c r="C2587" s="2" t="s">
        <v>262</v>
      </c>
      <c r="D2587" s="4">
        <v>4746</v>
      </c>
      <c r="E2587" s="9" t="s">
        <v>1720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 t="s">
        <v>1720</v>
      </c>
      <c r="B2588" s="6" t="s">
        <v>2878</v>
      </c>
      <c r="C2588" s="2" t="s">
        <v>81</v>
      </c>
      <c r="D2588" s="4">
        <v>397</v>
      </c>
      <c r="E2588" s="9" t="s">
        <v>1720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 t="s">
        <v>1720</v>
      </c>
      <c r="B2589" s="6" t="s">
        <v>2879</v>
      </c>
      <c r="C2589" s="2" t="s">
        <v>89</v>
      </c>
      <c r="D2589" s="4">
        <v>14287.2</v>
      </c>
      <c r="E2589" s="9" t="s">
        <v>1720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 t="s">
        <v>1720</v>
      </c>
      <c r="B2590" s="6" t="s">
        <v>2880</v>
      </c>
      <c r="C2590" s="2" t="s">
        <v>437</v>
      </c>
      <c r="D2590" s="4">
        <v>2103.3000000000002</v>
      </c>
      <c r="E2590" s="9" t="s">
        <v>1720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 t="s">
        <v>1720</v>
      </c>
      <c r="B2591" s="6" t="s">
        <v>2881</v>
      </c>
      <c r="C2591" s="2" t="s">
        <v>293</v>
      </c>
      <c r="D2591" s="4">
        <v>25892.5</v>
      </c>
      <c r="E2591" s="9" t="s">
        <v>2493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 t="s">
        <v>1720</v>
      </c>
      <c r="B2592" s="6" t="s">
        <v>2882</v>
      </c>
      <c r="C2592" s="2" t="s">
        <v>243</v>
      </c>
      <c r="D2592" s="4">
        <v>3000.6</v>
      </c>
      <c r="E2592" s="9" t="s">
        <v>777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 t="s">
        <v>1720</v>
      </c>
      <c r="B2593" s="6" t="s">
        <v>2883</v>
      </c>
      <c r="C2593" s="2" t="s">
        <v>299</v>
      </c>
      <c r="D2593" s="4">
        <v>1155.2</v>
      </c>
      <c r="E2593" s="9" t="s">
        <v>1720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 t="s">
        <v>1720</v>
      </c>
      <c r="B2594" s="6" t="s">
        <v>2884</v>
      </c>
      <c r="C2594" s="2" t="s">
        <v>99</v>
      </c>
      <c r="D2594" s="4">
        <v>167099.1</v>
      </c>
      <c r="E2594" s="9" t="s">
        <v>1720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 t="s">
        <v>1720</v>
      </c>
      <c r="B2595" s="6" t="s">
        <v>2885</v>
      </c>
      <c r="C2595" s="2" t="s">
        <v>582</v>
      </c>
      <c r="D2595" s="4">
        <v>799.2</v>
      </c>
      <c r="E2595" s="9" t="s">
        <v>1720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 t="s">
        <v>1720</v>
      </c>
      <c r="B2596" s="6" t="s">
        <v>2886</v>
      </c>
      <c r="C2596" s="2" t="s">
        <v>325</v>
      </c>
      <c r="D2596" s="4">
        <v>23419.9</v>
      </c>
      <c r="E2596" s="9" t="s">
        <v>134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 t="s">
        <v>1720</v>
      </c>
      <c r="B2597" s="6" t="s">
        <v>2887</v>
      </c>
      <c r="C2597" s="2" t="s">
        <v>575</v>
      </c>
      <c r="D2597" s="4">
        <v>1884.8</v>
      </c>
      <c r="E2597" s="9" t="s">
        <v>1720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 t="s">
        <v>1720</v>
      </c>
      <c r="B2598" s="6" t="s">
        <v>2888</v>
      </c>
      <c r="C2598" s="2" t="s">
        <v>323</v>
      </c>
      <c r="D2598" s="4">
        <v>72041.600000000006</v>
      </c>
      <c r="E2598" s="9" t="s">
        <v>134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 t="s">
        <v>1720</v>
      </c>
      <c r="B2599" s="6" t="s">
        <v>2889</v>
      </c>
      <c r="C2599" s="2" t="s">
        <v>237</v>
      </c>
      <c r="D2599" s="4">
        <v>4459.3999999999996</v>
      </c>
      <c r="E2599" s="9" t="s">
        <v>1720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 t="s">
        <v>1720</v>
      </c>
      <c r="B2600" s="6" t="s">
        <v>2890</v>
      </c>
      <c r="C2600" s="2" t="s">
        <v>321</v>
      </c>
      <c r="D2600" s="4">
        <v>37033.1</v>
      </c>
      <c r="E2600" s="9" t="s">
        <v>134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 t="s">
        <v>1720</v>
      </c>
      <c r="B2601" s="6" t="s">
        <v>2891</v>
      </c>
      <c r="C2601" s="2" t="s">
        <v>75</v>
      </c>
      <c r="D2601" s="4">
        <v>1200</v>
      </c>
      <c r="E2601" s="9" t="s">
        <v>1720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 t="s">
        <v>1720</v>
      </c>
      <c r="B2602" s="6" t="s">
        <v>2892</v>
      </c>
      <c r="C2602" s="2" t="s">
        <v>305</v>
      </c>
      <c r="D2602" s="4">
        <v>63303.9</v>
      </c>
      <c r="E2602" s="9" t="s">
        <v>930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 t="s">
        <v>1720</v>
      </c>
      <c r="B2603" s="6" t="s">
        <v>2893</v>
      </c>
      <c r="C2603" s="2" t="s">
        <v>59</v>
      </c>
      <c r="D2603" s="4">
        <v>1514.4</v>
      </c>
      <c r="E2603" s="9" t="s">
        <v>1720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 t="s">
        <v>1720</v>
      </c>
      <c r="B2604" s="6" t="s">
        <v>2894</v>
      </c>
      <c r="C2604" s="2" t="s">
        <v>63</v>
      </c>
      <c r="D2604" s="4">
        <v>6150.5</v>
      </c>
      <c r="E2604" s="9" t="s">
        <v>1720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 t="s">
        <v>1720</v>
      </c>
      <c r="B2605" s="6" t="s">
        <v>2895</v>
      </c>
      <c r="C2605" s="2" t="s">
        <v>160</v>
      </c>
      <c r="D2605" s="4">
        <v>34255.599999999999</v>
      </c>
      <c r="E2605" s="9" t="s">
        <v>1720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 t="s">
        <v>1720</v>
      </c>
      <c r="B2606" s="6" t="s">
        <v>2896</v>
      </c>
      <c r="C2606" s="2" t="s">
        <v>280</v>
      </c>
      <c r="D2606" s="4">
        <v>4774.3999999999996</v>
      </c>
      <c r="E2606" s="9" t="s">
        <v>1720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 t="s">
        <v>1720</v>
      </c>
      <c r="B2607" s="6" t="s">
        <v>2897</v>
      </c>
      <c r="C2607" s="2" t="s">
        <v>467</v>
      </c>
      <c r="D2607" s="4">
        <v>16097.2</v>
      </c>
      <c r="E2607" s="9" t="s">
        <v>1720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 t="s">
        <v>1720</v>
      </c>
      <c r="B2608" s="6" t="s">
        <v>2898</v>
      </c>
      <c r="C2608" s="2" t="s">
        <v>262</v>
      </c>
      <c r="D2608" s="4">
        <v>2180.1999999999998</v>
      </c>
      <c r="E2608" s="9" t="s">
        <v>1720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x14ac:dyDescent="0.25">
      <c r="A2609" s="13" t="s">
        <v>1720</v>
      </c>
      <c r="B2609" s="6" t="s">
        <v>2899</v>
      </c>
      <c r="C2609" s="2" t="s">
        <v>405</v>
      </c>
      <c r="D2609" s="4">
        <v>52910</v>
      </c>
      <c r="E2609" s="9" t="s">
        <v>36</v>
      </c>
      <c r="F2609" s="4">
        <v>5000</v>
      </c>
      <c r="G2609" s="7">
        <f>Tabla1[[#This Row],[Importe]]-Tabla1[[#This Row],[Pagado]]</f>
        <v>47910</v>
      </c>
      <c r="H2609" s="2" t="s">
        <v>302</v>
      </c>
    </row>
    <row r="2610" spans="1:8" x14ac:dyDescent="0.25">
      <c r="A2610" s="13" t="s">
        <v>1720</v>
      </c>
      <c r="B2610" s="6" t="s">
        <v>2900</v>
      </c>
      <c r="C2610" s="2" t="s">
        <v>969</v>
      </c>
      <c r="D2610" s="4">
        <v>62293</v>
      </c>
      <c r="E2610" s="9" t="s">
        <v>777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 t="s">
        <v>1720</v>
      </c>
      <c r="B2611" s="6" t="s">
        <v>2901</v>
      </c>
      <c r="C2611" s="2" t="s">
        <v>1223</v>
      </c>
      <c r="D2611" s="4">
        <v>3899.2</v>
      </c>
      <c r="E2611" s="9" t="s">
        <v>1720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 t="s">
        <v>1720</v>
      </c>
      <c r="B2612" s="6" t="s">
        <v>2902</v>
      </c>
      <c r="C2612" s="2" t="s">
        <v>105</v>
      </c>
      <c r="D2612" s="4">
        <v>5481.9</v>
      </c>
      <c r="E2612" s="9" t="s">
        <v>1720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 t="s">
        <v>1720</v>
      </c>
      <c r="B2613" s="6" t="s">
        <v>2903</v>
      </c>
      <c r="C2613" s="2" t="s">
        <v>435</v>
      </c>
      <c r="D2613" s="4">
        <v>15246</v>
      </c>
      <c r="E2613" s="9" t="s">
        <v>777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 t="s">
        <v>1720</v>
      </c>
      <c r="B2614" s="6" t="s">
        <v>2904</v>
      </c>
      <c r="C2614" s="2" t="s">
        <v>156</v>
      </c>
      <c r="D2614" s="4">
        <v>2524.5</v>
      </c>
      <c r="E2614" s="9" t="s">
        <v>1720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 t="s">
        <v>1720</v>
      </c>
      <c r="B2615" s="6" t="s">
        <v>2905</v>
      </c>
      <c r="C2615" s="2" t="s">
        <v>296</v>
      </c>
      <c r="D2615" s="4">
        <v>6658</v>
      </c>
      <c r="E2615" s="9" t="s">
        <v>2836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 t="s">
        <v>1720</v>
      </c>
      <c r="B2616" s="6" t="s">
        <v>2906</v>
      </c>
      <c r="C2616" s="2" t="s">
        <v>479</v>
      </c>
      <c r="D2616" s="4">
        <v>5915</v>
      </c>
      <c r="E2616" s="9" t="s">
        <v>1720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 t="s">
        <v>1720</v>
      </c>
      <c r="B2617" s="6" t="s">
        <v>2907</v>
      </c>
      <c r="C2617" s="2" t="s">
        <v>433</v>
      </c>
      <c r="D2617" s="4">
        <v>10213.9</v>
      </c>
      <c r="E2617" s="9" t="s">
        <v>777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 t="s">
        <v>1720</v>
      </c>
      <c r="B2618" s="6" t="s">
        <v>2908</v>
      </c>
      <c r="C2618" s="2" t="s">
        <v>130</v>
      </c>
      <c r="D2618" s="4">
        <v>4591.2</v>
      </c>
      <c r="E2618" s="9" t="s">
        <v>1720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 t="s">
        <v>1720</v>
      </c>
      <c r="B2619" s="6" t="s">
        <v>2909</v>
      </c>
      <c r="C2619" s="2" t="s">
        <v>128</v>
      </c>
      <c r="D2619" s="4">
        <v>8323</v>
      </c>
      <c r="E2619" s="9" t="s">
        <v>1720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 t="s">
        <v>1720</v>
      </c>
      <c r="B2620" s="6" t="s">
        <v>2910</v>
      </c>
      <c r="C2620" s="2" t="s">
        <v>307</v>
      </c>
      <c r="D2620" s="4">
        <v>13638.4</v>
      </c>
      <c r="E2620" s="9" t="s">
        <v>1720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 t="s">
        <v>1720</v>
      </c>
      <c r="B2621" s="6" t="s">
        <v>2911</v>
      </c>
      <c r="C2621" s="2" t="s">
        <v>598</v>
      </c>
      <c r="D2621" s="4">
        <v>8584.9</v>
      </c>
      <c r="E2621" s="9" t="s">
        <v>1720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 t="s">
        <v>1720</v>
      </c>
      <c r="B2622" s="6" t="s">
        <v>2912</v>
      </c>
      <c r="C2622" s="2" t="s">
        <v>97</v>
      </c>
      <c r="D2622" s="4">
        <v>7683.6</v>
      </c>
      <c r="E2622" s="9" t="s">
        <v>1720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 t="s">
        <v>1720</v>
      </c>
      <c r="B2623" s="6" t="s">
        <v>2913</v>
      </c>
      <c r="C2623" s="2" t="s">
        <v>77</v>
      </c>
      <c r="D2623" s="4">
        <v>6342</v>
      </c>
      <c r="E2623" s="9" t="s">
        <v>1720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 t="s">
        <v>1720</v>
      </c>
      <c r="B2624" s="6" t="s">
        <v>2914</v>
      </c>
      <c r="C2624" s="2" t="s">
        <v>273</v>
      </c>
      <c r="D2624" s="4">
        <v>10600</v>
      </c>
      <c r="E2624" s="9" t="s">
        <v>1720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 t="s">
        <v>1720</v>
      </c>
      <c r="B2625" s="6" t="s">
        <v>2915</v>
      </c>
      <c r="C2625" s="2" t="s">
        <v>150</v>
      </c>
      <c r="D2625" s="4">
        <v>17851.8</v>
      </c>
      <c r="E2625" s="9" t="s">
        <v>1720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 t="s">
        <v>1720</v>
      </c>
      <c r="B2626" s="6" t="s">
        <v>2916</v>
      </c>
      <c r="C2626" s="2" t="s">
        <v>284</v>
      </c>
      <c r="D2626" s="4">
        <v>5186.7</v>
      </c>
      <c r="E2626" s="9" t="s">
        <v>1720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 t="s">
        <v>1720</v>
      </c>
      <c r="B2627" s="6" t="s">
        <v>2917</v>
      </c>
      <c r="C2627" s="2" t="s">
        <v>79</v>
      </c>
      <c r="D2627" s="4">
        <v>646</v>
      </c>
      <c r="E2627" s="9" t="s">
        <v>1720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 t="s">
        <v>1720</v>
      </c>
      <c r="B2628" s="6" t="s">
        <v>2918</v>
      </c>
      <c r="C2628" s="2" t="s">
        <v>273</v>
      </c>
      <c r="D2628" s="4">
        <v>1354.2</v>
      </c>
      <c r="E2628" s="9" t="s">
        <v>1720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 t="s">
        <v>1720</v>
      </c>
      <c r="B2629" s="6" t="s">
        <v>2919</v>
      </c>
      <c r="C2629" s="2" t="s">
        <v>133</v>
      </c>
      <c r="D2629" s="4">
        <v>109156.26</v>
      </c>
      <c r="E2629" s="9" t="s">
        <v>1720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 t="s">
        <v>1720</v>
      </c>
      <c r="B2630" s="6" t="s">
        <v>2920</v>
      </c>
      <c r="C2630" s="2" t="s">
        <v>1249</v>
      </c>
      <c r="D2630" s="4">
        <v>2035</v>
      </c>
      <c r="E2630" s="9" t="s">
        <v>1720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 t="s">
        <v>1720</v>
      </c>
      <c r="B2631" s="6" t="s">
        <v>2921</v>
      </c>
      <c r="C2631" s="2" t="s">
        <v>103</v>
      </c>
      <c r="D2631" s="4">
        <v>4170.1000000000004</v>
      </c>
      <c r="E2631" s="9" t="s">
        <v>1720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 t="s">
        <v>1720</v>
      </c>
      <c r="B2632" s="6" t="s">
        <v>2922</v>
      </c>
      <c r="C2632" s="2" t="s">
        <v>107</v>
      </c>
      <c r="D2632" s="4">
        <v>17068</v>
      </c>
      <c r="E2632" s="9" t="s">
        <v>1720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 t="s">
        <v>1720</v>
      </c>
      <c r="B2633" s="6" t="s">
        <v>2923</v>
      </c>
      <c r="C2633" s="2" t="s">
        <v>332</v>
      </c>
      <c r="D2633" s="4">
        <v>28698.5</v>
      </c>
      <c r="E2633" s="9" t="s">
        <v>1720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 t="s">
        <v>1720</v>
      </c>
      <c r="B2634" s="6" t="s">
        <v>2924</v>
      </c>
      <c r="C2634" s="2" t="s">
        <v>200</v>
      </c>
      <c r="D2634" s="4">
        <v>5661.7</v>
      </c>
      <c r="E2634" s="9" t="s">
        <v>1720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 t="s">
        <v>1720</v>
      </c>
      <c r="B2635" s="6" t="s">
        <v>2925</v>
      </c>
      <c r="C2635" s="2" t="s">
        <v>59</v>
      </c>
      <c r="D2635" s="4">
        <v>655.20000000000005</v>
      </c>
      <c r="E2635" s="9" t="s">
        <v>1720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 t="s">
        <v>1720</v>
      </c>
      <c r="B2636" s="6" t="s">
        <v>2926</v>
      </c>
      <c r="C2636" s="2" t="s">
        <v>352</v>
      </c>
      <c r="D2636" s="4">
        <v>7896.4</v>
      </c>
      <c r="E2636" s="9" t="s">
        <v>777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 t="s">
        <v>1720</v>
      </c>
      <c r="B2637" s="6" t="s">
        <v>2927</v>
      </c>
      <c r="C2637" s="2" t="s">
        <v>358</v>
      </c>
      <c r="D2637" s="4">
        <v>767.6</v>
      </c>
      <c r="E2637" s="9" t="s">
        <v>777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 t="s">
        <v>1720</v>
      </c>
      <c r="B2638" s="6" t="s">
        <v>2928</v>
      </c>
      <c r="C2638" s="2" t="s">
        <v>195</v>
      </c>
      <c r="D2638" s="4">
        <v>24464.400000000001</v>
      </c>
      <c r="E2638" s="9" t="s">
        <v>777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 t="s">
        <v>1720</v>
      </c>
      <c r="B2639" s="6" t="s">
        <v>2929</v>
      </c>
      <c r="C2639" s="2" t="s">
        <v>188</v>
      </c>
      <c r="D2639" s="4">
        <v>1512.4</v>
      </c>
      <c r="E2639" s="9" t="s">
        <v>777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 t="s">
        <v>1720</v>
      </c>
      <c r="B2640" s="6" t="s">
        <v>2930</v>
      </c>
      <c r="C2640" s="2" t="s">
        <v>183</v>
      </c>
      <c r="D2640" s="4">
        <v>1444</v>
      </c>
      <c r="E2640" s="9" t="s">
        <v>777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 t="s">
        <v>1720</v>
      </c>
      <c r="B2641" s="6" t="s">
        <v>2931</v>
      </c>
      <c r="C2641" s="2" t="s">
        <v>354</v>
      </c>
      <c r="D2641" s="4">
        <v>3412.4</v>
      </c>
      <c r="E2641" s="9" t="s">
        <v>777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 t="s">
        <v>1720</v>
      </c>
      <c r="B2642" s="6" t="s">
        <v>2932</v>
      </c>
      <c r="C2642" s="2" t="s">
        <v>148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 t="s">
        <v>1720</v>
      </c>
      <c r="B2643" s="6" t="s">
        <v>2933</v>
      </c>
      <c r="C2643" s="2" t="s">
        <v>344</v>
      </c>
      <c r="D2643" s="4">
        <v>2265</v>
      </c>
      <c r="E2643" s="9" t="s">
        <v>1720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 t="s">
        <v>1720</v>
      </c>
      <c r="B2644" s="6" t="s">
        <v>2934</v>
      </c>
      <c r="C2644" s="2" t="s">
        <v>185</v>
      </c>
      <c r="D2644" s="4">
        <v>3951.8</v>
      </c>
      <c r="E2644" s="9" t="s">
        <v>777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 t="s">
        <v>1720</v>
      </c>
      <c r="B2645" s="6" t="s">
        <v>2935</v>
      </c>
      <c r="C2645" s="2" t="s">
        <v>52</v>
      </c>
      <c r="D2645" s="4">
        <v>2608</v>
      </c>
      <c r="E2645" s="9" t="s">
        <v>1720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 t="s">
        <v>1720</v>
      </c>
      <c r="B2646" s="6" t="s">
        <v>2936</v>
      </c>
      <c r="C2646" s="2" t="s">
        <v>107</v>
      </c>
      <c r="D2646" s="4">
        <v>600</v>
      </c>
      <c r="E2646" s="9" t="s">
        <v>1720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 t="s">
        <v>1720</v>
      </c>
      <c r="B2647" s="6" t="s">
        <v>2937</v>
      </c>
      <c r="C2647" s="2" t="s">
        <v>365</v>
      </c>
      <c r="D2647" s="4">
        <v>2249.6</v>
      </c>
      <c r="E2647" s="9" t="s">
        <v>1720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 t="s">
        <v>1720</v>
      </c>
      <c r="B2648" s="6" t="s">
        <v>2938</v>
      </c>
      <c r="C2648" s="2" t="s">
        <v>506</v>
      </c>
      <c r="D2648" s="4">
        <v>4248.3999999999996</v>
      </c>
      <c r="E2648" s="9" t="s">
        <v>1720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 t="s">
        <v>1720</v>
      </c>
      <c r="B2649" s="6" t="s">
        <v>2939</v>
      </c>
      <c r="C2649" s="2" t="s">
        <v>347</v>
      </c>
      <c r="D2649" s="4">
        <v>3027.6</v>
      </c>
      <c r="E2649" s="9" t="s">
        <v>1720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 t="s">
        <v>1720</v>
      </c>
      <c r="B2650" s="6" t="s">
        <v>2940</v>
      </c>
      <c r="C2650" s="2" t="s">
        <v>107</v>
      </c>
      <c r="D2650" s="4">
        <v>630.79999999999995</v>
      </c>
      <c r="E2650" s="9" t="s">
        <v>1720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 t="s">
        <v>1720</v>
      </c>
      <c r="B2651" s="6" t="s">
        <v>2941</v>
      </c>
      <c r="C2651" s="2" t="s">
        <v>1436</v>
      </c>
      <c r="D2651" s="4">
        <v>1635.4</v>
      </c>
      <c r="E2651" s="9" t="s">
        <v>1720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 t="s">
        <v>1720</v>
      </c>
      <c r="B2652" s="6" t="s">
        <v>2942</v>
      </c>
      <c r="C2652" s="2" t="s">
        <v>2943</v>
      </c>
      <c r="D2652" s="4">
        <v>11000</v>
      </c>
      <c r="E2652" s="9" t="s">
        <v>1720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 t="s">
        <v>1720</v>
      </c>
      <c r="B2653" s="6" t="s">
        <v>2944</v>
      </c>
      <c r="C2653" s="2" t="s">
        <v>2945</v>
      </c>
      <c r="D2653" s="4">
        <v>1895.4</v>
      </c>
      <c r="E2653" s="9" t="s">
        <v>1720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 t="s">
        <v>1720</v>
      </c>
      <c r="B2654" s="6" t="s">
        <v>2946</v>
      </c>
      <c r="C2654" s="2" t="s">
        <v>1018</v>
      </c>
      <c r="D2654" s="4">
        <v>5185.8</v>
      </c>
      <c r="E2654" s="9" t="s">
        <v>1720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 t="s">
        <v>1720</v>
      </c>
      <c r="B2655" s="6" t="s">
        <v>2947</v>
      </c>
      <c r="C2655" s="2" t="s">
        <v>99</v>
      </c>
      <c r="D2655" s="4">
        <v>10374.799999999999</v>
      </c>
      <c r="E2655" s="9" t="s">
        <v>2493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 t="s">
        <v>1720</v>
      </c>
      <c r="B2656" s="6" t="s">
        <v>2948</v>
      </c>
      <c r="C2656" s="2" t="s">
        <v>148</v>
      </c>
      <c r="D2656" s="4">
        <v>10684.8</v>
      </c>
      <c r="E2656" s="9" t="s">
        <v>845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 t="s">
        <v>1720</v>
      </c>
      <c r="B2657" s="6" t="s">
        <v>2949</v>
      </c>
      <c r="C2657" s="2" t="s">
        <v>107</v>
      </c>
      <c r="D2657" s="4">
        <v>200</v>
      </c>
      <c r="E2657" s="9" t="s">
        <v>777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 t="s">
        <v>1720</v>
      </c>
      <c r="B2658" s="6" t="s">
        <v>2950</v>
      </c>
      <c r="C2658" s="2" t="s">
        <v>107</v>
      </c>
      <c r="D2658" s="4">
        <v>50</v>
      </c>
      <c r="E2658" s="9" t="s">
        <v>777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 t="s">
        <v>777</v>
      </c>
      <c r="B2659" s="6" t="s">
        <v>2951</v>
      </c>
      <c r="C2659" s="2" t="s">
        <v>15</v>
      </c>
      <c r="D2659" s="4">
        <v>31323.599999999999</v>
      </c>
      <c r="E2659" s="9" t="s">
        <v>777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 t="s">
        <v>777</v>
      </c>
      <c r="B2660" s="6" t="s">
        <v>2952</v>
      </c>
      <c r="C2660" s="2" t="s">
        <v>9</v>
      </c>
      <c r="D2660" s="4">
        <v>26395.1</v>
      </c>
      <c r="E2660" s="9" t="s">
        <v>134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 t="s">
        <v>777</v>
      </c>
      <c r="B2661" s="6" t="s">
        <v>2953</v>
      </c>
      <c r="C2661" s="2" t="s">
        <v>17</v>
      </c>
      <c r="D2661" s="4">
        <v>51824.5</v>
      </c>
      <c r="E2661" s="9" t="s">
        <v>2836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 t="s">
        <v>777</v>
      </c>
      <c r="B2662" s="6" t="s">
        <v>2954</v>
      </c>
      <c r="C2662" s="2" t="s">
        <v>915</v>
      </c>
      <c r="D2662" s="4">
        <v>5168</v>
      </c>
      <c r="E2662" s="9" t="s">
        <v>777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 t="s">
        <v>777</v>
      </c>
      <c r="B2663" s="6" t="s">
        <v>2955</v>
      </c>
      <c r="C2663" s="2" t="s">
        <v>160</v>
      </c>
      <c r="D2663" s="4">
        <v>16796</v>
      </c>
      <c r="E2663" s="9" t="s">
        <v>777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 t="s">
        <v>777</v>
      </c>
      <c r="B2664" s="6" t="s">
        <v>2956</v>
      </c>
      <c r="C2664" s="2" t="s">
        <v>52</v>
      </c>
      <c r="D2664" s="4">
        <v>9215.7999999999993</v>
      </c>
      <c r="E2664" s="9" t="s">
        <v>777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 t="s">
        <v>777</v>
      </c>
      <c r="B2665" s="6" t="s">
        <v>2957</v>
      </c>
      <c r="C2665" s="2" t="s">
        <v>65</v>
      </c>
      <c r="D2665" s="4">
        <v>5433</v>
      </c>
      <c r="E2665" s="9" t="s">
        <v>777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 t="s">
        <v>777</v>
      </c>
      <c r="B2666" s="6" t="s">
        <v>2958</v>
      </c>
      <c r="C2666" s="2" t="s">
        <v>67</v>
      </c>
      <c r="D2666" s="4">
        <v>11080.8</v>
      </c>
      <c r="E2666" s="9" t="s">
        <v>777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 t="s">
        <v>777</v>
      </c>
      <c r="B2667" s="6" t="s">
        <v>2959</v>
      </c>
      <c r="C2667" s="2" t="s">
        <v>544</v>
      </c>
      <c r="D2667" s="4">
        <v>36088</v>
      </c>
      <c r="E2667" s="9" t="s">
        <v>2795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 t="s">
        <v>777</v>
      </c>
      <c r="B2668" s="6" t="s">
        <v>2960</v>
      </c>
      <c r="C2668" s="2" t="s">
        <v>61</v>
      </c>
      <c r="D2668" s="4">
        <v>2012.4</v>
      </c>
      <c r="E2668" s="9" t="s">
        <v>777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 t="s">
        <v>777</v>
      </c>
      <c r="B2669" s="6" t="s">
        <v>2961</v>
      </c>
      <c r="C2669" s="2" t="s">
        <v>107</v>
      </c>
      <c r="D2669" s="4">
        <v>2963.2</v>
      </c>
      <c r="E2669" s="9" t="s">
        <v>777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 t="s">
        <v>777</v>
      </c>
      <c r="B2670" s="6" t="s">
        <v>2962</v>
      </c>
      <c r="C2670" s="2" t="s">
        <v>384</v>
      </c>
      <c r="D2670" s="4">
        <v>11544.1</v>
      </c>
      <c r="E2670" s="9" t="s">
        <v>134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 t="s">
        <v>777</v>
      </c>
      <c r="B2671" s="6" t="s">
        <v>2963</v>
      </c>
      <c r="C2671" s="2" t="s">
        <v>33</v>
      </c>
      <c r="D2671" s="4">
        <v>5590</v>
      </c>
      <c r="E2671" s="9" t="s">
        <v>134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 t="s">
        <v>777</v>
      </c>
      <c r="B2672" s="6" t="s">
        <v>2964</v>
      </c>
      <c r="C2672" s="2" t="s">
        <v>227</v>
      </c>
      <c r="D2672" s="4">
        <v>14197.5</v>
      </c>
      <c r="E2672" s="9" t="s">
        <v>134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 t="s">
        <v>777</v>
      </c>
      <c r="B2673" s="6" t="s">
        <v>2965</v>
      </c>
      <c r="C2673" s="2" t="s">
        <v>245</v>
      </c>
      <c r="D2673" s="4">
        <v>6921</v>
      </c>
      <c r="E2673" s="9" t="s">
        <v>777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x14ac:dyDescent="0.25">
      <c r="A2674" s="13" t="s">
        <v>777</v>
      </c>
      <c r="B2674" s="6" t="s">
        <v>2966</v>
      </c>
      <c r="C2674" s="2" t="s">
        <v>2214</v>
      </c>
      <c r="D2674" s="4">
        <v>3798</v>
      </c>
      <c r="E2674" s="9" t="s">
        <v>2491</v>
      </c>
      <c r="F2674" s="4"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 t="s">
        <v>777</v>
      </c>
      <c r="B2675" s="6" t="s">
        <v>2967</v>
      </c>
      <c r="C2675" s="2" t="s">
        <v>223</v>
      </c>
      <c r="D2675" s="4">
        <v>5395</v>
      </c>
      <c r="E2675" s="9" t="s">
        <v>2491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 t="s">
        <v>777</v>
      </c>
      <c r="B2676" s="6" t="s">
        <v>2968</v>
      </c>
      <c r="C2676" s="2" t="s">
        <v>483</v>
      </c>
      <c r="D2676" s="4">
        <v>4964.7</v>
      </c>
      <c r="E2676" s="9" t="s">
        <v>134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x14ac:dyDescent="0.25">
      <c r="A2677" s="13" t="s">
        <v>777</v>
      </c>
      <c r="B2677" s="6" t="s">
        <v>2969</v>
      </c>
      <c r="C2677" s="2" t="s">
        <v>48</v>
      </c>
      <c r="D2677" s="4">
        <v>28068.1</v>
      </c>
      <c r="E2677" s="9" t="s">
        <v>930</v>
      </c>
      <c r="F2677" s="4"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 t="s">
        <v>777</v>
      </c>
      <c r="B2678" s="6" t="s">
        <v>2970</v>
      </c>
      <c r="C2678" s="2" t="s">
        <v>25</v>
      </c>
      <c r="D2678" s="4">
        <v>22301.5</v>
      </c>
      <c r="E2678" s="9" t="s">
        <v>134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 t="s">
        <v>777</v>
      </c>
      <c r="B2679" s="6" t="s">
        <v>2971</v>
      </c>
      <c r="C2679" s="2" t="s">
        <v>240</v>
      </c>
      <c r="D2679" s="4">
        <v>15305.3</v>
      </c>
      <c r="E2679" s="9" t="s">
        <v>134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 t="s">
        <v>777</v>
      </c>
      <c r="B2680" s="6" t="s">
        <v>2972</v>
      </c>
      <c r="C2680" s="2" t="s">
        <v>27</v>
      </c>
      <c r="D2680" s="4">
        <v>19221.5</v>
      </c>
      <c r="E2680" s="9" t="s">
        <v>134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 t="s">
        <v>777</v>
      </c>
      <c r="B2681" s="6" t="s">
        <v>2973</v>
      </c>
      <c r="C2681" s="2" t="s">
        <v>50</v>
      </c>
      <c r="D2681" s="4">
        <v>29480.6</v>
      </c>
      <c r="E2681" s="9" t="s">
        <v>2836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 t="s">
        <v>777</v>
      </c>
      <c r="B2682" s="6" t="s">
        <v>2974</v>
      </c>
      <c r="C2682" s="2" t="s">
        <v>23</v>
      </c>
      <c r="D2682" s="4">
        <v>14682</v>
      </c>
      <c r="E2682" s="9" t="s">
        <v>134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 t="s">
        <v>777</v>
      </c>
      <c r="B2683" s="6" t="s">
        <v>2975</v>
      </c>
      <c r="C2683" s="2" t="s">
        <v>1111</v>
      </c>
      <c r="D2683" s="4">
        <v>2408</v>
      </c>
      <c r="E2683" s="9" t="s">
        <v>777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 t="s">
        <v>777</v>
      </c>
      <c r="B2684" s="6" t="s">
        <v>2976</v>
      </c>
      <c r="C2684" s="2" t="s">
        <v>35</v>
      </c>
      <c r="D2684" s="4">
        <v>11334.7</v>
      </c>
      <c r="E2684" s="9" t="s">
        <v>777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 t="s">
        <v>777</v>
      </c>
      <c r="B2685" s="6" t="s">
        <v>2977</v>
      </c>
      <c r="C2685" s="2" t="s">
        <v>107</v>
      </c>
      <c r="D2685" s="4">
        <v>4537.3999999999996</v>
      </c>
      <c r="E2685" s="9" t="s">
        <v>777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 t="s">
        <v>777</v>
      </c>
      <c r="B2686" s="6" t="s">
        <v>2978</v>
      </c>
      <c r="C2686" s="2" t="s">
        <v>392</v>
      </c>
      <c r="D2686" s="4">
        <v>600.6</v>
      </c>
      <c r="E2686" s="9" t="s">
        <v>777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 t="s">
        <v>777</v>
      </c>
      <c r="B2687" s="6" t="s">
        <v>2979</v>
      </c>
      <c r="C2687" s="2" t="s">
        <v>21</v>
      </c>
      <c r="D2687" s="4">
        <v>11052</v>
      </c>
      <c r="E2687" s="9" t="s">
        <v>777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 t="s">
        <v>777</v>
      </c>
      <c r="B2688" s="6" t="s">
        <v>2980</v>
      </c>
      <c r="C2688" s="2" t="s">
        <v>43</v>
      </c>
      <c r="D2688" s="4">
        <v>748</v>
      </c>
      <c r="E2688" s="9" t="s">
        <v>777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 t="s">
        <v>777</v>
      </c>
      <c r="B2689" s="6" t="s">
        <v>2981</v>
      </c>
      <c r="C2689" s="2" t="s">
        <v>107</v>
      </c>
      <c r="D2689" s="4">
        <v>1434</v>
      </c>
      <c r="E2689" s="9" t="s">
        <v>777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 t="s">
        <v>777</v>
      </c>
      <c r="B2690" s="6" t="s">
        <v>2982</v>
      </c>
      <c r="C2690" s="2" t="s">
        <v>110</v>
      </c>
      <c r="D2690" s="4">
        <v>8238.4</v>
      </c>
      <c r="E2690" s="9" t="s">
        <v>777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 t="s">
        <v>777</v>
      </c>
      <c r="B2691" s="6" t="s">
        <v>2983</v>
      </c>
      <c r="C2691" s="2" t="s">
        <v>21</v>
      </c>
      <c r="D2691" s="4">
        <v>676.8</v>
      </c>
      <c r="E2691" s="9" t="s">
        <v>777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 t="s">
        <v>777</v>
      </c>
      <c r="B2692" s="6" t="s">
        <v>2984</v>
      </c>
      <c r="C2692" s="2" t="s">
        <v>101</v>
      </c>
      <c r="D2692" s="4">
        <v>4949.2</v>
      </c>
      <c r="E2692" s="9" t="s">
        <v>777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 t="s">
        <v>777</v>
      </c>
      <c r="B2693" s="6" t="s">
        <v>2985</v>
      </c>
      <c r="C2693" s="2" t="s">
        <v>286</v>
      </c>
      <c r="D2693" s="4">
        <v>4408</v>
      </c>
      <c r="E2693" s="9" t="s">
        <v>777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 t="s">
        <v>777</v>
      </c>
      <c r="B2694" s="6" t="s">
        <v>2986</v>
      </c>
      <c r="C2694" s="2" t="s">
        <v>179</v>
      </c>
      <c r="D2694" s="4">
        <v>15204</v>
      </c>
      <c r="E2694" s="9" t="s">
        <v>777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 t="s">
        <v>777</v>
      </c>
      <c r="B2695" s="6" t="s">
        <v>2987</v>
      </c>
      <c r="C2695" s="2" t="s">
        <v>677</v>
      </c>
      <c r="D2695" s="4">
        <v>2595.3000000000002</v>
      </c>
      <c r="E2695" s="9" t="s">
        <v>777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 t="s">
        <v>777</v>
      </c>
      <c r="B2696" s="6" t="s">
        <v>2988</v>
      </c>
      <c r="C2696" s="2" t="s">
        <v>158</v>
      </c>
      <c r="D2696" s="4">
        <v>8876.4</v>
      </c>
      <c r="E2696" s="9" t="s">
        <v>777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 t="s">
        <v>777</v>
      </c>
      <c r="B2697" s="6" t="s">
        <v>2989</v>
      </c>
      <c r="C2697" s="2" t="s">
        <v>256</v>
      </c>
      <c r="D2697" s="4">
        <v>21138.6</v>
      </c>
      <c r="E2697" s="9" t="s">
        <v>777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 t="s">
        <v>777</v>
      </c>
      <c r="B2698" s="6" t="s">
        <v>2990</v>
      </c>
      <c r="C2698" s="2" t="s">
        <v>63</v>
      </c>
      <c r="D2698" s="4">
        <v>12487.7</v>
      </c>
      <c r="E2698" s="9" t="s">
        <v>777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 t="s">
        <v>777</v>
      </c>
      <c r="B2699" s="6" t="s">
        <v>2991</v>
      </c>
      <c r="C2699" s="2" t="s">
        <v>133</v>
      </c>
      <c r="D2699" s="4">
        <v>57800.88</v>
      </c>
      <c r="E2699" s="9" t="s">
        <v>777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 t="s">
        <v>777</v>
      </c>
      <c r="B2700" s="6" t="s">
        <v>2992</v>
      </c>
      <c r="C2700" s="2" t="s">
        <v>179</v>
      </c>
      <c r="D2700" s="4">
        <v>920.7</v>
      </c>
      <c r="E2700" s="9" t="s">
        <v>777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 t="s">
        <v>777</v>
      </c>
      <c r="B2701" s="6" t="s">
        <v>2993</v>
      </c>
      <c r="C2701" s="2" t="s">
        <v>128</v>
      </c>
      <c r="D2701" s="4">
        <v>9101.4</v>
      </c>
      <c r="E2701" s="9" t="s">
        <v>777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 t="s">
        <v>777</v>
      </c>
      <c r="B2702" s="6" t="s">
        <v>2994</v>
      </c>
      <c r="C2702" s="2" t="s">
        <v>2337</v>
      </c>
      <c r="D2702" s="4">
        <v>25234.5</v>
      </c>
      <c r="E2702" s="9" t="s">
        <v>777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 t="s">
        <v>777</v>
      </c>
      <c r="B2703" s="6" t="s">
        <v>2995</v>
      </c>
      <c r="C2703" s="2" t="s">
        <v>465</v>
      </c>
      <c r="D2703" s="4">
        <v>3678.6</v>
      </c>
      <c r="E2703" s="9" t="s">
        <v>777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 t="s">
        <v>777</v>
      </c>
      <c r="B2704" s="6" t="s">
        <v>2996</v>
      </c>
      <c r="C2704" s="2" t="s">
        <v>146</v>
      </c>
      <c r="D2704" s="4">
        <v>6448.1</v>
      </c>
      <c r="E2704" s="9" t="s">
        <v>777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 t="s">
        <v>777</v>
      </c>
      <c r="B2705" s="6" t="s">
        <v>2997</v>
      </c>
      <c r="C2705" s="2" t="s">
        <v>264</v>
      </c>
      <c r="D2705" s="4">
        <v>1693.3</v>
      </c>
      <c r="E2705" s="9" t="s">
        <v>777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 t="s">
        <v>777</v>
      </c>
      <c r="B2706" s="6" t="s">
        <v>2998</v>
      </c>
      <c r="C2706" s="2" t="s">
        <v>693</v>
      </c>
      <c r="D2706" s="4">
        <v>0</v>
      </c>
      <c r="E2706" s="9" t="s">
        <v>36</v>
      </c>
      <c r="F2706" s="4">
        <v>0</v>
      </c>
      <c r="G2706" s="7">
        <f>Tabla1[[#This Row],[Importe]]-Tabla1[[#This Row],[Pagado]]</f>
        <v>0</v>
      </c>
      <c r="H2706" s="2" t="s">
        <v>37</v>
      </c>
    </row>
    <row r="2707" spans="1:8" x14ac:dyDescent="0.25">
      <c r="A2707" s="13" t="s">
        <v>777</v>
      </c>
      <c r="B2707" s="6" t="s">
        <v>2999</v>
      </c>
      <c r="C2707" s="2" t="s">
        <v>418</v>
      </c>
      <c r="D2707" s="4">
        <v>670.8</v>
      </c>
      <c r="E2707" s="9" t="s">
        <v>777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 t="s">
        <v>777</v>
      </c>
      <c r="B2708" s="6" t="s">
        <v>3000</v>
      </c>
      <c r="C2708" s="2" t="s">
        <v>693</v>
      </c>
      <c r="D2708" s="4">
        <v>3245.2</v>
      </c>
      <c r="E2708" s="9" t="s">
        <v>777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 t="s">
        <v>777</v>
      </c>
      <c r="B2709" s="6" t="s">
        <v>3001</v>
      </c>
      <c r="C2709" s="2" t="s">
        <v>150</v>
      </c>
      <c r="D2709" s="4">
        <v>33877</v>
      </c>
      <c r="E2709" s="9" t="s">
        <v>777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 t="s">
        <v>777</v>
      </c>
      <c r="B2710" s="6" t="s">
        <v>3002</v>
      </c>
      <c r="C2710" s="2" t="s">
        <v>243</v>
      </c>
      <c r="D2710" s="4">
        <v>1447.9</v>
      </c>
      <c r="E2710" s="9" t="s">
        <v>777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 t="s">
        <v>777</v>
      </c>
      <c r="B2711" s="6" t="s">
        <v>3003</v>
      </c>
      <c r="C2711" s="2" t="s">
        <v>99</v>
      </c>
      <c r="D2711" s="4">
        <v>99260.94</v>
      </c>
      <c r="E2711" s="9" t="s">
        <v>2493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 t="s">
        <v>777</v>
      </c>
      <c r="B2712" s="6" t="s">
        <v>3004</v>
      </c>
      <c r="C2712" s="2" t="s">
        <v>1534</v>
      </c>
      <c r="D2712" s="4">
        <v>3800</v>
      </c>
      <c r="E2712" s="9" t="s">
        <v>777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 t="s">
        <v>777</v>
      </c>
      <c r="B2713" s="6" t="s">
        <v>3005</v>
      </c>
      <c r="C2713" s="2" t="s">
        <v>140</v>
      </c>
      <c r="D2713" s="4">
        <v>15924</v>
      </c>
      <c r="E2713" s="9" t="s">
        <v>777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 t="s">
        <v>777</v>
      </c>
      <c r="B2714" s="6" t="s">
        <v>3006</v>
      </c>
      <c r="C2714" s="2" t="s">
        <v>446</v>
      </c>
      <c r="D2714" s="4">
        <v>3040.6</v>
      </c>
      <c r="E2714" s="9" t="s">
        <v>777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 t="s">
        <v>777</v>
      </c>
      <c r="B2715" s="6" t="s">
        <v>3007</v>
      </c>
      <c r="C2715" s="2" t="s">
        <v>9</v>
      </c>
      <c r="D2715" s="4">
        <v>8628.9</v>
      </c>
      <c r="E2715" s="9" t="s">
        <v>134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 t="s">
        <v>777</v>
      </c>
      <c r="B2716" s="6" t="s">
        <v>3008</v>
      </c>
      <c r="C2716" s="2" t="s">
        <v>107</v>
      </c>
      <c r="D2716" s="4">
        <v>3476.8</v>
      </c>
      <c r="E2716" s="9" t="s">
        <v>777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 t="s">
        <v>777</v>
      </c>
      <c r="B2717" s="6" t="s">
        <v>3009</v>
      </c>
      <c r="C2717" s="2" t="s">
        <v>446</v>
      </c>
      <c r="D2717" s="4">
        <v>1000</v>
      </c>
      <c r="E2717" s="9" t="s">
        <v>777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 t="s">
        <v>777</v>
      </c>
      <c r="B2718" s="6" t="s">
        <v>3010</v>
      </c>
      <c r="C2718" s="2" t="s">
        <v>89</v>
      </c>
      <c r="D2718" s="4">
        <v>10466.700000000001</v>
      </c>
      <c r="E2718" s="9" t="s">
        <v>777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 t="s">
        <v>777</v>
      </c>
      <c r="B2719" s="6" t="s">
        <v>3011</v>
      </c>
      <c r="C2719" s="2" t="s">
        <v>107</v>
      </c>
      <c r="D2719" s="4">
        <v>2295.1999999999998</v>
      </c>
      <c r="E2719" s="9" t="s">
        <v>777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 t="s">
        <v>777</v>
      </c>
      <c r="B2720" s="6" t="s">
        <v>3012</v>
      </c>
      <c r="C2720" s="2" t="s">
        <v>95</v>
      </c>
      <c r="D2720" s="4">
        <v>5049</v>
      </c>
      <c r="E2720" s="9" t="s">
        <v>777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 t="s">
        <v>777</v>
      </c>
      <c r="B2721" s="6" t="s">
        <v>3013</v>
      </c>
      <c r="C2721" s="2" t="s">
        <v>291</v>
      </c>
      <c r="D2721" s="4">
        <v>11000.2</v>
      </c>
      <c r="E2721" s="9" t="s">
        <v>777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 t="s">
        <v>777</v>
      </c>
      <c r="B2722" s="6" t="s">
        <v>3014</v>
      </c>
      <c r="C2722" s="2" t="s">
        <v>471</v>
      </c>
      <c r="D2722" s="4">
        <v>1130.8</v>
      </c>
      <c r="E2722" s="9" t="s">
        <v>777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 t="s">
        <v>777</v>
      </c>
      <c r="B2723" s="6" t="s">
        <v>3015</v>
      </c>
      <c r="C2723" s="2" t="s">
        <v>575</v>
      </c>
      <c r="D2723" s="4">
        <v>2483.1999999999998</v>
      </c>
      <c r="E2723" s="9" t="s">
        <v>777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 t="s">
        <v>777</v>
      </c>
      <c r="B2724" s="6" t="s">
        <v>3016</v>
      </c>
      <c r="C2724" s="2" t="s">
        <v>177</v>
      </c>
      <c r="D2724" s="4">
        <v>1950</v>
      </c>
      <c r="E2724" s="9" t="s">
        <v>777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 t="s">
        <v>777</v>
      </c>
      <c r="B2725" s="6" t="s">
        <v>3017</v>
      </c>
      <c r="C2725" s="2" t="s">
        <v>175</v>
      </c>
      <c r="D2725" s="4">
        <v>8145.5</v>
      </c>
      <c r="E2725" s="9" t="s">
        <v>777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 t="s">
        <v>777</v>
      </c>
      <c r="B2726" s="6" t="s">
        <v>3018</v>
      </c>
      <c r="C2726" s="2" t="s">
        <v>512</v>
      </c>
      <c r="D2726" s="4">
        <v>1583.7</v>
      </c>
      <c r="E2726" s="9" t="s">
        <v>777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 t="s">
        <v>777</v>
      </c>
      <c r="B2727" s="6" t="s">
        <v>3019</v>
      </c>
      <c r="C2727" s="2" t="s">
        <v>173</v>
      </c>
      <c r="D2727" s="4">
        <v>3116</v>
      </c>
      <c r="E2727" s="9" t="s">
        <v>777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 t="s">
        <v>777</v>
      </c>
      <c r="B2728" s="6" t="s">
        <v>3020</v>
      </c>
      <c r="C2728" s="2" t="s">
        <v>166</v>
      </c>
      <c r="D2728" s="4">
        <v>7373.2</v>
      </c>
      <c r="E2728" s="9" t="s">
        <v>777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 t="s">
        <v>777</v>
      </c>
      <c r="B2729" s="6" t="s">
        <v>3021</v>
      </c>
      <c r="C2729" s="2" t="s">
        <v>1097</v>
      </c>
      <c r="D2729" s="4">
        <v>4358.3999999999996</v>
      </c>
      <c r="E2729" s="9" t="s">
        <v>777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 t="s">
        <v>777</v>
      </c>
      <c r="B2730" s="6" t="s">
        <v>3022</v>
      </c>
      <c r="C2730" s="2" t="s">
        <v>107</v>
      </c>
      <c r="D2730" s="4">
        <v>2646</v>
      </c>
      <c r="E2730" s="9" t="s">
        <v>777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 t="s">
        <v>777</v>
      </c>
      <c r="B2731" s="6" t="s">
        <v>3023</v>
      </c>
      <c r="C2731" s="2" t="s">
        <v>107</v>
      </c>
      <c r="D2731" s="4">
        <v>320</v>
      </c>
      <c r="E2731" s="9" t="s">
        <v>777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 t="s">
        <v>777</v>
      </c>
      <c r="B2732" s="6" t="s">
        <v>3024</v>
      </c>
      <c r="C2732" s="2" t="s">
        <v>107</v>
      </c>
      <c r="D2732" s="4">
        <v>881.5</v>
      </c>
      <c r="E2732" s="9" t="s">
        <v>777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 t="s">
        <v>777</v>
      </c>
      <c r="B2733" s="6" t="s">
        <v>3025</v>
      </c>
      <c r="C2733" s="2" t="s">
        <v>138</v>
      </c>
      <c r="D2733" s="4">
        <v>7108</v>
      </c>
      <c r="E2733" s="9" t="s">
        <v>777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 t="s">
        <v>777</v>
      </c>
      <c r="B2734" s="6" t="s">
        <v>3026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 t="s">
        <v>777</v>
      </c>
      <c r="B2735" s="6" t="s">
        <v>3027</v>
      </c>
      <c r="C2735" s="2" t="s">
        <v>342</v>
      </c>
      <c r="D2735" s="4">
        <v>23400</v>
      </c>
      <c r="E2735" s="9" t="s">
        <v>777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 t="s">
        <v>777</v>
      </c>
      <c r="B2736" s="6" t="s">
        <v>3028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 t="s">
        <v>777</v>
      </c>
      <c r="B2737" s="6" t="s">
        <v>3029</v>
      </c>
      <c r="C2737" s="2" t="s">
        <v>71</v>
      </c>
      <c r="D2737" s="4">
        <v>10766.8</v>
      </c>
      <c r="E2737" s="9" t="s">
        <v>2836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 t="s">
        <v>777</v>
      </c>
      <c r="B2738" s="6" t="s">
        <v>3030</v>
      </c>
      <c r="C2738" s="2" t="s">
        <v>549</v>
      </c>
      <c r="D2738" s="4">
        <v>4141</v>
      </c>
      <c r="E2738" s="9" t="s">
        <v>777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 t="s">
        <v>777</v>
      </c>
      <c r="B2739" s="6" t="s">
        <v>3031</v>
      </c>
      <c r="C2739" s="2" t="s">
        <v>105</v>
      </c>
      <c r="D2739" s="4">
        <v>2844</v>
      </c>
      <c r="E2739" s="9" t="s">
        <v>777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 t="s">
        <v>777</v>
      </c>
      <c r="B2740" s="6" t="s">
        <v>3032</v>
      </c>
      <c r="C2740" s="2" t="s">
        <v>97</v>
      </c>
      <c r="D2740" s="4">
        <v>3003</v>
      </c>
      <c r="E2740" s="9" t="s">
        <v>777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 t="s">
        <v>777</v>
      </c>
      <c r="B2741" s="6" t="s">
        <v>3033</v>
      </c>
      <c r="C2741" s="2" t="s">
        <v>254</v>
      </c>
      <c r="D2741" s="4">
        <v>3734.9</v>
      </c>
      <c r="E2741" s="9" t="s">
        <v>2836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 t="s">
        <v>777</v>
      </c>
      <c r="B2742" s="6" t="s">
        <v>3034</v>
      </c>
      <c r="C2742" s="2" t="s">
        <v>59</v>
      </c>
      <c r="D2742" s="4">
        <v>2948.4</v>
      </c>
      <c r="E2742" s="9" t="s">
        <v>777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 t="s">
        <v>777</v>
      </c>
      <c r="B2743" s="6" t="s">
        <v>3035</v>
      </c>
      <c r="C2743" s="2" t="s">
        <v>79</v>
      </c>
      <c r="D2743" s="4">
        <v>1626.4</v>
      </c>
      <c r="E2743" s="9" t="s">
        <v>2836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 t="s">
        <v>777</v>
      </c>
      <c r="B2744" s="6" t="s">
        <v>3036</v>
      </c>
      <c r="C2744" s="2" t="s">
        <v>103</v>
      </c>
      <c r="D2744" s="4">
        <v>4552.3999999999996</v>
      </c>
      <c r="E2744" s="9" t="s">
        <v>777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 t="s">
        <v>777</v>
      </c>
      <c r="B2745" s="6" t="s">
        <v>3037</v>
      </c>
      <c r="C2745" s="2" t="s">
        <v>307</v>
      </c>
      <c r="D2745" s="4">
        <v>2180.5</v>
      </c>
      <c r="E2745" s="9" t="s">
        <v>777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 t="s">
        <v>777</v>
      </c>
      <c r="B2746" s="6" t="s">
        <v>3038</v>
      </c>
      <c r="C2746" s="2" t="s">
        <v>273</v>
      </c>
      <c r="D2746" s="4">
        <v>13375.2</v>
      </c>
      <c r="E2746" s="9" t="s">
        <v>2836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 t="s">
        <v>777</v>
      </c>
      <c r="B2747" s="6" t="s">
        <v>3039</v>
      </c>
      <c r="C2747" s="2" t="s">
        <v>31</v>
      </c>
      <c r="D2747" s="4">
        <v>4725</v>
      </c>
      <c r="E2747" s="9" t="s">
        <v>777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 t="s">
        <v>777</v>
      </c>
      <c r="B2748" s="6" t="s">
        <v>3040</v>
      </c>
      <c r="C2748" s="2" t="s">
        <v>146</v>
      </c>
      <c r="D2748" s="4">
        <v>1397.4</v>
      </c>
      <c r="E2748" s="9" t="s">
        <v>777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 t="s">
        <v>777</v>
      </c>
      <c r="B2749" s="6" t="s">
        <v>3041</v>
      </c>
      <c r="C2749" s="2" t="s">
        <v>616</v>
      </c>
      <c r="D2749" s="4">
        <v>1089</v>
      </c>
      <c r="E2749" s="9" t="s">
        <v>777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 t="s">
        <v>777</v>
      </c>
      <c r="B2750" s="6" t="s">
        <v>3042</v>
      </c>
      <c r="C2750" s="2" t="s">
        <v>156</v>
      </c>
      <c r="D2750" s="4">
        <v>1458.6</v>
      </c>
      <c r="E2750" s="9" t="s">
        <v>777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 t="s">
        <v>777</v>
      </c>
      <c r="B2751" s="6" t="s">
        <v>3043</v>
      </c>
      <c r="C2751" s="2" t="s">
        <v>352</v>
      </c>
      <c r="D2751" s="4">
        <v>21052</v>
      </c>
      <c r="E2751" s="9" t="s">
        <v>2836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 t="s">
        <v>777</v>
      </c>
      <c r="B2752" s="6" t="s">
        <v>3044</v>
      </c>
      <c r="C2752" s="2" t="s">
        <v>185</v>
      </c>
      <c r="D2752" s="4">
        <v>6216.8</v>
      </c>
      <c r="E2752" s="9" t="s">
        <v>2836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 t="s">
        <v>777</v>
      </c>
      <c r="B2753" s="6" t="s">
        <v>3045</v>
      </c>
      <c r="C2753" s="2" t="s">
        <v>188</v>
      </c>
      <c r="D2753" s="4">
        <v>3382</v>
      </c>
      <c r="E2753" s="9" t="s">
        <v>2836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 t="s">
        <v>777</v>
      </c>
      <c r="B2754" s="6" t="s">
        <v>3046</v>
      </c>
      <c r="C2754" s="2" t="s">
        <v>107</v>
      </c>
      <c r="D2754" s="4">
        <v>1520</v>
      </c>
      <c r="E2754" s="9" t="s">
        <v>777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 t="s">
        <v>777</v>
      </c>
      <c r="B2755" s="6" t="s">
        <v>3047</v>
      </c>
      <c r="C2755" s="2" t="s">
        <v>358</v>
      </c>
      <c r="D2755" s="4">
        <v>4240.8</v>
      </c>
      <c r="E2755" s="9" t="s">
        <v>2836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 t="s">
        <v>777</v>
      </c>
      <c r="B2756" s="6" t="s">
        <v>3048</v>
      </c>
      <c r="C2756" s="2" t="s">
        <v>183</v>
      </c>
      <c r="D2756" s="4">
        <v>1839.2</v>
      </c>
      <c r="E2756" s="9" t="s">
        <v>2836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 t="s">
        <v>777</v>
      </c>
      <c r="B2757" s="6" t="s">
        <v>3049</v>
      </c>
      <c r="C2757" s="2" t="s">
        <v>237</v>
      </c>
      <c r="D2757" s="4">
        <v>3440.4</v>
      </c>
      <c r="E2757" s="9" t="s">
        <v>777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 t="s">
        <v>777</v>
      </c>
      <c r="B2758" s="6" t="s">
        <v>3050</v>
      </c>
      <c r="C2758" s="2" t="s">
        <v>158</v>
      </c>
      <c r="D2758" s="4">
        <v>2188.8000000000002</v>
      </c>
      <c r="E2758" s="9" t="s">
        <v>777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 t="s">
        <v>777</v>
      </c>
      <c r="B2759" s="6" t="s">
        <v>3051</v>
      </c>
      <c r="C2759" s="2" t="s">
        <v>63</v>
      </c>
      <c r="D2759" s="4">
        <v>4499.2</v>
      </c>
      <c r="E2759" s="9" t="s">
        <v>777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 t="s">
        <v>777</v>
      </c>
      <c r="B2760" s="6" t="s">
        <v>3052</v>
      </c>
      <c r="C2760" s="2" t="s">
        <v>107</v>
      </c>
      <c r="D2760" s="4">
        <v>1324.3</v>
      </c>
      <c r="E2760" s="9" t="s">
        <v>777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 t="s">
        <v>777</v>
      </c>
      <c r="B2761" s="6" t="s">
        <v>3053</v>
      </c>
      <c r="C2761" s="2" t="s">
        <v>262</v>
      </c>
      <c r="D2761" s="4">
        <v>2916</v>
      </c>
      <c r="E2761" s="9" t="s">
        <v>777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 t="s">
        <v>777</v>
      </c>
      <c r="B2762" s="6" t="s">
        <v>3054</v>
      </c>
      <c r="C2762" s="2" t="s">
        <v>168</v>
      </c>
      <c r="D2762" s="4">
        <v>31178.400000000001</v>
      </c>
      <c r="E2762" s="9" t="s">
        <v>777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 t="s">
        <v>777</v>
      </c>
      <c r="B2763" s="6" t="s">
        <v>3055</v>
      </c>
      <c r="C2763" s="2" t="s">
        <v>280</v>
      </c>
      <c r="D2763" s="4">
        <v>5104</v>
      </c>
      <c r="E2763" s="9" t="s">
        <v>777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 t="s">
        <v>777</v>
      </c>
      <c r="B2764" s="6" t="s">
        <v>3056</v>
      </c>
      <c r="C2764" s="2" t="s">
        <v>133</v>
      </c>
      <c r="D2764" s="4">
        <v>51940.11</v>
      </c>
      <c r="E2764" s="9" t="s">
        <v>777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 t="s">
        <v>777</v>
      </c>
      <c r="B2765" s="6" t="s">
        <v>3057</v>
      </c>
      <c r="C2765" s="2" t="s">
        <v>344</v>
      </c>
      <c r="D2765" s="4">
        <v>2766.2</v>
      </c>
      <c r="E2765" s="9" t="s">
        <v>777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 t="s">
        <v>777</v>
      </c>
      <c r="B2766" s="6" t="s">
        <v>3058</v>
      </c>
      <c r="C2766" s="2" t="s">
        <v>195</v>
      </c>
      <c r="D2766" s="4">
        <v>29910.6</v>
      </c>
      <c r="E2766" s="9" t="s">
        <v>777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 t="s">
        <v>777</v>
      </c>
      <c r="B2767" s="6" t="s">
        <v>3059</v>
      </c>
      <c r="C2767" s="2" t="s">
        <v>362</v>
      </c>
      <c r="D2767" s="4">
        <v>300</v>
      </c>
      <c r="E2767" s="9" t="s">
        <v>777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 t="s">
        <v>777</v>
      </c>
      <c r="B2768" s="6" t="s">
        <v>3060</v>
      </c>
      <c r="C2768" s="2" t="s">
        <v>598</v>
      </c>
      <c r="D2768" s="4">
        <v>12792</v>
      </c>
      <c r="E2768" s="9" t="s">
        <v>134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 t="s">
        <v>777</v>
      </c>
      <c r="B2769" s="6" t="s">
        <v>3061</v>
      </c>
      <c r="C2769" s="2" t="s">
        <v>148</v>
      </c>
      <c r="D2769" s="4">
        <v>8879.2000000000007</v>
      </c>
      <c r="E2769" s="9" t="s">
        <v>845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 t="s">
        <v>777</v>
      </c>
      <c r="B2770" s="6" t="s">
        <v>3062</v>
      </c>
      <c r="C2770" s="2" t="s">
        <v>334</v>
      </c>
      <c r="D2770" s="4">
        <v>22052.799999999999</v>
      </c>
      <c r="E2770" s="9" t="s">
        <v>2604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 t="s">
        <v>777</v>
      </c>
      <c r="B2771" s="6" t="s">
        <v>3063</v>
      </c>
      <c r="C2771" s="2" t="s">
        <v>2301</v>
      </c>
      <c r="D2771" s="4">
        <v>9905.6</v>
      </c>
      <c r="E2771" s="9" t="s">
        <v>777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 t="s">
        <v>777</v>
      </c>
      <c r="B2772" s="6" t="s">
        <v>3064</v>
      </c>
      <c r="C2772" s="2" t="s">
        <v>107</v>
      </c>
      <c r="D2772" s="4">
        <v>4446</v>
      </c>
      <c r="E2772" s="9" t="s">
        <v>777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 t="s">
        <v>777</v>
      </c>
      <c r="B2773" s="6" t="s">
        <v>3065</v>
      </c>
      <c r="C2773" s="2" t="s">
        <v>130</v>
      </c>
      <c r="D2773" s="4">
        <v>4453.6000000000004</v>
      </c>
      <c r="E2773" s="9" t="s">
        <v>777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 t="s">
        <v>777</v>
      </c>
      <c r="B2774" s="6" t="s">
        <v>3066</v>
      </c>
      <c r="C2774" s="2" t="s">
        <v>107</v>
      </c>
      <c r="D2774" s="4">
        <v>784</v>
      </c>
      <c r="E2774" s="9" t="s">
        <v>777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 t="s">
        <v>777</v>
      </c>
      <c r="B2775" s="6" t="s">
        <v>3067</v>
      </c>
      <c r="C2775" s="2" t="s">
        <v>107</v>
      </c>
      <c r="D2775" s="4">
        <v>4169.7</v>
      </c>
      <c r="E2775" s="9" t="s">
        <v>777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 t="s">
        <v>777</v>
      </c>
      <c r="B2776" s="6" t="s">
        <v>3068</v>
      </c>
      <c r="C2776" s="2" t="s">
        <v>107</v>
      </c>
      <c r="D2776" s="4">
        <v>3465</v>
      </c>
      <c r="E2776" s="9" t="s">
        <v>777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 t="s">
        <v>777</v>
      </c>
      <c r="B2777" s="6" t="s">
        <v>3069</v>
      </c>
      <c r="C2777" s="2" t="s">
        <v>130</v>
      </c>
      <c r="D2777" s="4">
        <v>1201.2</v>
      </c>
      <c r="E2777" s="9" t="s">
        <v>777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 t="s">
        <v>777</v>
      </c>
      <c r="B2778" s="6" t="s">
        <v>3070</v>
      </c>
      <c r="C2778" s="2" t="s">
        <v>715</v>
      </c>
      <c r="D2778" s="4">
        <v>1427.5</v>
      </c>
      <c r="E2778" s="9" t="s">
        <v>2836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 t="s">
        <v>777</v>
      </c>
      <c r="B2779" s="6" t="s">
        <v>3071</v>
      </c>
      <c r="C2779" s="2" t="s">
        <v>107</v>
      </c>
      <c r="D2779" s="4">
        <v>325</v>
      </c>
      <c r="E2779" s="9" t="s">
        <v>777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 t="s">
        <v>777</v>
      </c>
      <c r="B2780" s="6" t="s">
        <v>3072</v>
      </c>
      <c r="C2780" s="2" t="s">
        <v>557</v>
      </c>
      <c r="D2780" s="4">
        <v>550</v>
      </c>
      <c r="E2780" s="9" t="s">
        <v>134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 t="s">
        <v>777</v>
      </c>
      <c r="B2781" s="6" t="s">
        <v>3073</v>
      </c>
      <c r="C2781" s="2" t="s">
        <v>372</v>
      </c>
      <c r="D2781" s="4">
        <v>394</v>
      </c>
      <c r="E2781" s="9" t="s">
        <v>777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 t="s">
        <v>777</v>
      </c>
      <c r="B2782" s="6" t="s">
        <v>3074</v>
      </c>
      <c r="C2782" s="2" t="s">
        <v>555</v>
      </c>
      <c r="D2782" s="4">
        <v>213</v>
      </c>
      <c r="E2782" s="9" t="s">
        <v>777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 t="s">
        <v>777</v>
      </c>
      <c r="B2783" s="6" t="s">
        <v>3075</v>
      </c>
      <c r="C2783" s="2" t="s">
        <v>1429</v>
      </c>
      <c r="D2783" s="4">
        <v>248</v>
      </c>
      <c r="E2783" s="9" t="s">
        <v>777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 t="s">
        <v>777</v>
      </c>
      <c r="B2784" s="6" t="s">
        <v>3076</v>
      </c>
      <c r="C2784" s="2" t="s">
        <v>365</v>
      </c>
      <c r="D2784" s="4">
        <v>1459.2</v>
      </c>
      <c r="E2784" s="9" t="s">
        <v>777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 t="s">
        <v>777</v>
      </c>
      <c r="B2785" s="6" t="s">
        <v>3077</v>
      </c>
      <c r="C2785" s="2" t="s">
        <v>59</v>
      </c>
      <c r="D2785" s="4">
        <v>1848.6</v>
      </c>
      <c r="E2785" s="9" t="s">
        <v>777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 t="s">
        <v>2836</v>
      </c>
      <c r="B2786" s="6" t="s">
        <v>3078</v>
      </c>
      <c r="C2786" s="2" t="s">
        <v>43</v>
      </c>
      <c r="D2786" s="4">
        <v>1406.8</v>
      </c>
      <c r="E2786" s="9" t="s">
        <v>2836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 t="s">
        <v>2836</v>
      </c>
      <c r="B2787" s="6" t="s">
        <v>3079</v>
      </c>
      <c r="C2787" s="2" t="s">
        <v>52</v>
      </c>
      <c r="D2787" s="4">
        <v>9822.4</v>
      </c>
      <c r="E2787" s="9" t="s">
        <v>2836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 t="s">
        <v>2836</v>
      </c>
      <c r="B2788" s="6" t="s">
        <v>3080</v>
      </c>
      <c r="C2788" s="2" t="s">
        <v>9</v>
      </c>
      <c r="D2788" s="4">
        <v>25880.7</v>
      </c>
      <c r="E2788" s="9" t="s">
        <v>134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 t="s">
        <v>2836</v>
      </c>
      <c r="B2789" s="6" t="s">
        <v>3081</v>
      </c>
      <c r="C2789" s="2" t="s">
        <v>17</v>
      </c>
      <c r="D2789" s="4">
        <v>59127.4</v>
      </c>
      <c r="E2789" s="9" t="s">
        <v>134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 t="s">
        <v>2836</v>
      </c>
      <c r="B2790" s="6" t="s">
        <v>3082</v>
      </c>
      <c r="C2790" s="2" t="s">
        <v>9</v>
      </c>
      <c r="D2790" s="4">
        <v>380</v>
      </c>
      <c r="E2790" s="9" t="s">
        <v>134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 t="s">
        <v>2836</v>
      </c>
      <c r="B2791" s="6" t="s">
        <v>3083</v>
      </c>
      <c r="C2791" s="2" t="s">
        <v>13</v>
      </c>
      <c r="D2791" s="4">
        <v>2955</v>
      </c>
      <c r="E2791" s="9" t="s">
        <v>2836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 t="s">
        <v>2836</v>
      </c>
      <c r="B2792" s="6" t="s">
        <v>3084</v>
      </c>
      <c r="C2792" s="2" t="s">
        <v>225</v>
      </c>
      <c r="D2792" s="4">
        <v>2688</v>
      </c>
      <c r="E2792" s="9" t="s">
        <v>2836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 t="s">
        <v>2836</v>
      </c>
      <c r="B2793" s="6" t="s">
        <v>3085</v>
      </c>
      <c r="C2793" s="2" t="s">
        <v>2746</v>
      </c>
      <c r="D2793" s="4">
        <v>2352</v>
      </c>
      <c r="E2793" s="9" t="s">
        <v>2836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 t="s">
        <v>2836</v>
      </c>
      <c r="B2794" s="6" t="s">
        <v>3086</v>
      </c>
      <c r="C2794" s="2" t="s">
        <v>225</v>
      </c>
      <c r="D2794" s="4">
        <v>13576.6</v>
      </c>
      <c r="E2794" s="9" t="s">
        <v>2836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 t="s">
        <v>2836</v>
      </c>
      <c r="B2795" s="6" t="s">
        <v>3087</v>
      </c>
      <c r="C2795" s="2" t="s">
        <v>225</v>
      </c>
      <c r="D2795" s="4">
        <v>264.60000000000002</v>
      </c>
      <c r="E2795" s="9" t="s">
        <v>2836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 t="s">
        <v>2836</v>
      </c>
      <c r="B2796" s="6" t="s">
        <v>3088</v>
      </c>
      <c r="C2796" s="2" t="s">
        <v>146</v>
      </c>
      <c r="D2796" s="4">
        <v>11888.4</v>
      </c>
      <c r="E2796" s="9" t="s">
        <v>2836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 t="s">
        <v>2836</v>
      </c>
      <c r="B2797" s="6" t="s">
        <v>3089</v>
      </c>
      <c r="C2797" s="2" t="s">
        <v>110</v>
      </c>
      <c r="D2797" s="4">
        <v>12114.4</v>
      </c>
      <c r="E2797" s="9" t="s">
        <v>2836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 t="s">
        <v>2836</v>
      </c>
      <c r="B2798" s="6" t="s">
        <v>3090</v>
      </c>
      <c r="C2798" s="2" t="s">
        <v>249</v>
      </c>
      <c r="D2798" s="4">
        <v>1943.4</v>
      </c>
      <c r="E2798" s="9" t="s">
        <v>2836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 t="s">
        <v>2836</v>
      </c>
      <c r="B2799" s="6" t="s">
        <v>3091</v>
      </c>
      <c r="C2799" s="2" t="s">
        <v>107</v>
      </c>
      <c r="D2799" s="4">
        <v>1296.9000000000001</v>
      </c>
      <c r="E2799" s="9" t="s">
        <v>2836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 t="s">
        <v>2836</v>
      </c>
      <c r="B2800" s="6" t="s">
        <v>3092</v>
      </c>
      <c r="C2800" s="2" t="s">
        <v>237</v>
      </c>
      <c r="D2800" s="4">
        <v>2887.5</v>
      </c>
      <c r="E2800" s="9" t="s">
        <v>2836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 t="s">
        <v>2836</v>
      </c>
      <c r="B2801" s="6" t="s">
        <v>3093</v>
      </c>
      <c r="C2801" s="2" t="s">
        <v>237</v>
      </c>
      <c r="D2801" s="4">
        <v>972</v>
      </c>
      <c r="E2801" s="9" t="s">
        <v>2836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 t="s">
        <v>2836</v>
      </c>
      <c r="B2802" s="6" t="s">
        <v>3094</v>
      </c>
      <c r="C2802" s="2" t="s">
        <v>84</v>
      </c>
      <c r="D2802" s="4">
        <v>2058.1999999999998</v>
      </c>
      <c r="E2802" s="9" t="s">
        <v>2836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 t="s">
        <v>2836</v>
      </c>
      <c r="B2803" s="6" t="s">
        <v>3095</v>
      </c>
      <c r="C2803" s="2" t="s">
        <v>582</v>
      </c>
      <c r="D2803" s="4">
        <v>1496</v>
      </c>
      <c r="E2803" s="9" t="s">
        <v>2836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 t="s">
        <v>2836</v>
      </c>
      <c r="B2804" s="6" t="s">
        <v>3096</v>
      </c>
      <c r="C2804" s="2" t="s">
        <v>107</v>
      </c>
      <c r="D2804" s="4">
        <v>1723.8</v>
      </c>
      <c r="E2804" s="9" t="s">
        <v>2836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 t="s">
        <v>2836</v>
      </c>
      <c r="B2805" s="6" t="s">
        <v>3097</v>
      </c>
      <c r="C2805" s="2" t="s">
        <v>50</v>
      </c>
      <c r="D2805" s="4">
        <v>54559</v>
      </c>
      <c r="E2805" s="9" t="s">
        <v>134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 t="s">
        <v>2836</v>
      </c>
      <c r="B2806" s="6" t="s">
        <v>3098</v>
      </c>
      <c r="C2806" s="2" t="s">
        <v>107</v>
      </c>
      <c r="D2806" s="4">
        <v>1945.6</v>
      </c>
      <c r="E2806" s="9" t="s">
        <v>2836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 t="s">
        <v>2836</v>
      </c>
      <c r="B2807" s="6" t="s">
        <v>3099</v>
      </c>
      <c r="C2807" s="2" t="s">
        <v>95</v>
      </c>
      <c r="D2807" s="4">
        <v>3262</v>
      </c>
      <c r="E2807" s="9" t="s">
        <v>2836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 t="s">
        <v>2836</v>
      </c>
      <c r="B2808" s="6" t="s">
        <v>3100</v>
      </c>
      <c r="C2808" s="2" t="s">
        <v>63</v>
      </c>
      <c r="D2808" s="4">
        <v>8836.4</v>
      </c>
      <c r="E2808" s="9" t="s">
        <v>2836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 t="s">
        <v>2836</v>
      </c>
      <c r="B2809" s="6" t="s">
        <v>3101</v>
      </c>
      <c r="C2809" s="2" t="s">
        <v>1436</v>
      </c>
      <c r="D2809" s="4">
        <v>3920.6</v>
      </c>
      <c r="E2809" s="9" t="s">
        <v>2836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 t="s">
        <v>2836</v>
      </c>
      <c r="B2810" s="6" t="s">
        <v>3102</v>
      </c>
      <c r="C2810" s="2" t="s">
        <v>441</v>
      </c>
      <c r="D2810" s="4">
        <v>4034.8</v>
      </c>
      <c r="E2810" s="9" t="s">
        <v>2836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 t="s">
        <v>2836</v>
      </c>
      <c r="B2811" s="6" t="s">
        <v>3103</v>
      </c>
      <c r="C2811" s="2" t="s">
        <v>296</v>
      </c>
      <c r="D2811" s="4">
        <v>12276</v>
      </c>
      <c r="E2811" s="9" t="s">
        <v>134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 t="s">
        <v>2836</v>
      </c>
      <c r="B2812" s="6" t="s">
        <v>3104</v>
      </c>
      <c r="C2812" s="2" t="s">
        <v>591</v>
      </c>
      <c r="D2812" s="4">
        <v>7676.9</v>
      </c>
      <c r="E2812" s="9" t="s">
        <v>2836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 t="s">
        <v>2836</v>
      </c>
      <c r="B2813" s="6" t="s">
        <v>3105</v>
      </c>
      <c r="C2813" s="2" t="s">
        <v>575</v>
      </c>
      <c r="D2813" s="4">
        <v>2933.6</v>
      </c>
      <c r="E2813" s="9" t="s">
        <v>2836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 t="s">
        <v>2836</v>
      </c>
      <c r="B2814" s="6" t="s">
        <v>3106</v>
      </c>
      <c r="C2814" s="2" t="s">
        <v>107</v>
      </c>
      <c r="D2814" s="4">
        <v>0</v>
      </c>
      <c r="E2814" s="9" t="s">
        <v>36</v>
      </c>
      <c r="F2814" s="4">
        <v>0</v>
      </c>
      <c r="G2814" s="7">
        <f>Tabla1[[#This Row],[Importe]]-Tabla1[[#This Row],[Pagado]]</f>
        <v>0</v>
      </c>
      <c r="H2814" s="2" t="s">
        <v>37</v>
      </c>
    </row>
    <row r="2815" spans="1:8" x14ac:dyDescent="0.25">
      <c r="A2815" s="13" t="s">
        <v>2836</v>
      </c>
      <c r="B2815" s="6" t="s">
        <v>3107</v>
      </c>
      <c r="C2815" s="2" t="s">
        <v>21</v>
      </c>
      <c r="D2815" s="4">
        <v>2425.5</v>
      </c>
      <c r="E2815" s="9" t="s">
        <v>2836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 t="s">
        <v>2836</v>
      </c>
      <c r="B2816" s="6" t="s">
        <v>3108</v>
      </c>
      <c r="C2816" s="2" t="s">
        <v>89</v>
      </c>
      <c r="D2816" s="4">
        <v>8471.2000000000007</v>
      </c>
      <c r="E2816" s="9" t="s">
        <v>2836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 t="s">
        <v>2836</v>
      </c>
      <c r="B2817" s="6" t="s">
        <v>3109</v>
      </c>
      <c r="C2817" s="2" t="s">
        <v>130</v>
      </c>
      <c r="D2817" s="4">
        <v>2628.6</v>
      </c>
      <c r="E2817" s="9" t="s">
        <v>2836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 t="s">
        <v>2836</v>
      </c>
      <c r="B2818" s="6" t="s">
        <v>3110</v>
      </c>
      <c r="C2818" s="2" t="s">
        <v>103</v>
      </c>
      <c r="D2818" s="4">
        <v>4453.6000000000004</v>
      </c>
      <c r="E2818" s="9" t="s">
        <v>2836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 t="s">
        <v>2836</v>
      </c>
      <c r="B2819" s="6" t="s">
        <v>3111</v>
      </c>
      <c r="C2819" s="2" t="s">
        <v>307</v>
      </c>
      <c r="D2819" s="4">
        <v>2872.1</v>
      </c>
      <c r="E2819" s="9" t="s">
        <v>2836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 t="s">
        <v>2836</v>
      </c>
      <c r="B2820" s="6" t="s">
        <v>3112</v>
      </c>
      <c r="C2820" s="2" t="s">
        <v>133</v>
      </c>
      <c r="D2820" s="4">
        <v>1530</v>
      </c>
      <c r="E2820" s="9" t="s">
        <v>2836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 t="s">
        <v>2836</v>
      </c>
      <c r="B2821" s="6" t="s">
        <v>3113</v>
      </c>
      <c r="C2821" s="2" t="s">
        <v>431</v>
      </c>
      <c r="D2821" s="4">
        <v>17530.5</v>
      </c>
      <c r="E2821" s="9" t="s">
        <v>2836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 t="s">
        <v>2836</v>
      </c>
      <c r="B2822" s="6" t="s">
        <v>3114</v>
      </c>
      <c r="C2822" s="2" t="s">
        <v>1278</v>
      </c>
      <c r="D2822" s="4">
        <v>1506</v>
      </c>
      <c r="E2822" s="9" t="s">
        <v>2836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 t="s">
        <v>2836</v>
      </c>
      <c r="B2823" s="6" t="s">
        <v>3115</v>
      </c>
      <c r="C2823" s="2" t="s">
        <v>299</v>
      </c>
      <c r="D2823" s="4">
        <v>798</v>
      </c>
      <c r="E2823" s="9" t="s">
        <v>2836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 t="s">
        <v>2836</v>
      </c>
      <c r="B2824" s="6" t="s">
        <v>3116</v>
      </c>
      <c r="C2824" s="2" t="s">
        <v>158</v>
      </c>
      <c r="D2824" s="4">
        <v>2173.6</v>
      </c>
      <c r="E2824" s="9" t="s">
        <v>2836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 t="s">
        <v>2836</v>
      </c>
      <c r="B2825" s="6" t="s">
        <v>3117</v>
      </c>
      <c r="C2825" s="2" t="s">
        <v>237</v>
      </c>
      <c r="D2825" s="4">
        <v>3642.1</v>
      </c>
      <c r="E2825" s="9" t="s">
        <v>2836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 t="s">
        <v>2836</v>
      </c>
      <c r="B2826" s="6" t="s">
        <v>3118</v>
      </c>
      <c r="C2826" s="2" t="s">
        <v>67</v>
      </c>
      <c r="D2826" s="4">
        <v>11012.4</v>
      </c>
      <c r="E2826" s="9" t="s">
        <v>2836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 t="s">
        <v>2836</v>
      </c>
      <c r="B2827" s="6" t="s">
        <v>3119</v>
      </c>
      <c r="C2827" s="2" t="s">
        <v>616</v>
      </c>
      <c r="D2827" s="4">
        <v>2611.6999999999998</v>
      </c>
      <c r="E2827" s="9" t="s">
        <v>2836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 t="s">
        <v>2836</v>
      </c>
      <c r="B2828" s="6" t="s">
        <v>3120</v>
      </c>
      <c r="C2828" s="2" t="s">
        <v>146</v>
      </c>
      <c r="D2828" s="4">
        <v>1566</v>
      </c>
      <c r="E2828" s="9" t="s">
        <v>2836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 t="s">
        <v>2836</v>
      </c>
      <c r="B2829" s="6" t="s">
        <v>3121</v>
      </c>
      <c r="C2829" s="2" t="s">
        <v>130</v>
      </c>
      <c r="D2829" s="4">
        <v>3440.1</v>
      </c>
      <c r="E2829" s="9" t="s">
        <v>2836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 t="s">
        <v>2836</v>
      </c>
      <c r="B2830" s="6" t="s">
        <v>3122</v>
      </c>
      <c r="C2830" s="2" t="s">
        <v>107</v>
      </c>
      <c r="D2830" s="4">
        <v>100</v>
      </c>
      <c r="E2830" s="9" t="s">
        <v>2836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 t="s">
        <v>2836</v>
      </c>
      <c r="B2831" s="6" t="s">
        <v>3123</v>
      </c>
      <c r="C2831" s="2" t="s">
        <v>365</v>
      </c>
      <c r="D2831" s="4">
        <v>1474.4</v>
      </c>
      <c r="E2831" s="9" t="s">
        <v>2836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 t="s">
        <v>2836</v>
      </c>
      <c r="B2832" s="6" t="s">
        <v>3124</v>
      </c>
      <c r="C2832" s="2" t="s">
        <v>307</v>
      </c>
      <c r="D2832" s="4">
        <v>180.2</v>
      </c>
      <c r="E2832" s="9" t="s">
        <v>2836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 t="s">
        <v>2836</v>
      </c>
      <c r="B2833" s="6" t="s">
        <v>3125</v>
      </c>
      <c r="C2833" s="2" t="s">
        <v>107</v>
      </c>
      <c r="D2833" s="4">
        <v>50</v>
      </c>
      <c r="E2833" s="9" t="s">
        <v>2836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 t="s">
        <v>2836</v>
      </c>
      <c r="B2834" s="6" t="s">
        <v>3126</v>
      </c>
      <c r="C2834" s="2" t="s">
        <v>130</v>
      </c>
      <c r="D2834" s="4">
        <v>729.8</v>
      </c>
      <c r="E2834" s="9" t="s">
        <v>2836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 t="s">
        <v>134</v>
      </c>
      <c r="B2835" s="6" t="s">
        <v>3127</v>
      </c>
      <c r="C2835" s="2" t="s">
        <v>15</v>
      </c>
      <c r="D2835" s="4">
        <v>17178.8</v>
      </c>
      <c r="E2835" s="9" t="s">
        <v>134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 t="s">
        <v>134</v>
      </c>
      <c r="B2836" s="6" t="s">
        <v>3128</v>
      </c>
      <c r="C2836" s="2" t="s">
        <v>160</v>
      </c>
      <c r="D2836" s="4">
        <v>16150</v>
      </c>
      <c r="E2836" s="9" t="s">
        <v>134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 t="s">
        <v>134</v>
      </c>
      <c r="B2837" s="6" t="s">
        <v>3129</v>
      </c>
      <c r="C2837" s="2" t="s">
        <v>17</v>
      </c>
      <c r="D2837" s="4">
        <v>0</v>
      </c>
      <c r="E2837" s="9" t="s">
        <v>36</v>
      </c>
      <c r="F2837" s="4">
        <v>0</v>
      </c>
      <c r="G2837" s="7">
        <f>Tabla1[[#This Row],[Importe]]-Tabla1[[#This Row],[Pagado]]</f>
        <v>0</v>
      </c>
      <c r="H2837" s="2" t="s">
        <v>37</v>
      </c>
    </row>
    <row r="2838" spans="1:8" x14ac:dyDescent="0.25">
      <c r="A2838" s="13" t="s">
        <v>134</v>
      </c>
      <c r="B2838" s="6" t="s">
        <v>3130</v>
      </c>
      <c r="C2838" s="2" t="s">
        <v>17</v>
      </c>
      <c r="D2838" s="4">
        <v>86730.8</v>
      </c>
      <c r="E2838" s="9" t="s">
        <v>2207</v>
      </c>
      <c r="F2838" s="4"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 t="s">
        <v>134</v>
      </c>
      <c r="B2839" s="6" t="s">
        <v>3131</v>
      </c>
      <c r="C2839" s="2" t="s">
        <v>9</v>
      </c>
      <c r="D2839" s="4">
        <v>29005.05</v>
      </c>
      <c r="E2839" s="9" t="s">
        <v>2491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 t="s">
        <v>134</v>
      </c>
      <c r="B2840" s="6" t="s">
        <v>3132</v>
      </c>
      <c r="C2840" s="2" t="s">
        <v>13</v>
      </c>
      <c r="D2840" s="4">
        <v>2172.1999999999998</v>
      </c>
      <c r="E2840" s="9" t="s">
        <v>134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 t="s">
        <v>134</v>
      </c>
      <c r="B2841" s="6" t="s">
        <v>3133</v>
      </c>
      <c r="C2841" s="2" t="s">
        <v>1534</v>
      </c>
      <c r="D2841" s="4">
        <v>3921.6</v>
      </c>
      <c r="E2841" s="9" t="s">
        <v>134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 t="s">
        <v>134</v>
      </c>
      <c r="B2842" s="6" t="s">
        <v>3134</v>
      </c>
      <c r="C2842" s="2" t="s">
        <v>65</v>
      </c>
      <c r="D2842" s="4">
        <v>6245.2</v>
      </c>
      <c r="E2842" s="9" t="s">
        <v>134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 t="s">
        <v>134</v>
      </c>
      <c r="B2843" s="6" t="s">
        <v>3135</v>
      </c>
      <c r="C2843" s="2" t="s">
        <v>1908</v>
      </c>
      <c r="D2843" s="4">
        <v>8983.2000000000007</v>
      </c>
      <c r="E2843" s="9" t="s">
        <v>134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 t="s">
        <v>134</v>
      </c>
      <c r="B2844" s="6" t="s">
        <v>3136</v>
      </c>
      <c r="C2844" s="2" t="s">
        <v>634</v>
      </c>
      <c r="D2844" s="4">
        <v>3796.1</v>
      </c>
      <c r="E2844" s="9" t="s">
        <v>134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 t="s">
        <v>134</v>
      </c>
      <c r="B2845" s="6" t="s">
        <v>3137</v>
      </c>
      <c r="C2845" s="2" t="s">
        <v>2214</v>
      </c>
      <c r="D2845" s="4">
        <v>1392</v>
      </c>
      <c r="E2845" s="9" t="s">
        <v>2491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 t="s">
        <v>134</v>
      </c>
      <c r="B2846" s="6" t="s">
        <v>3138</v>
      </c>
      <c r="C2846" s="2" t="s">
        <v>240</v>
      </c>
      <c r="D2846" s="4">
        <v>5199.2</v>
      </c>
      <c r="E2846" s="9" t="s">
        <v>2491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 t="s">
        <v>134</v>
      </c>
      <c r="B2847" s="6" t="s">
        <v>3139</v>
      </c>
      <c r="C2847" s="2" t="s">
        <v>33</v>
      </c>
      <c r="D2847" s="4">
        <v>6103.5</v>
      </c>
      <c r="E2847" s="9" t="s">
        <v>2491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 t="s">
        <v>134</v>
      </c>
      <c r="B2848" s="6" t="s">
        <v>3140</v>
      </c>
      <c r="C2848" s="2" t="s">
        <v>216</v>
      </c>
      <c r="D2848" s="4">
        <v>6181.5</v>
      </c>
      <c r="E2848" s="9" t="s">
        <v>2491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 t="s">
        <v>134</v>
      </c>
      <c r="B2849" s="6" t="s">
        <v>3141</v>
      </c>
      <c r="C2849" s="2" t="s">
        <v>483</v>
      </c>
      <c r="D2849" s="4">
        <v>5466.5</v>
      </c>
      <c r="E2849" s="9" t="s">
        <v>2207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x14ac:dyDescent="0.25">
      <c r="A2850" s="13" t="s">
        <v>134</v>
      </c>
      <c r="B2850" s="6" t="s">
        <v>3142</v>
      </c>
      <c r="C2850" s="2" t="s">
        <v>48</v>
      </c>
      <c r="D2850" s="4">
        <v>9993.6</v>
      </c>
      <c r="E2850" s="9" t="s">
        <v>2493</v>
      </c>
      <c r="F2850" s="4"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 t="s">
        <v>134</v>
      </c>
      <c r="B2851" s="6" t="s">
        <v>3143</v>
      </c>
      <c r="C2851" s="2" t="s">
        <v>223</v>
      </c>
      <c r="D2851" s="4">
        <v>5427.5</v>
      </c>
      <c r="E2851" s="9" t="s">
        <v>2491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 t="s">
        <v>134</v>
      </c>
      <c r="B2852" s="6" t="s">
        <v>3144</v>
      </c>
      <c r="C2852" s="2" t="s">
        <v>73</v>
      </c>
      <c r="D2852" s="4">
        <v>12879</v>
      </c>
      <c r="E2852" s="9" t="s">
        <v>134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 t="s">
        <v>134</v>
      </c>
      <c r="B2853" s="6" t="s">
        <v>3145</v>
      </c>
      <c r="C2853" s="2" t="s">
        <v>101</v>
      </c>
      <c r="D2853" s="4">
        <v>3383</v>
      </c>
      <c r="E2853" s="9" t="s">
        <v>134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 t="s">
        <v>134</v>
      </c>
      <c r="B2854" s="6" t="s">
        <v>3146</v>
      </c>
      <c r="C2854" s="2" t="s">
        <v>25</v>
      </c>
      <c r="D2854" s="4">
        <v>6079</v>
      </c>
      <c r="E2854" s="9" t="s">
        <v>2491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 t="s">
        <v>134</v>
      </c>
      <c r="B2855" s="6" t="s">
        <v>3147</v>
      </c>
      <c r="C2855" s="2" t="s">
        <v>27</v>
      </c>
      <c r="D2855" s="4">
        <v>7687</v>
      </c>
      <c r="E2855" s="9" t="s">
        <v>2491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 t="s">
        <v>134</v>
      </c>
      <c r="B2856" s="6" t="s">
        <v>3148</v>
      </c>
      <c r="C2856" s="2" t="s">
        <v>286</v>
      </c>
      <c r="D2856" s="4">
        <v>2743.6</v>
      </c>
      <c r="E2856" s="9" t="s">
        <v>134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 t="s">
        <v>134</v>
      </c>
      <c r="B2857" s="6" t="s">
        <v>3149</v>
      </c>
      <c r="C2857" s="2" t="s">
        <v>743</v>
      </c>
      <c r="D2857" s="4">
        <v>1255</v>
      </c>
      <c r="E2857" s="9" t="s">
        <v>134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 t="s">
        <v>134</v>
      </c>
      <c r="B2858" s="6" t="s">
        <v>3150</v>
      </c>
      <c r="C2858" s="2" t="s">
        <v>57</v>
      </c>
      <c r="D2858" s="4">
        <v>5829.6</v>
      </c>
      <c r="E2858" s="9" t="s">
        <v>134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 t="s">
        <v>134</v>
      </c>
      <c r="B2859" s="6" t="s">
        <v>3151</v>
      </c>
      <c r="C2859" s="2" t="s">
        <v>23</v>
      </c>
      <c r="D2859" s="4">
        <v>9540</v>
      </c>
      <c r="E2859" s="9" t="s">
        <v>2491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 t="s">
        <v>134</v>
      </c>
      <c r="B2860" s="6" t="s">
        <v>3152</v>
      </c>
      <c r="C2860" s="2" t="s">
        <v>107</v>
      </c>
      <c r="D2860" s="4">
        <v>3768</v>
      </c>
      <c r="E2860" s="9" t="s">
        <v>134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 t="s">
        <v>134</v>
      </c>
      <c r="B2861" s="6" t="s">
        <v>3153</v>
      </c>
      <c r="C2861" s="2" t="s">
        <v>392</v>
      </c>
      <c r="D2861" s="4">
        <v>729.8</v>
      </c>
      <c r="E2861" s="9" t="s">
        <v>134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 t="s">
        <v>134</v>
      </c>
      <c r="B2862" s="6" t="s">
        <v>3154</v>
      </c>
      <c r="C2862" s="2" t="s">
        <v>21</v>
      </c>
      <c r="D2862" s="4">
        <v>9045</v>
      </c>
      <c r="E2862" s="9" t="s">
        <v>134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 t="s">
        <v>134</v>
      </c>
      <c r="B2863" s="6" t="s">
        <v>3155</v>
      </c>
      <c r="C2863" s="2" t="s">
        <v>227</v>
      </c>
      <c r="D2863" s="4">
        <v>14241.4</v>
      </c>
      <c r="E2863" s="9" t="s">
        <v>2491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 t="s">
        <v>134</v>
      </c>
      <c r="B2864" s="6" t="s">
        <v>3156</v>
      </c>
      <c r="C2864" s="2" t="s">
        <v>245</v>
      </c>
      <c r="D2864" s="4">
        <v>4134.3999999999996</v>
      </c>
      <c r="E2864" s="9" t="s">
        <v>134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 t="s">
        <v>134</v>
      </c>
      <c r="B2865" s="6" t="s">
        <v>3157</v>
      </c>
      <c r="C2865" s="2" t="s">
        <v>52</v>
      </c>
      <c r="D2865" s="4">
        <v>8600.9</v>
      </c>
      <c r="E2865" s="9" t="s">
        <v>134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 t="s">
        <v>134</v>
      </c>
      <c r="B2866" s="6" t="s">
        <v>3158</v>
      </c>
      <c r="C2866" s="2" t="s">
        <v>107</v>
      </c>
      <c r="D2866" s="4">
        <v>768</v>
      </c>
      <c r="E2866" s="9" t="s">
        <v>134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 t="s">
        <v>134</v>
      </c>
      <c r="B2867" s="6" t="s">
        <v>3159</v>
      </c>
      <c r="C2867" s="2" t="s">
        <v>61</v>
      </c>
      <c r="D2867" s="4">
        <v>1848.6</v>
      </c>
      <c r="E2867" s="9" t="s">
        <v>134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 t="s">
        <v>134</v>
      </c>
      <c r="B2868" s="6" t="s">
        <v>3160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 t="s">
        <v>134</v>
      </c>
      <c r="B2869" s="6" t="s">
        <v>3161</v>
      </c>
      <c r="C2869" s="2" t="s">
        <v>50</v>
      </c>
      <c r="D2869" s="4">
        <v>67329.7</v>
      </c>
      <c r="E2869" s="9" t="s">
        <v>2491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 t="s">
        <v>134</v>
      </c>
      <c r="B2870" s="6" t="s">
        <v>3162</v>
      </c>
      <c r="C2870" s="2" t="s">
        <v>69</v>
      </c>
      <c r="D2870" s="4">
        <v>6502.8</v>
      </c>
      <c r="E2870" s="9" t="s">
        <v>134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 t="s">
        <v>134</v>
      </c>
      <c r="B2871" s="6" t="s">
        <v>3163</v>
      </c>
      <c r="C2871" s="2" t="s">
        <v>289</v>
      </c>
      <c r="D2871" s="4">
        <v>519.4</v>
      </c>
      <c r="E2871" s="9" t="s">
        <v>134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 t="s">
        <v>134</v>
      </c>
      <c r="B2872" s="6" t="s">
        <v>3164</v>
      </c>
      <c r="C2872" s="2" t="s">
        <v>2416</v>
      </c>
      <c r="D2872" s="4">
        <v>2897.8</v>
      </c>
      <c r="E2872" s="9" t="s">
        <v>134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 t="s">
        <v>134</v>
      </c>
      <c r="B2873" s="6" t="s">
        <v>3165</v>
      </c>
      <c r="C2873" s="2" t="s">
        <v>63</v>
      </c>
      <c r="D2873" s="4">
        <v>9332.7999999999993</v>
      </c>
      <c r="E2873" s="9" t="s">
        <v>134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 t="s">
        <v>134</v>
      </c>
      <c r="B2874" s="6" t="s">
        <v>3166</v>
      </c>
      <c r="C2874" s="2" t="s">
        <v>2337</v>
      </c>
      <c r="D2874" s="4">
        <v>8546.2999999999993</v>
      </c>
      <c r="E2874" s="9" t="s">
        <v>134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 t="s">
        <v>134</v>
      </c>
      <c r="B2875" s="6" t="s">
        <v>3167</v>
      </c>
      <c r="C2875" s="2" t="s">
        <v>249</v>
      </c>
      <c r="D2875" s="4">
        <v>5666.4</v>
      </c>
      <c r="E2875" s="9" t="s">
        <v>134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 t="s">
        <v>134</v>
      </c>
      <c r="B2876" s="6" t="s">
        <v>3168</v>
      </c>
      <c r="C2876" s="2" t="s">
        <v>55</v>
      </c>
      <c r="D2876" s="4">
        <v>1190</v>
      </c>
      <c r="E2876" s="9" t="s">
        <v>134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 t="s">
        <v>134</v>
      </c>
      <c r="B2877" s="6" t="s">
        <v>3169</v>
      </c>
      <c r="C2877" s="2" t="s">
        <v>146</v>
      </c>
      <c r="D2877" s="4">
        <v>6731.6</v>
      </c>
      <c r="E2877" s="9" t="s">
        <v>134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 t="s">
        <v>134</v>
      </c>
      <c r="B2878" s="6" t="s">
        <v>3170</v>
      </c>
      <c r="C2878" s="2" t="s">
        <v>418</v>
      </c>
      <c r="D2878" s="4">
        <v>1322.4</v>
      </c>
      <c r="E2878" s="9" t="s">
        <v>134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 t="s">
        <v>134</v>
      </c>
      <c r="B2879" s="6" t="s">
        <v>3171</v>
      </c>
      <c r="C2879" s="2" t="s">
        <v>105</v>
      </c>
      <c r="D2879" s="4">
        <v>2688</v>
      </c>
      <c r="E2879" s="9" t="s">
        <v>134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 t="s">
        <v>134</v>
      </c>
      <c r="B2880" s="6" t="s">
        <v>3172</v>
      </c>
      <c r="C2880" s="2" t="s">
        <v>211</v>
      </c>
      <c r="D2880" s="4">
        <v>16936</v>
      </c>
      <c r="E2880" s="9" t="s">
        <v>134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 t="s">
        <v>134</v>
      </c>
      <c r="B2881" s="6" t="s">
        <v>3173</v>
      </c>
      <c r="C2881" s="2" t="s">
        <v>105</v>
      </c>
      <c r="D2881" s="4">
        <v>774</v>
      </c>
      <c r="E2881" s="9" t="s">
        <v>134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 t="s">
        <v>134</v>
      </c>
      <c r="B2882" s="6" t="s">
        <v>3174</v>
      </c>
      <c r="C2882" s="2" t="s">
        <v>99</v>
      </c>
      <c r="D2882" s="4">
        <v>104477.42</v>
      </c>
      <c r="E2882" s="9" t="s">
        <v>2493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 t="s">
        <v>134</v>
      </c>
      <c r="B2883" s="6" t="s">
        <v>3175</v>
      </c>
      <c r="C2883" s="2" t="s">
        <v>693</v>
      </c>
      <c r="D2883" s="4">
        <v>6215.2</v>
      </c>
      <c r="E2883" s="9" t="s">
        <v>134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 t="s">
        <v>134</v>
      </c>
      <c r="B2884" s="6" t="s">
        <v>3176</v>
      </c>
      <c r="C2884" s="2" t="s">
        <v>264</v>
      </c>
      <c r="D2884" s="4">
        <v>5849.4</v>
      </c>
      <c r="E2884" s="9" t="s">
        <v>134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 t="s">
        <v>134</v>
      </c>
      <c r="B2885" s="6" t="s">
        <v>3177</v>
      </c>
      <c r="C2885" s="2" t="s">
        <v>31</v>
      </c>
      <c r="D2885" s="4">
        <v>7815</v>
      </c>
      <c r="E2885" s="9" t="s">
        <v>134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 t="s">
        <v>134</v>
      </c>
      <c r="B2886" s="6" t="s">
        <v>3178</v>
      </c>
      <c r="C2886" s="2" t="s">
        <v>168</v>
      </c>
      <c r="D2886" s="4">
        <v>33211.199999999997</v>
      </c>
      <c r="E2886" s="9" t="s">
        <v>134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 t="s">
        <v>134</v>
      </c>
      <c r="B2887" s="6" t="s">
        <v>3179</v>
      </c>
      <c r="C2887" s="2" t="s">
        <v>471</v>
      </c>
      <c r="D2887" s="4">
        <v>5934.8</v>
      </c>
      <c r="E2887" s="9" t="s">
        <v>134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 t="s">
        <v>134</v>
      </c>
      <c r="B2888" s="6" t="s">
        <v>3180</v>
      </c>
      <c r="C2888" s="2" t="s">
        <v>89</v>
      </c>
      <c r="D2888" s="4">
        <v>10252.799999999999</v>
      </c>
      <c r="E2888" s="9" t="s">
        <v>134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 t="s">
        <v>134</v>
      </c>
      <c r="B2889" s="6" t="s">
        <v>3181</v>
      </c>
      <c r="C2889" s="2" t="s">
        <v>59</v>
      </c>
      <c r="D2889" s="4">
        <v>1287</v>
      </c>
      <c r="E2889" s="9" t="s">
        <v>134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 t="s">
        <v>134</v>
      </c>
      <c r="B2890" s="6" t="s">
        <v>3182</v>
      </c>
      <c r="C2890" s="2" t="s">
        <v>237</v>
      </c>
      <c r="D2890" s="4">
        <v>2375.1999999999998</v>
      </c>
      <c r="E2890" s="9" t="s">
        <v>134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 t="s">
        <v>134</v>
      </c>
      <c r="B2891" s="6" t="s">
        <v>3183</v>
      </c>
      <c r="C2891" s="2" t="s">
        <v>107</v>
      </c>
      <c r="D2891" s="4">
        <v>1558</v>
      </c>
      <c r="E2891" s="9" t="s">
        <v>134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 t="s">
        <v>134</v>
      </c>
      <c r="B2892" s="6" t="s">
        <v>3184</v>
      </c>
      <c r="C2892" s="2" t="s">
        <v>95</v>
      </c>
      <c r="D2892" s="4">
        <v>4633</v>
      </c>
      <c r="E2892" s="9" t="s">
        <v>134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 t="s">
        <v>134</v>
      </c>
      <c r="B2893" s="6" t="s">
        <v>3185</v>
      </c>
      <c r="C2893" s="2" t="s">
        <v>262</v>
      </c>
      <c r="D2893" s="4">
        <v>2347.1999999999998</v>
      </c>
      <c r="E2893" s="9" t="s">
        <v>134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 t="s">
        <v>134</v>
      </c>
      <c r="B2894" s="6" t="s">
        <v>3186</v>
      </c>
      <c r="C2894" s="2" t="s">
        <v>77</v>
      </c>
      <c r="D2894" s="4">
        <v>18901</v>
      </c>
      <c r="E2894" s="9" t="s">
        <v>134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 t="s">
        <v>134</v>
      </c>
      <c r="B2895" s="6" t="s">
        <v>3187</v>
      </c>
      <c r="C2895" s="2" t="s">
        <v>71</v>
      </c>
      <c r="D2895" s="4">
        <v>2808</v>
      </c>
      <c r="E2895" s="9" t="s">
        <v>134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 t="s">
        <v>134</v>
      </c>
      <c r="B2896" s="6" t="s">
        <v>3188</v>
      </c>
      <c r="C2896" s="2" t="s">
        <v>291</v>
      </c>
      <c r="D2896" s="4">
        <v>5109.2</v>
      </c>
      <c r="E2896" s="9" t="s">
        <v>134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 t="s">
        <v>134</v>
      </c>
      <c r="B2897" s="6" t="s">
        <v>3189</v>
      </c>
      <c r="C2897" s="2" t="s">
        <v>575</v>
      </c>
      <c r="D2897" s="4">
        <v>1991.2</v>
      </c>
      <c r="E2897" s="9" t="s">
        <v>134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 t="s">
        <v>134</v>
      </c>
      <c r="B2898" s="6" t="s">
        <v>3190</v>
      </c>
      <c r="C2898" s="2" t="s">
        <v>296</v>
      </c>
      <c r="D2898" s="4">
        <v>7315.2</v>
      </c>
      <c r="E2898" s="9" t="s">
        <v>2207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 t="s">
        <v>134</v>
      </c>
      <c r="B2899" s="6" t="s">
        <v>3191</v>
      </c>
      <c r="C2899" s="2" t="s">
        <v>35</v>
      </c>
      <c r="D2899" s="4">
        <v>9782.5</v>
      </c>
      <c r="E2899" s="9" t="s">
        <v>134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 t="s">
        <v>134</v>
      </c>
      <c r="B2900" s="6" t="s">
        <v>3192</v>
      </c>
      <c r="C2900" s="2" t="s">
        <v>2301</v>
      </c>
      <c r="D2900" s="4">
        <v>8331.2000000000007</v>
      </c>
      <c r="E2900" s="9" t="s">
        <v>134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 t="s">
        <v>134</v>
      </c>
      <c r="B2901" s="6" t="s">
        <v>3193</v>
      </c>
      <c r="C2901" s="2" t="s">
        <v>1436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 t="s">
        <v>134</v>
      </c>
      <c r="B2902" s="6" t="s">
        <v>3194</v>
      </c>
      <c r="C2902" s="2" t="s">
        <v>75</v>
      </c>
      <c r="D2902" s="4">
        <v>10256.200000000001</v>
      </c>
      <c r="E2902" s="9" t="s">
        <v>134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 t="s">
        <v>134</v>
      </c>
      <c r="B2903" s="6" t="s">
        <v>3195</v>
      </c>
      <c r="C2903" s="2" t="s">
        <v>671</v>
      </c>
      <c r="D2903" s="4">
        <v>10250</v>
      </c>
      <c r="E2903" s="9" t="s">
        <v>134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 t="s">
        <v>134</v>
      </c>
      <c r="B2904" s="6" t="s">
        <v>3196</v>
      </c>
      <c r="C2904" s="2" t="s">
        <v>671</v>
      </c>
      <c r="D2904" s="4">
        <v>0</v>
      </c>
      <c r="E2904" s="9" t="s">
        <v>36</v>
      </c>
      <c r="F2904" s="4">
        <v>0</v>
      </c>
      <c r="G2904" s="7">
        <f>Tabla1[[#This Row],[Importe]]-Tabla1[[#This Row],[Pagado]]</f>
        <v>0</v>
      </c>
      <c r="H2904" s="2" t="s">
        <v>37</v>
      </c>
    </row>
    <row r="2905" spans="1:8" x14ac:dyDescent="0.25">
      <c r="A2905" s="13" t="s">
        <v>134</v>
      </c>
      <c r="B2905" s="6" t="s">
        <v>3197</v>
      </c>
      <c r="C2905" s="2" t="s">
        <v>671</v>
      </c>
      <c r="D2905" s="4">
        <v>1581</v>
      </c>
      <c r="E2905" s="9" t="s">
        <v>134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 t="s">
        <v>134</v>
      </c>
      <c r="B2906" s="6" t="s">
        <v>3198</v>
      </c>
      <c r="C2906" s="2" t="s">
        <v>435</v>
      </c>
      <c r="D2906" s="4">
        <v>13722.8</v>
      </c>
      <c r="E2906" s="9" t="s">
        <v>2491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 t="s">
        <v>134</v>
      </c>
      <c r="B2907" s="6" t="s">
        <v>3199</v>
      </c>
      <c r="C2907" s="2" t="s">
        <v>329</v>
      </c>
      <c r="D2907" s="4">
        <v>24290.400000000001</v>
      </c>
      <c r="E2907" s="9" t="s">
        <v>930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 t="s">
        <v>134</v>
      </c>
      <c r="B2908" s="6" t="s">
        <v>3200</v>
      </c>
      <c r="C2908" s="2" t="s">
        <v>334</v>
      </c>
      <c r="D2908" s="4">
        <v>22784.799999999999</v>
      </c>
      <c r="E2908" s="9" t="s">
        <v>2491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 t="s">
        <v>134</v>
      </c>
      <c r="B2909" s="6" t="s">
        <v>3201</v>
      </c>
      <c r="C2909" s="2" t="s">
        <v>138</v>
      </c>
      <c r="D2909" s="4">
        <v>7153.9</v>
      </c>
      <c r="E2909" s="9" t="s">
        <v>134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 t="s">
        <v>134</v>
      </c>
      <c r="B2910" s="6" t="s">
        <v>3202</v>
      </c>
      <c r="C2910" s="2" t="s">
        <v>107</v>
      </c>
      <c r="D2910" s="4">
        <v>4164</v>
      </c>
      <c r="E2910" s="9" t="s">
        <v>134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 t="s">
        <v>134</v>
      </c>
      <c r="B2911" s="6" t="s">
        <v>3203</v>
      </c>
      <c r="C2911" s="2" t="s">
        <v>2161</v>
      </c>
      <c r="D2911" s="4">
        <v>13041.2</v>
      </c>
      <c r="E2911" s="9" t="s">
        <v>930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 t="s">
        <v>134</v>
      </c>
      <c r="B2912" s="6" t="s">
        <v>3204</v>
      </c>
      <c r="C2912" s="2" t="s">
        <v>365</v>
      </c>
      <c r="D2912" s="4">
        <v>1862</v>
      </c>
      <c r="E2912" s="9" t="s">
        <v>134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 t="s">
        <v>134</v>
      </c>
      <c r="B2913" s="6" t="s">
        <v>3205</v>
      </c>
      <c r="C2913" s="2" t="s">
        <v>433</v>
      </c>
      <c r="D2913" s="4">
        <v>20322.599999999999</v>
      </c>
      <c r="E2913" s="9" t="s">
        <v>2491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 t="s">
        <v>134</v>
      </c>
      <c r="B2914" s="6" t="s">
        <v>3206</v>
      </c>
      <c r="C2914" s="2" t="s">
        <v>154</v>
      </c>
      <c r="D2914" s="4">
        <v>2.33</v>
      </c>
      <c r="E2914" s="9" t="s">
        <v>2207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 t="s">
        <v>134</v>
      </c>
      <c r="B2915" s="6" t="s">
        <v>3207</v>
      </c>
      <c r="C2915" s="2" t="s">
        <v>289</v>
      </c>
      <c r="D2915" s="4">
        <v>313.26</v>
      </c>
      <c r="E2915" s="9" t="s">
        <v>134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 t="s">
        <v>134</v>
      </c>
      <c r="B2916" s="6" t="s">
        <v>3208</v>
      </c>
      <c r="C2916" s="2" t="s">
        <v>3209</v>
      </c>
      <c r="D2916" s="4">
        <v>14302</v>
      </c>
      <c r="E2916" s="9" t="s">
        <v>134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 t="s">
        <v>134</v>
      </c>
      <c r="B2917" s="6" t="s">
        <v>3210</v>
      </c>
      <c r="C2917" s="2" t="s">
        <v>133</v>
      </c>
      <c r="D2917" s="4">
        <v>145399.47</v>
      </c>
      <c r="E2917" s="9" t="s">
        <v>134</v>
      </c>
      <c r="F2917" s="4"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 t="s">
        <v>134</v>
      </c>
      <c r="B2918" s="6" t="s">
        <v>3211</v>
      </c>
      <c r="C2918" s="2" t="s">
        <v>307</v>
      </c>
      <c r="D2918" s="4">
        <v>2213</v>
      </c>
      <c r="E2918" s="9" t="s">
        <v>134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 t="s">
        <v>134</v>
      </c>
      <c r="B2919" s="6" t="s">
        <v>3212</v>
      </c>
      <c r="C2919" s="2" t="s">
        <v>491</v>
      </c>
      <c r="D2919" s="4">
        <v>14454.4</v>
      </c>
      <c r="E2919" s="9" t="s">
        <v>2604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 t="s">
        <v>134</v>
      </c>
      <c r="B2920" s="6" t="s">
        <v>3213</v>
      </c>
      <c r="C2920" s="2" t="s">
        <v>491</v>
      </c>
      <c r="D2920" s="4">
        <v>98.4</v>
      </c>
      <c r="E2920" s="9" t="s">
        <v>134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 t="s">
        <v>134</v>
      </c>
      <c r="B2921" s="6" t="s">
        <v>3214</v>
      </c>
      <c r="C2921" s="2" t="s">
        <v>150</v>
      </c>
      <c r="D2921" s="4">
        <v>10857.6</v>
      </c>
      <c r="E2921" s="9" t="s">
        <v>134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 t="s">
        <v>134</v>
      </c>
      <c r="B2922" s="6" t="s">
        <v>3215</v>
      </c>
      <c r="C2922" s="2" t="s">
        <v>128</v>
      </c>
      <c r="D2922" s="4">
        <v>5108.6000000000004</v>
      </c>
      <c r="E2922" s="9" t="s">
        <v>134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 t="s">
        <v>134</v>
      </c>
      <c r="B2923" s="6" t="s">
        <v>3216</v>
      </c>
      <c r="C2923" s="2" t="s">
        <v>123</v>
      </c>
      <c r="D2923" s="4">
        <v>3370.2</v>
      </c>
      <c r="E2923" s="9" t="s">
        <v>134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 t="s">
        <v>134</v>
      </c>
      <c r="B2924" s="6" t="s">
        <v>3217</v>
      </c>
      <c r="C2924" s="2" t="s">
        <v>598</v>
      </c>
      <c r="D2924" s="4">
        <v>3019.5</v>
      </c>
      <c r="E2924" s="9" t="s">
        <v>134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 t="s">
        <v>134</v>
      </c>
      <c r="B2925" s="6" t="s">
        <v>3218</v>
      </c>
      <c r="C2925" s="2" t="s">
        <v>325</v>
      </c>
      <c r="D2925" s="4">
        <v>21921.599999999999</v>
      </c>
      <c r="E2925" s="9" t="s">
        <v>930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 t="s">
        <v>134</v>
      </c>
      <c r="B2926" s="6" t="s">
        <v>3219</v>
      </c>
      <c r="C2926" s="2" t="s">
        <v>2034</v>
      </c>
      <c r="D2926" s="4">
        <v>15569.4</v>
      </c>
      <c r="E2926" s="9" t="s">
        <v>2604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 t="s">
        <v>134</v>
      </c>
      <c r="B2927" s="6" t="s">
        <v>3220</v>
      </c>
      <c r="C2927" s="2" t="s">
        <v>321</v>
      </c>
      <c r="D2927" s="4">
        <v>24136.9</v>
      </c>
      <c r="E2927" s="9" t="s">
        <v>930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 t="s">
        <v>134</v>
      </c>
      <c r="B2928" s="6" t="s">
        <v>3221</v>
      </c>
      <c r="C2928" s="2" t="s">
        <v>761</v>
      </c>
      <c r="D2928" s="4">
        <v>2929</v>
      </c>
      <c r="E2928" s="9" t="s">
        <v>134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 t="s">
        <v>134</v>
      </c>
      <c r="B2929" s="6" t="s">
        <v>3222</v>
      </c>
      <c r="C2929" s="2" t="s">
        <v>305</v>
      </c>
      <c r="D2929" s="4">
        <v>30345</v>
      </c>
      <c r="E2929" s="9" t="s">
        <v>2493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 t="s">
        <v>134</v>
      </c>
      <c r="B2930" s="6" t="s">
        <v>3223</v>
      </c>
      <c r="C2930" s="2" t="s">
        <v>323</v>
      </c>
      <c r="D2930" s="4">
        <v>64218.2</v>
      </c>
      <c r="E2930" s="9" t="s">
        <v>930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 t="s">
        <v>134</v>
      </c>
      <c r="B2931" s="6" t="s">
        <v>3224</v>
      </c>
      <c r="C2931" s="2" t="s">
        <v>506</v>
      </c>
      <c r="D2931" s="4">
        <v>6560</v>
      </c>
      <c r="E2931" s="9" t="s">
        <v>134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 t="s">
        <v>134</v>
      </c>
      <c r="B2932" s="6" t="s">
        <v>3225</v>
      </c>
      <c r="C2932" s="2" t="s">
        <v>441</v>
      </c>
      <c r="D2932" s="4">
        <v>8400</v>
      </c>
      <c r="E2932" s="9" t="s">
        <v>134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 t="s">
        <v>134</v>
      </c>
      <c r="B2933" s="6" t="s">
        <v>3226</v>
      </c>
      <c r="C2933" s="2" t="s">
        <v>776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 t="s">
        <v>134</v>
      </c>
      <c r="B2934" s="6" t="s">
        <v>3227</v>
      </c>
      <c r="C2934" s="2" t="s">
        <v>17</v>
      </c>
      <c r="D2934" s="4">
        <v>26290.799999999999</v>
      </c>
      <c r="E2934" s="9" t="s">
        <v>930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 t="s">
        <v>134</v>
      </c>
      <c r="B2935" s="6" t="s">
        <v>3228</v>
      </c>
      <c r="C2935" s="2" t="s">
        <v>17</v>
      </c>
      <c r="D2935" s="4">
        <v>4370</v>
      </c>
      <c r="E2935" s="9" t="s">
        <v>930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 t="s">
        <v>134</v>
      </c>
      <c r="B2936" s="6" t="s">
        <v>3229</v>
      </c>
      <c r="C2936" s="2" t="s">
        <v>103</v>
      </c>
      <c r="D2936" s="4">
        <v>4005.2</v>
      </c>
      <c r="E2936" s="9" t="s">
        <v>134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 t="s">
        <v>134</v>
      </c>
      <c r="B2937" s="6" t="s">
        <v>3230</v>
      </c>
      <c r="C2937" s="2" t="s">
        <v>146</v>
      </c>
      <c r="D2937" s="4">
        <v>708</v>
      </c>
      <c r="E2937" s="9" t="s">
        <v>134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 t="s">
        <v>134</v>
      </c>
      <c r="B2938" s="6" t="s">
        <v>3231</v>
      </c>
      <c r="C2938" s="2" t="s">
        <v>347</v>
      </c>
      <c r="D2938" s="4">
        <v>4713.6000000000004</v>
      </c>
      <c r="E2938" s="9" t="s">
        <v>134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 t="s">
        <v>134</v>
      </c>
      <c r="B2939" s="6" t="s">
        <v>3232</v>
      </c>
      <c r="C2939" s="2" t="s">
        <v>200</v>
      </c>
      <c r="D2939" s="4">
        <v>5268</v>
      </c>
      <c r="E2939" s="9" t="s">
        <v>134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 t="s">
        <v>134</v>
      </c>
      <c r="B2940" s="6" t="s">
        <v>3233</v>
      </c>
      <c r="C2940" s="2" t="s">
        <v>97</v>
      </c>
      <c r="D2940" s="4">
        <v>10080.700000000001</v>
      </c>
      <c r="E2940" s="9" t="s">
        <v>134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 t="s">
        <v>134</v>
      </c>
      <c r="B2941" s="6" t="s">
        <v>3234</v>
      </c>
      <c r="C2941" s="2" t="s">
        <v>130</v>
      </c>
      <c r="D2941" s="4">
        <v>4974.2</v>
      </c>
      <c r="E2941" s="9" t="s">
        <v>134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 t="s">
        <v>134</v>
      </c>
      <c r="B2942" s="6" t="s">
        <v>3235</v>
      </c>
      <c r="C2942" s="2" t="s">
        <v>243</v>
      </c>
      <c r="D2942" s="4">
        <v>1539.8</v>
      </c>
      <c r="E2942" s="9" t="s">
        <v>2491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 t="s">
        <v>134</v>
      </c>
      <c r="B2943" s="6" t="s">
        <v>3236</v>
      </c>
      <c r="C2943" s="2" t="s">
        <v>158</v>
      </c>
      <c r="D2943" s="4">
        <v>2247.5</v>
      </c>
      <c r="E2943" s="9" t="s">
        <v>2491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 t="s">
        <v>134</v>
      </c>
      <c r="B2944" s="6" t="s">
        <v>3237</v>
      </c>
      <c r="C2944" s="2" t="s">
        <v>352</v>
      </c>
      <c r="D2944" s="4">
        <v>10883.2</v>
      </c>
      <c r="E2944" s="9" t="s">
        <v>2491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 t="s">
        <v>134</v>
      </c>
      <c r="B2945" s="6" t="s">
        <v>3238</v>
      </c>
      <c r="C2945" s="2" t="s">
        <v>358</v>
      </c>
      <c r="D2945" s="4">
        <v>2591.6</v>
      </c>
      <c r="E2945" s="9" t="s">
        <v>2491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 t="s">
        <v>134</v>
      </c>
      <c r="B2946" s="6" t="s">
        <v>3239</v>
      </c>
      <c r="C2946" s="2" t="s">
        <v>188</v>
      </c>
      <c r="D2946" s="4">
        <v>1451.6</v>
      </c>
      <c r="E2946" s="9" t="s">
        <v>2491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 t="s">
        <v>134</v>
      </c>
      <c r="B2947" s="6" t="s">
        <v>3240</v>
      </c>
      <c r="C2947" s="2" t="s">
        <v>107</v>
      </c>
      <c r="D2947" s="4">
        <v>4634.3999999999996</v>
      </c>
      <c r="E2947" s="9" t="s">
        <v>134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 t="s">
        <v>134</v>
      </c>
      <c r="B2948" s="6" t="s">
        <v>3241</v>
      </c>
      <c r="C2948" s="2" t="s">
        <v>183</v>
      </c>
      <c r="D2948" s="4">
        <v>1132.4000000000001</v>
      </c>
      <c r="E2948" s="9" t="s">
        <v>2491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 t="s">
        <v>134</v>
      </c>
      <c r="B2949" s="6" t="s">
        <v>3242</v>
      </c>
      <c r="C2949" s="2" t="s">
        <v>59</v>
      </c>
      <c r="D2949" s="4">
        <v>1895.4</v>
      </c>
      <c r="E2949" s="9" t="s">
        <v>134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 t="s">
        <v>134</v>
      </c>
      <c r="B2950" s="6" t="s">
        <v>3243</v>
      </c>
      <c r="C2950" s="2" t="s">
        <v>107</v>
      </c>
      <c r="D2950" s="4">
        <v>400</v>
      </c>
      <c r="E2950" s="9" t="s">
        <v>134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 t="s">
        <v>134</v>
      </c>
      <c r="B2951" s="6" t="s">
        <v>3244</v>
      </c>
      <c r="C2951" s="2" t="s">
        <v>107</v>
      </c>
      <c r="D2951" s="4">
        <v>37.5</v>
      </c>
      <c r="E2951" s="9" t="s">
        <v>134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 t="s">
        <v>134</v>
      </c>
      <c r="B2952" s="6" t="s">
        <v>3245</v>
      </c>
      <c r="C2952" s="2" t="s">
        <v>864</v>
      </c>
      <c r="D2952" s="4">
        <v>61329.2</v>
      </c>
      <c r="E2952" s="9" t="s">
        <v>134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 t="s">
        <v>134</v>
      </c>
      <c r="B2953" s="6" t="s">
        <v>3246</v>
      </c>
      <c r="C2953" s="2" t="s">
        <v>130</v>
      </c>
      <c r="D2953" s="4">
        <v>2527.1999999999998</v>
      </c>
      <c r="E2953" s="9" t="s">
        <v>134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 t="s">
        <v>134</v>
      </c>
      <c r="B2954" s="6" t="s">
        <v>3247</v>
      </c>
      <c r="C2954" s="2" t="s">
        <v>340</v>
      </c>
      <c r="D2954" s="4">
        <v>11483.6</v>
      </c>
      <c r="E2954" s="9" t="s">
        <v>134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 t="s">
        <v>134</v>
      </c>
      <c r="B2955" s="6" t="s">
        <v>3248</v>
      </c>
      <c r="C2955" s="2" t="s">
        <v>334</v>
      </c>
      <c r="D2955" s="4">
        <v>2650</v>
      </c>
      <c r="E2955" s="9" t="s">
        <v>2491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 t="s">
        <v>134</v>
      </c>
      <c r="B2956" s="6" t="s">
        <v>3249</v>
      </c>
      <c r="C2956" s="2" t="s">
        <v>565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302</v>
      </c>
    </row>
    <row r="2957" spans="1:8" x14ac:dyDescent="0.25">
      <c r="A2957" s="13" t="s">
        <v>2491</v>
      </c>
      <c r="B2957" s="6" t="s">
        <v>3250</v>
      </c>
      <c r="C2957" s="2" t="s">
        <v>65</v>
      </c>
      <c r="D2957" s="4">
        <v>4716</v>
      </c>
      <c r="E2957" s="9" t="s">
        <v>2491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 t="s">
        <v>2491</v>
      </c>
      <c r="B2958" s="6" t="s">
        <v>3251</v>
      </c>
      <c r="C2958" s="2" t="s">
        <v>67</v>
      </c>
      <c r="D2958" s="4">
        <v>6657.6</v>
      </c>
      <c r="E2958" s="9" t="s">
        <v>2491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 t="s">
        <v>2491</v>
      </c>
      <c r="B2959" s="6" t="s">
        <v>3252</v>
      </c>
      <c r="C2959" s="2" t="s">
        <v>179</v>
      </c>
      <c r="D2959" s="4">
        <v>16322.7</v>
      </c>
      <c r="E2959" s="9" t="s">
        <v>2491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 t="s">
        <v>2491</v>
      </c>
      <c r="B2960" s="6" t="s">
        <v>3253</v>
      </c>
      <c r="C2960" s="2" t="s">
        <v>9</v>
      </c>
      <c r="D2960" s="4">
        <v>27789.35</v>
      </c>
      <c r="E2960" s="9" t="s">
        <v>930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 t="s">
        <v>2491</v>
      </c>
      <c r="B2961" s="6" t="s">
        <v>3254</v>
      </c>
      <c r="C2961" s="2" t="s">
        <v>160</v>
      </c>
      <c r="D2961" s="4">
        <v>7265.6</v>
      </c>
      <c r="E2961" s="9" t="s">
        <v>2491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 t="s">
        <v>2491</v>
      </c>
      <c r="B2962" s="6" t="s">
        <v>3255</v>
      </c>
      <c r="C2962" s="2" t="s">
        <v>915</v>
      </c>
      <c r="D2962" s="4">
        <v>4964</v>
      </c>
      <c r="E2962" s="9" t="s">
        <v>2491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 t="s">
        <v>2491</v>
      </c>
      <c r="B2963" s="6" t="s">
        <v>3256</v>
      </c>
      <c r="C2963" s="2" t="s">
        <v>173</v>
      </c>
      <c r="D2963" s="4">
        <v>4706</v>
      </c>
      <c r="E2963" s="9" t="s">
        <v>2491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 t="s">
        <v>2491</v>
      </c>
      <c r="B2964" s="6" t="s">
        <v>3257</v>
      </c>
      <c r="C2964" s="2" t="s">
        <v>544</v>
      </c>
      <c r="D2964" s="4">
        <v>11997</v>
      </c>
      <c r="E2964" s="9" t="s">
        <v>930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 t="s">
        <v>2491</v>
      </c>
      <c r="B2965" s="6" t="s">
        <v>3258</v>
      </c>
      <c r="C2965" s="2" t="s">
        <v>25</v>
      </c>
      <c r="D2965" s="4">
        <v>11901.5</v>
      </c>
      <c r="E2965" s="9" t="s">
        <v>2207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 t="s">
        <v>2491</v>
      </c>
      <c r="B2966" s="6" t="s">
        <v>3259</v>
      </c>
      <c r="C2966" s="2" t="s">
        <v>33</v>
      </c>
      <c r="D2966" s="4">
        <v>5570.5</v>
      </c>
      <c r="E2966" s="9" t="s">
        <v>930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 t="s">
        <v>2491</v>
      </c>
      <c r="B2967" s="6" t="s">
        <v>3260</v>
      </c>
      <c r="C2967" s="2" t="s">
        <v>223</v>
      </c>
      <c r="D2967" s="4">
        <v>5395</v>
      </c>
      <c r="E2967" s="9" t="s">
        <v>930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 t="s">
        <v>2491</v>
      </c>
      <c r="B2968" s="6" t="s">
        <v>3261</v>
      </c>
      <c r="C2968" s="2" t="s">
        <v>52</v>
      </c>
      <c r="D2968" s="4">
        <v>8791.1</v>
      </c>
      <c r="E2968" s="9" t="s">
        <v>2491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 t="s">
        <v>2491</v>
      </c>
      <c r="B2969" s="6" t="s">
        <v>3262</v>
      </c>
      <c r="C2969" s="2" t="s">
        <v>216</v>
      </c>
      <c r="D2969" s="4">
        <v>5239</v>
      </c>
      <c r="E2969" s="9" t="s">
        <v>930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 t="s">
        <v>2491</v>
      </c>
      <c r="B2970" s="6" t="s">
        <v>3263</v>
      </c>
      <c r="C2970" s="2" t="s">
        <v>23</v>
      </c>
      <c r="D2970" s="4">
        <v>10506</v>
      </c>
      <c r="E2970" s="9" t="s">
        <v>930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 t="s">
        <v>2491</v>
      </c>
      <c r="B2971" s="6" t="s">
        <v>3264</v>
      </c>
      <c r="C2971" s="2" t="s">
        <v>2214</v>
      </c>
      <c r="D2971" s="4">
        <v>3822</v>
      </c>
      <c r="E2971" s="9" t="s">
        <v>930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 t="s">
        <v>2491</v>
      </c>
      <c r="B2972" s="6" t="s">
        <v>3265</v>
      </c>
      <c r="C2972" s="2" t="s">
        <v>392</v>
      </c>
      <c r="D2972" s="4">
        <v>585.20000000000005</v>
      </c>
      <c r="E2972" s="9" t="s">
        <v>2491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 t="s">
        <v>2491</v>
      </c>
      <c r="B2973" s="6" t="s">
        <v>3266</v>
      </c>
      <c r="C2973" s="2" t="s">
        <v>50</v>
      </c>
      <c r="D2973" s="4">
        <v>67314.399999999994</v>
      </c>
      <c r="E2973" s="9" t="s">
        <v>930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 t="s">
        <v>2491</v>
      </c>
      <c r="B2974" s="6" t="s">
        <v>3267</v>
      </c>
      <c r="C2974" s="2" t="s">
        <v>21</v>
      </c>
      <c r="D2974" s="4">
        <v>3798</v>
      </c>
      <c r="E2974" s="9" t="s">
        <v>2491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 t="s">
        <v>2491</v>
      </c>
      <c r="B2975" s="6" t="s">
        <v>3268</v>
      </c>
      <c r="C2975" s="2" t="s">
        <v>48</v>
      </c>
      <c r="D2975" s="4">
        <v>2732.8</v>
      </c>
      <c r="E2975" s="9" t="s">
        <v>2207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 t="s">
        <v>2491</v>
      </c>
      <c r="B2976" s="6" t="s">
        <v>3269</v>
      </c>
      <c r="C2976" s="2" t="s">
        <v>101</v>
      </c>
      <c r="D2976" s="4">
        <v>2750.4</v>
      </c>
      <c r="E2976" s="9" t="s">
        <v>2491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 t="s">
        <v>2491</v>
      </c>
      <c r="B2977" s="6" t="s">
        <v>3270</v>
      </c>
      <c r="C2977" s="2" t="s">
        <v>286</v>
      </c>
      <c r="D2977" s="4">
        <v>1565.6</v>
      </c>
      <c r="E2977" s="9" t="s">
        <v>2491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 t="s">
        <v>2491</v>
      </c>
      <c r="B2978" s="6" t="s">
        <v>3271</v>
      </c>
      <c r="C2978" s="2" t="s">
        <v>35</v>
      </c>
      <c r="D2978" s="4">
        <v>8970.6</v>
      </c>
      <c r="E2978" s="9" t="s">
        <v>2491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 t="s">
        <v>2491</v>
      </c>
      <c r="B2979" s="6" t="s">
        <v>3272</v>
      </c>
      <c r="C2979" s="2" t="s">
        <v>227</v>
      </c>
      <c r="D2979" s="4">
        <v>8763.9</v>
      </c>
      <c r="E2979" s="9" t="s">
        <v>930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 t="s">
        <v>2491</v>
      </c>
      <c r="B2980" s="6" t="s">
        <v>3273</v>
      </c>
      <c r="C2980" s="2" t="s">
        <v>27</v>
      </c>
      <c r="D2980" s="4">
        <v>8520.5</v>
      </c>
      <c r="E2980" s="9" t="s">
        <v>930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 t="s">
        <v>2491</v>
      </c>
      <c r="B2981" s="6" t="s">
        <v>3274</v>
      </c>
      <c r="C2981" s="2" t="s">
        <v>107</v>
      </c>
      <c r="D2981" s="4">
        <v>7512.9</v>
      </c>
      <c r="E2981" s="9" t="s">
        <v>2491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 t="s">
        <v>2491</v>
      </c>
      <c r="B2982" s="6" t="s">
        <v>3275</v>
      </c>
      <c r="C2982" s="2" t="s">
        <v>175</v>
      </c>
      <c r="D2982" s="4">
        <v>6547.4</v>
      </c>
      <c r="E2982" s="9" t="s">
        <v>2491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 t="s">
        <v>2491</v>
      </c>
      <c r="B2983" s="6" t="s">
        <v>3276</v>
      </c>
      <c r="C2983" s="2" t="s">
        <v>166</v>
      </c>
      <c r="D2983" s="4">
        <v>6545.3</v>
      </c>
      <c r="E2983" s="9" t="s">
        <v>2491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 t="s">
        <v>2491</v>
      </c>
      <c r="B2984" s="6" t="s">
        <v>3277</v>
      </c>
      <c r="C2984" s="2" t="s">
        <v>73</v>
      </c>
      <c r="D2984" s="4">
        <v>17732.400000000001</v>
      </c>
      <c r="E2984" s="9" t="s">
        <v>2491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 t="s">
        <v>2491</v>
      </c>
      <c r="B2985" s="6" t="s">
        <v>3278</v>
      </c>
      <c r="C2985" s="2" t="s">
        <v>63</v>
      </c>
      <c r="D2985" s="4">
        <v>7160</v>
      </c>
      <c r="E2985" s="9" t="s">
        <v>2491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 t="s">
        <v>2491</v>
      </c>
      <c r="B2986" s="6" t="s">
        <v>3279</v>
      </c>
      <c r="C2986" s="2" t="s">
        <v>256</v>
      </c>
      <c r="D2986" s="4">
        <v>18955.5</v>
      </c>
      <c r="E2986" s="9" t="s">
        <v>2491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 t="s">
        <v>2491</v>
      </c>
      <c r="B2987" s="6" t="s">
        <v>3280</v>
      </c>
      <c r="C2987" s="2" t="s">
        <v>146</v>
      </c>
      <c r="D2987" s="4">
        <v>6130.5</v>
      </c>
      <c r="E2987" s="9" t="s">
        <v>2491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 t="s">
        <v>2491</v>
      </c>
      <c r="B2988" s="6" t="s">
        <v>3281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 t="s">
        <v>2491</v>
      </c>
      <c r="B2989" s="6" t="s">
        <v>3282</v>
      </c>
      <c r="C2989" s="2" t="s">
        <v>809</v>
      </c>
      <c r="D2989" s="4">
        <v>21600</v>
      </c>
      <c r="E2989" s="9" t="s">
        <v>2491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 t="s">
        <v>2491</v>
      </c>
      <c r="B2990" s="6" t="s">
        <v>3283</v>
      </c>
      <c r="C2990" s="2" t="s">
        <v>469</v>
      </c>
      <c r="D2990" s="4">
        <v>12504.8</v>
      </c>
      <c r="E2990" s="9" t="s">
        <v>2491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 t="s">
        <v>2491</v>
      </c>
      <c r="B2991" s="6" t="s">
        <v>3284</v>
      </c>
      <c r="C2991" s="2" t="s">
        <v>140</v>
      </c>
      <c r="D2991" s="4">
        <v>3990</v>
      </c>
      <c r="E2991" s="9" t="s">
        <v>2491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 t="s">
        <v>2491</v>
      </c>
      <c r="B2992" s="6" t="s">
        <v>3285</v>
      </c>
      <c r="C2992" s="2" t="s">
        <v>245</v>
      </c>
      <c r="D2992" s="4">
        <v>3619</v>
      </c>
      <c r="E2992" s="9" t="s">
        <v>2491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 t="s">
        <v>2491</v>
      </c>
      <c r="B2993" s="6" t="s">
        <v>3286</v>
      </c>
      <c r="C2993" s="2" t="s">
        <v>57</v>
      </c>
      <c r="D2993" s="4">
        <v>4689.2</v>
      </c>
      <c r="E2993" s="9" t="s">
        <v>2491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 t="s">
        <v>2491</v>
      </c>
      <c r="B2994" s="6" t="s">
        <v>3287</v>
      </c>
      <c r="C2994" s="2" t="s">
        <v>243</v>
      </c>
      <c r="D2994" s="4">
        <v>3427.4</v>
      </c>
      <c r="E2994" s="9" t="s">
        <v>2491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 t="s">
        <v>2491</v>
      </c>
      <c r="B2995" s="6" t="s">
        <v>3288</v>
      </c>
      <c r="C2995" s="2" t="s">
        <v>677</v>
      </c>
      <c r="D2995" s="4">
        <v>3610</v>
      </c>
      <c r="E2995" s="9" t="s">
        <v>2491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 t="s">
        <v>2491</v>
      </c>
      <c r="B2996" s="6" t="s">
        <v>3289</v>
      </c>
      <c r="C2996" s="2" t="s">
        <v>89</v>
      </c>
      <c r="D2996" s="4">
        <v>13850.8</v>
      </c>
      <c r="E2996" s="9" t="s">
        <v>2491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 t="s">
        <v>2491</v>
      </c>
      <c r="B2997" s="6" t="s">
        <v>3290</v>
      </c>
      <c r="C2997" s="2" t="s">
        <v>97</v>
      </c>
      <c r="D2997" s="4">
        <v>7093.6</v>
      </c>
      <c r="E2997" s="9" t="s">
        <v>2491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 t="s">
        <v>2491</v>
      </c>
      <c r="B2998" s="6" t="s">
        <v>3291</v>
      </c>
      <c r="C2998" s="2" t="s">
        <v>269</v>
      </c>
      <c r="D2998" s="4">
        <v>4073.6</v>
      </c>
      <c r="E2998" s="9" t="s">
        <v>2491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 t="s">
        <v>2491</v>
      </c>
      <c r="B2999" s="6" t="s">
        <v>3292</v>
      </c>
      <c r="C2999" s="2" t="s">
        <v>264</v>
      </c>
      <c r="D2999" s="4">
        <v>5353</v>
      </c>
      <c r="E2999" s="9" t="s">
        <v>2491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 t="s">
        <v>2491</v>
      </c>
      <c r="B3000" s="6" t="s">
        <v>3293</v>
      </c>
      <c r="C3000" s="2" t="s">
        <v>677</v>
      </c>
      <c r="D3000" s="4">
        <v>660</v>
      </c>
      <c r="E3000" s="9" t="s">
        <v>2491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 t="s">
        <v>2491</v>
      </c>
      <c r="B3001" s="6" t="s">
        <v>3294</v>
      </c>
      <c r="C3001" s="2" t="s">
        <v>140</v>
      </c>
      <c r="D3001" s="4">
        <v>6012</v>
      </c>
      <c r="E3001" s="9" t="s">
        <v>2491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 t="s">
        <v>2491</v>
      </c>
      <c r="B3002" s="6" t="s">
        <v>3295</v>
      </c>
      <c r="C3002" s="2" t="s">
        <v>89</v>
      </c>
      <c r="D3002" s="4">
        <v>1645.8</v>
      </c>
      <c r="E3002" s="9" t="s">
        <v>2491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 t="s">
        <v>2491</v>
      </c>
      <c r="B3003" s="6" t="s">
        <v>3296</v>
      </c>
      <c r="C3003" s="2" t="s">
        <v>61</v>
      </c>
      <c r="D3003" s="4">
        <v>1692.6</v>
      </c>
      <c r="E3003" s="9" t="s">
        <v>2491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 t="s">
        <v>2491</v>
      </c>
      <c r="B3004" s="6" t="s">
        <v>3297</v>
      </c>
      <c r="C3004" s="2" t="s">
        <v>95</v>
      </c>
      <c r="D3004" s="4">
        <v>3651.6</v>
      </c>
      <c r="E3004" s="9" t="s">
        <v>2491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 t="s">
        <v>2491</v>
      </c>
      <c r="B3005" s="6" t="s">
        <v>3298</v>
      </c>
      <c r="C3005" s="2" t="s">
        <v>107</v>
      </c>
      <c r="D3005" s="4">
        <v>615.6</v>
      </c>
      <c r="E3005" s="9" t="s">
        <v>2491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 t="s">
        <v>2491</v>
      </c>
      <c r="B3006" s="6" t="s">
        <v>3299</v>
      </c>
      <c r="C3006" s="2" t="s">
        <v>158</v>
      </c>
      <c r="D3006" s="4">
        <v>2211.6</v>
      </c>
      <c r="E3006" s="9" t="s">
        <v>2491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 t="s">
        <v>2491</v>
      </c>
      <c r="B3007" s="6" t="s">
        <v>3300</v>
      </c>
      <c r="C3007" s="2" t="s">
        <v>441</v>
      </c>
      <c r="D3007" s="4">
        <v>1723.8</v>
      </c>
      <c r="E3007" s="9" t="s">
        <v>2491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 t="s">
        <v>2491</v>
      </c>
      <c r="B3008" s="6" t="s">
        <v>3301</v>
      </c>
      <c r="C3008" s="2" t="s">
        <v>237</v>
      </c>
      <c r="D3008" s="4">
        <v>4469.8</v>
      </c>
      <c r="E3008" s="9" t="s">
        <v>2491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 t="s">
        <v>2491</v>
      </c>
      <c r="B3009" s="6" t="s">
        <v>3302</v>
      </c>
      <c r="C3009" s="2" t="s">
        <v>35</v>
      </c>
      <c r="D3009" s="4">
        <v>10123.799999999999</v>
      </c>
      <c r="E3009" s="9" t="s">
        <v>2491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 t="s">
        <v>2491</v>
      </c>
      <c r="B3010" s="6" t="s">
        <v>3303</v>
      </c>
      <c r="C3010" s="2" t="s">
        <v>293</v>
      </c>
      <c r="D3010" s="4">
        <v>2014</v>
      </c>
      <c r="E3010" s="9" t="s">
        <v>2491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 t="s">
        <v>2491</v>
      </c>
      <c r="B3011" s="6" t="s">
        <v>3304</v>
      </c>
      <c r="C3011" s="2" t="s">
        <v>130</v>
      </c>
      <c r="D3011" s="4">
        <v>4037.6</v>
      </c>
      <c r="E3011" s="9" t="s">
        <v>2491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 t="s">
        <v>2491</v>
      </c>
      <c r="B3012" s="6" t="s">
        <v>3305</v>
      </c>
      <c r="C3012" s="2" t="s">
        <v>479</v>
      </c>
      <c r="D3012" s="4">
        <v>6342.2</v>
      </c>
      <c r="E3012" s="9" t="s">
        <v>2491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 t="s">
        <v>2491</v>
      </c>
      <c r="B3013" s="6" t="s">
        <v>3306</v>
      </c>
      <c r="C3013" s="2" t="s">
        <v>748</v>
      </c>
      <c r="D3013" s="4">
        <v>534.6</v>
      </c>
      <c r="E3013" s="9" t="s">
        <v>2491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 t="s">
        <v>2491</v>
      </c>
      <c r="B3014" s="6" t="s">
        <v>3307</v>
      </c>
      <c r="C3014" s="2" t="s">
        <v>55</v>
      </c>
      <c r="D3014" s="4">
        <v>880</v>
      </c>
      <c r="E3014" s="9" t="s">
        <v>2491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 t="s">
        <v>2491</v>
      </c>
      <c r="B3015" s="6" t="s">
        <v>3308</v>
      </c>
      <c r="C3015" s="2" t="s">
        <v>528</v>
      </c>
      <c r="D3015" s="4">
        <v>53200.3</v>
      </c>
      <c r="E3015" s="9" t="s">
        <v>2491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 t="s">
        <v>2491</v>
      </c>
      <c r="B3016" s="6" t="s">
        <v>3309</v>
      </c>
      <c r="C3016" s="2" t="s">
        <v>284</v>
      </c>
      <c r="D3016" s="4">
        <v>656</v>
      </c>
      <c r="E3016" s="9" t="s">
        <v>2491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 t="s">
        <v>2491</v>
      </c>
      <c r="B3017" s="6" t="s">
        <v>3310</v>
      </c>
      <c r="C3017" s="2" t="s">
        <v>1636</v>
      </c>
      <c r="D3017" s="4">
        <v>24981</v>
      </c>
      <c r="E3017" s="9" t="s">
        <v>2491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 t="s">
        <v>2491</v>
      </c>
      <c r="B3018" s="6" t="s">
        <v>3311</v>
      </c>
      <c r="C3018" s="2" t="s">
        <v>71</v>
      </c>
      <c r="D3018" s="4">
        <v>3798</v>
      </c>
      <c r="E3018" s="9" t="s">
        <v>2491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 t="s">
        <v>2491</v>
      </c>
      <c r="B3019" s="6" t="s">
        <v>3312</v>
      </c>
      <c r="C3019" s="2" t="s">
        <v>133</v>
      </c>
      <c r="D3019" s="4">
        <v>114279</v>
      </c>
      <c r="E3019" s="9" t="s">
        <v>2491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 t="s">
        <v>2491</v>
      </c>
      <c r="B3020" s="6" t="s">
        <v>3313</v>
      </c>
      <c r="C3020" s="2" t="s">
        <v>150</v>
      </c>
      <c r="D3020" s="4">
        <v>17366.400000000001</v>
      </c>
      <c r="E3020" s="9" t="s">
        <v>2491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 t="s">
        <v>2491</v>
      </c>
      <c r="B3021" s="6" t="s">
        <v>3314</v>
      </c>
      <c r="C3021" s="2" t="s">
        <v>254</v>
      </c>
      <c r="D3021" s="4">
        <v>1540.3</v>
      </c>
      <c r="E3021" s="9" t="s">
        <v>2491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 t="s">
        <v>2491</v>
      </c>
      <c r="B3022" s="6" t="s">
        <v>3315</v>
      </c>
      <c r="C3022" s="2" t="s">
        <v>107</v>
      </c>
      <c r="D3022" s="4">
        <v>1261.5999999999999</v>
      </c>
      <c r="E3022" s="9" t="s">
        <v>2491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 t="s">
        <v>2491</v>
      </c>
      <c r="B3023" s="6" t="s">
        <v>3316</v>
      </c>
      <c r="C3023" s="2" t="s">
        <v>99</v>
      </c>
      <c r="D3023" s="4">
        <v>74115.039999999994</v>
      </c>
      <c r="E3023" s="9" t="s">
        <v>2493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 t="s">
        <v>2491</v>
      </c>
      <c r="B3024" s="6" t="s">
        <v>3317</v>
      </c>
      <c r="C3024" s="2" t="s">
        <v>128</v>
      </c>
      <c r="D3024" s="4">
        <v>5018.3999999999996</v>
      </c>
      <c r="E3024" s="9" t="s">
        <v>2491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 t="s">
        <v>2491</v>
      </c>
      <c r="B3025" s="6" t="s">
        <v>3318</v>
      </c>
      <c r="C3025" s="2" t="s">
        <v>158</v>
      </c>
      <c r="D3025" s="4">
        <v>6666.8</v>
      </c>
      <c r="E3025" s="9" t="s">
        <v>2491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 t="s">
        <v>2491</v>
      </c>
      <c r="B3026" s="6" t="s">
        <v>3319</v>
      </c>
      <c r="C3026" s="2" t="s">
        <v>818</v>
      </c>
      <c r="D3026" s="4">
        <v>10640</v>
      </c>
      <c r="E3026" s="9" t="s">
        <v>2491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 t="s">
        <v>2491</v>
      </c>
      <c r="B3027" s="6" t="s">
        <v>3320</v>
      </c>
      <c r="C3027" s="2" t="s">
        <v>2301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 t="s">
        <v>2491</v>
      </c>
      <c r="B3028" s="6" t="s">
        <v>3321</v>
      </c>
      <c r="C3028" s="2" t="s">
        <v>362</v>
      </c>
      <c r="D3028" s="4">
        <v>210</v>
      </c>
      <c r="E3028" s="9" t="s">
        <v>2491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 t="s">
        <v>2491</v>
      </c>
      <c r="B3029" s="6" t="s">
        <v>3322</v>
      </c>
      <c r="C3029" s="2" t="s">
        <v>31</v>
      </c>
      <c r="D3029" s="4">
        <v>3705</v>
      </c>
      <c r="E3029" s="9" t="s">
        <v>2491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 t="s">
        <v>2491</v>
      </c>
      <c r="B3030" s="6" t="s">
        <v>3323</v>
      </c>
      <c r="C3030" s="2" t="s">
        <v>45</v>
      </c>
      <c r="D3030" s="4">
        <v>9356.2000000000007</v>
      </c>
      <c r="E3030" s="9" t="s">
        <v>2491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 t="s">
        <v>2491</v>
      </c>
      <c r="B3031" s="6" t="s">
        <v>3324</v>
      </c>
      <c r="C3031" s="2" t="s">
        <v>1396</v>
      </c>
      <c r="D3031" s="4">
        <v>6250.2</v>
      </c>
      <c r="E3031" s="9" t="s">
        <v>2491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 t="s">
        <v>2491</v>
      </c>
      <c r="B3032" s="6" t="s">
        <v>3325</v>
      </c>
      <c r="C3032" s="2" t="s">
        <v>307</v>
      </c>
      <c r="D3032" s="4">
        <v>1930.4</v>
      </c>
      <c r="E3032" s="9" t="s">
        <v>2491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 t="s">
        <v>2491</v>
      </c>
      <c r="B3033" s="6" t="s">
        <v>3326</v>
      </c>
      <c r="C3033" s="2" t="s">
        <v>148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 t="s">
        <v>2491</v>
      </c>
      <c r="B3034" s="6" t="s">
        <v>3327</v>
      </c>
      <c r="C3034" s="2" t="s">
        <v>130</v>
      </c>
      <c r="D3034" s="4">
        <v>2027</v>
      </c>
      <c r="E3034" s="9" t="s">
        <v>2491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 t="s">
        <v>2491</v>
      </c>
      <c r="B3035" s="6" t="s">
        <v>3328</v>
      </c>
      <c r="C3035" s="2" t="s">
        <v>1810</v>
      </c>
      <c r="D3035" s="4">
        <v>4019.4</v>
      </c>
      <c r="E3035" s="9" t="s">
        <v>2491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 t="s">
        <v>2491</v>
      </c>
      <c r="B3036" s="6" t="s">
        <v>3329</v>
      </c>
      <c r="C3036" s="2" t="s">
        <v>130</v>
      </c>
      <c r="D3036" s="4">
        <v>0</v>
      </c>
      <c r="E3036" s="9" t="s">
        <v>36</v>
      </c>
      <c r="F3036" s="4">
        <v>0</v>
      </c>
      <c r="G3036" s="7">
        <f>Tabla1[[#This Row],[Importe]]-Tabla1[[#This Row],[Pagado]]</f>
        <v>0</v>
      </c>
      <c r="H3036" s="2" t="s">
        <v>37</v>
      </c>
    </row>
    <row r="3037" spans="1:8" x14ac:dyDescent="0.25">
      <c r="A3037" s="13" t="s">
        <v>2491</v>
      </c>
      <c r="B3037" s="6" t="s">
        <v>3330</v>
      </c>
      <c r="C3037" s="2" t="s">
        <v>130</v>
      </c>
      <c r="D3037" s="4">
        <v>352</v>
      </c>
      <c r="E3037" s="9" t="s">
        <v>2491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 t="s">
        <v>2491</v>
      </c>
      <c r="B3038" s="6" t="s">
        <v>3331</v>
      </c>
      <c r="C3038" s="2" t="s">
        <v>107</v>
      </c>
      <c r="D3038" s="4">
        <v>366</v>
      </c>
      <c r="E3038" s="9" t="s">
        <v>2491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 t="s">
        <v>2491</v>
      </c>
      <c r="B3039" s="6" t="s">
        <v>3332</v>
      </c>
      <c r="C3039" s="2" t="s">
        <v>195</v>
      </c>
      <c r="D3039" s="4">
        <v>21001.8</v>
      </c>
      <c r="E3039" s="9" t="s">
        <v>2491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 t="s">
        <v>2491</v>
      </c>
      <c r="B3040" s="6" t="s">
        <v>3333</v>
      </c>
      <c r="C3040" s="2" t="s">
        <v>399</v>
      </c>
      <c r="D3040" s="4">
        <v>22800</v>
      </c>
      <c r="E3040" s="9" t="s">
        <v>2491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 t="s">
        <v>2491</v>
      </c>
      <c r="B3041" s="6" t="s">
        <v>3334</v>
      </c>
      <c r="C3041" s="2" t="s">
        <v>154</v>
      </c>
      <c r="D3041" s="4">
        <v>2.06</v>
      </c>
      <c r="E3041" s="9" t="s">
        <v>2795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 t="s">
        <v>2491</v>
      </c>
      <c r="B3042" s="6" t="s">
        <v>3335</v>
      </c>
      <c r="C3042" s="2" t="s">
        <v>3336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 t="s">
        <v>2491</v>
      </c>
      <c r="B3043" s="6" t="s">
        <v>3337</v>
      </c>
      <c r="C3043" s="2" t="s">
        <v>2301</v>
      </c>
      <c r="D3043" s="4">
        <v>3997.6</v>
      </c>
      <c r="E3043" s="9" t="s">
        <v>2491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 t="s">
        <v>2491</v>
      </c>
      <c r="B3044" s="6" t="s">
        <v>3338</v>
      </c>
      <c r="C3044" s="2" t="s">
        <v>738</v>
      </c>
      <c r="D3044" s="4">
        <v>23161.599999999999</v>
      </c>
      <c r="E3044" s="9" t="s">
        <v>2491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 t="s">
        <v>2491</v>
      </c>
      <c r="B3045" s="6" t="s">
        <v>3339</v>
      </c>
      <c r="C3045" s="2" t="s">
        <v>3340</v>
      </c>
      <c r="D3045" s="4">
        <v>7246</v>
      </c>
      <c r="E3045" s="9" t="s">
        <v>2491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 t="s">
        <v>2491</v>
      </c>
      <c r="B3046" s="6" t="s">
        <v>3341</v>
      </c>
      <c r="C3046" s="2" t="s">
        <v>138</v>
      </c>
      <c r="D3046" s="4">
        <v>5039.7</v>
      </c>
      <c r="E3046" s="9" t="s">
        <v>2491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 t="s">
        <v>2491</v>
      </c>
      <c r="B3047" s="6" t="s">
        <v>3342</v>
      </c>
      <c r="C3047" s="2" t="s">
        <v>183</v>
      </c>
      <c r="D3047" s="4">
        <v>706.8</v>
      </c>
      <c r="E3047" s="9" t="s">
        <v>930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 t="s">
        <v>2491</v>
      </c>
      <c r="B3048" s="6" t="s">
        <v>3343</v>
      </c>
      <c r="C3048" s="2" t="s">
        <v>185</v>
      </c>
      <c r="D3048" s="4">
        <v>2181.1999999999998</v>
      </c>
      <c r="E3048" s="9" t="s">
        <v>930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 t="s">
        <v>2491</v>
      </c>
      <c r="B3049" s="6" t="s">
        <v>3344</v>
      </c>
      <c r="C3049" s="2" t="s">
        <v>358</v>
      </c>
      <c r="D3049" s="4">
        <v>3199.6</v>
      </c>
      <c r="E3049" s="9" t="s">
        <v>930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 t="s">
        <v>2491</v>
      </c>
      <c r="B3050" s="6" t="s">
        <v>3345</v>
      </c>
      <c r="C3050" s="2" t="s">
        <v>352</v>
      </c>
      <c r="D3050" s="4">
        <v>9424</v>
      </c>
      <c r="E3050" s="9" t="s">
        <v>930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 t="s">
        <v>2491</v>
      </c>
      <c r="B3051" s="6" t="s">
        <v>3346</v>
      </c>
      <c r="C3051" s="2" t="s">
        <v>188</v>
      </c>
      <c r="D3051" s="4">
        <v>1633</v>
      </c>
      <c r="E3051" s="9" t="s">
        <v>930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 t="s">
        <v>2491</v>
      </c>
      <c r="B3052" s="6" t="s">
        <v>3347</v>
      </c>
      <c r="C3052" s="2" t="s">
        <v>107</v>
      </c>
      <c r="D3052" s="4">
        <v>95</v>
      </c>
      <c r="E3052" s="9" t="s">
        <v>2491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 t="s">
        <v>2491</v>
      </c>
      <c r="B3053" s="6" t="s">
        <v>3348</v>
      </c>
      <c r="C3053" s="2" t="s">
        <v>107</v>
      </c>
      <c r="D3053" s="4">
        <v>84</v>
      </c>
      <c r="E3053" s="9" t="s">
        <v>2491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 t="s">
        <v>2491</v>
      </c>
      <c r="B3054" s="6" t="s">
        <v>3349</v>
      </c>
      <c r="C3054" s="2" t="s">
        <v>530</v>
      </c>
      <c r="D3054" s="4">
        <v>15955.2</v>
      </c>
      <c r="E3054" s="9" t="s">
        <v>2491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 t="s">
        <v>2491</v>
      </c>
      <c r="B3055" s="6" t="s">
        <v>3350</v>
      </c>
      <c r="C3055" s="2" t="s">
        <v>121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 t="s">
        <v>2491</v>
      </c>
      <c r="B3056" s="6" t="s">
        <v>3351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 t="s">
        <v>2491</v>
      </c>
      <c r="B3057" s="6" t="s">
        <v>3352</v>
      </c>
      <c r="C3057" s="2" t="s">
        <v>107</v>
      </c>
      <c r="D3057" s="4">
        <v>108</v>
      </c>
      <c r="E3057" s="9" t="s">
        <v>2491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 t="s">
        <v>2491</v>
      </c>
      <c r="B3058" s="6" t="s">
        <v>3353</v>
      </c>
      <c r="C3058" s="2" t="s">
        <v>2600</v>
      </c>
      <c r="D3058" s="4">
        <v>7664</v>
      </c>
      <c r="E3058" s="9" t="s">
        <v>2491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 t="s">
        <v>2491</v>
      </c>
      <c r="B3059" s="6" t="s">
        <v>3354</v>
      </c>
      <c r="C3059" s="2" t="s">
        <v>1792</v>
      </c>
      <c r="D3059" s="4">
        <v>2420</v>
      </c>
      <c r="E3059" s="9" t="s">
        <v>2491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 t="s">
        <v>2491</v>
      </c>
      <c r="B3060" s="6" t="s">
        <v>3355</v>
      </c>
      <c r="C3060" s="2" t="s">
        <v>107</v>
      </c>
      <c r="D3060" s="4">
        <v>1232.4000000000001</v>
      </c>
      <c r="E3060" s="9" t="s">
        <v>2491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 t="s">
        <v>930</v>
      </c>
      <c r="B3061" s="6" t="s">
        <v>3356</v>
      </c>
      <c r="C3061" s="2" t="s">
        <v>15</v>
      </c>
      <c r="D3061" s="4">
        <v>14525.6</v>
      </c>
      <c r="E3061" s="9" t="s">
        <v>930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 t="s">
        <v>930</v>
      </c>
      <c r="B3062" s="6" t="s">
        <v>3357</v>
      </c>
      <c r="C3062" s="2" t="s">
        <v>17</v>
      </c>
      <c r="D3062" s="4">
        <v>95686.399999999994</v>
      </c>
      <c r="E3062" s="9" t="s">
        <v>2207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 t="s">
        <v>930</v>
      </c>
      <c r="B3063" s="6" t="s">
        <v>3358</v>
      </c>
      <c r="C3063" s="2" t="s">
        <v>9</v>
      </c>
      <c r="D3063" s="4">
        <v>16648.55</v>
      </c>
      <c r="E3063" s="9" t="s">
        <v>2207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 t="s">
        <v>930</v>
      </c>
      <c r="B3064" s="6" t="s">
        <v>3359</v>
      </c>
      <c r="C3064" s="2" t="s">
        <v>43</v>
      </c>
      <c r="D3064" s="4">
        <v>1398</v>
      </c>
      <c r="E3064" s="9" t="s">
        <v>930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 t="s">
        <v>930</v>
      </c>
      <c r="B3065" s="6" t="s">
        <v>3360</v>
      </c>
      <c r="C3065" s="2" t="s">
        <v>48</v>
      </c>
      <c r="D3065" s="4">
        <v>10072.299999999999</v>
      </c>
      <c r="E3065" s="9" t="s">
        <v>2795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 t="s">
        <v>930</v>
      </c>
      <c r="B3066" s="6" t="s">
        <v>3361</v>
      </c>
      <c r="C3066" s="2" t="s">
        <v>40</v>
      </c>
      <c r="D3066" s="4">
        <v>608.29999999999995</v>
      </c>
      <c r="E3066" s="9" t="s">
        <v>930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 t="s">
        <v>930</v>
      </c>
      <c r="B3067" s="6" t="s">
        <v>3362</v>
      </c>
      <c r="C3067" s="2" t="s">
        <v>107</v>
      </c>
      <c r="D3067" s="4">
        <v>13815</v>
      </c>
      <c r="E3067" s="9" t="s">
        <v>930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 t="s">
        <v>930</v>
      </c>
      <c r="B3068" s="6" t="s">
        <v>3363</v>
      </c>
      <c r="C3068" s="2" t="s">
        <v>101</v>
      </c>
      <c r="D3068" s="4">
        <v>2775</v>
      </c>
      <c r="E3068" s="9" t="s">
        <v>930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 t="s">
        <v>930</v>
      </c>
      <c r="B3069" s="6" t="s">
        <v>3364</v>
      </c>
      <c r="C3069" s="2" t="s">
        <v>52</v>
      </c>
      <c r="D3069" s="4">
        <v>10970.5</v>
      </c>
      <c r="E3069" s="9" t="s">
        <v>930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 t="s">
        <v>930</v>
      </c>
      <c r="B3070" s="6" t="s">
        <v>3365</v>
      </c>
      <c r="C3070" s="2" t="s">
        <v>33</v>
      </c>
      <c r="D3070" s="4">
        <v>5570.5</v>
      </c>
      <c r="E3070" s="9" t="s">
        <v>2207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 t="s">
        <v>930</v>
      </c>
      <c r="B3071" s="6" t="s">
        <v>3366</v>
      </c>
      <c r="C3071" s="2" t="s">
        <v>160</v>
      </c>
      <c r="D3071" s="4">
        <v>7736.8</v>
      </c>
      <c r="E3071" s="9" t="s">
        <v>930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 t="s">
        <v>930</v>
      </c>
      <c r="B3072" s="6" t="s">
        <v>3367</v>
      </c>
      <c r="C3072" s="2" t="s">
        <v>240</v>
      </c>
      <c r="D3072" s="4">
        <v>5165.7</v>
      </c>
      <c r="E3072" s="9" t="s">
        <v>2207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 t="s">
        <v>930</v>
      </c>
      <c r="B3073" s="6" t="s">
        <v>3368</v>
      </c>
      <c r="C3073" s="2" t="s">
        <v>21</v>
      </c>
      <c r="D3073" s="4">
        <v>3926.4</v>
      </c>
      <c r="E3073" s="9" t="s">
        <v>930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 t="s">
        <v>930</v>
      </c>
      <c r="B3074" s="6" t="s">
        <v>3369</v>
      </c>
      <c r="C3074" s="2" t="s">
        <v>227</v>
      </c>
      <c r="D3074" s="4">
        <v>7108.7</v>
      </c>
      <c r="E3074" s="9" t="s">
        <v>2207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 t="s">
        <v>930</v>
      </c>
      <c r="B3075" s="6" t="s">
        <v>3370</v>
      </c>
      <c r="C3075" s="2" t="s">
        <v>35</v>
      </c>
      <c r="D3075" s="4">
        <v>15648.3</v>
      </c>
      <c r="E3075" s="9" t="s">
        <v>930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 t="s">
        <v>930</v>
      </c>
      <c r="B3076" s="6" t="s">
        <v>3371</v>
      </c>
      <c r="C3076" s="2" t="s">
        <v>27</v>
      </c>
      <c r="D3076" s="4">
        <v>11707.5</v>
      </c>
      <c r="E3076" s="9" t="s">
        <v>2207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 t="s">
        <v>930</v>
      </c>
      <c r="B3077" s="6" t="s">
        <v>3372</v>
      </c>
      <c r="C3077" s="2" t="s">
        <v>35</v>
      </c>
      <c r="D3077" s="4">
        <v>654</v>
      </c>
      <c r="E3077" s="9" t="s">
        <v>930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 t="s">
        <v>930</v>
      </c>
      <c r="B3078" s="6" t="s">
        <v>3373</v>
      </c>
      <c r="C3078" s="2" t="s">
        <v>67</v>
      </c>
      <c r="D3078" s="4">
        <v>4461.2</v>
      </c>
      <c r="E3078" s="9" t="s">
        <v>930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x14ac:dyDescent="0.25">
      <c r="A3079" s="13" t="s">
        <v>930</v>
      </c>
      <c r="B3079" s="6" t="s">
        <v>3374</v>
      </c>
      <c r="C3079" s="2" t="s">
        <v>650</v>
      </c>
      <c r="D3079" s="4">
        <v>6821.1</v>
      </c>
      <c r="E3079" s="9" t="s">
        <v>2207</v>
      </c>
      <c r="F3079" s="4">
        <v>6821.1</v>
      </c>
      <c r="G3079" s="7">
        <f>Tabla1[[#This Row],[Importe]]-Tabla1[[#This Row],[Pagado]]</f>
        <v>0</v>
      </c>
      <c r="H3079" s="2" t="s">
        <v>10</v>
      </c>
    </row>
    <row r="3080" spans="1:8" x14ac:dyDescent="0.25">
      <c r="A3080" s="13" t="s">
        <v>930</v>
      </c>
      <c r="B3080" s="6" t="s">
        <v>3375</v>
      </c>
      <c r="C3080" s="2" t="s">
        <v>2214</v>
      </c>
      <c r="D3080" s="4">
        <v>6921.5</v>
      </c>
      <c r="E3080" s="9" t="s">
        <v>2493</v>
      </c>
      <c r="F3080" s="4"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 t="s">
        <v>930</v>
      </c>
      <c r="B3081" s="6" t="s">
        <v>3376</v>
      </c>
      <c r="C3081" s="2" t="s">
        <v>216</v>
      </c>
      <c r="D3081" s="4">
        <v>4797</v>
      </c>
      <c r="E3081" s="9" t="s">
        <v>2207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 t="s">
        <v>930</v>
      </c>
      <c r="B3082" s="6" t="s">
        <v>3377</v>
      </c>
      <c r="C3082" s="2" t="s">
        <v>50</v>
      </c>
      <c r="D3082" s="4">
        <v>59087.3</v>
      </c>
      <c r="E3082" s="9" t="s">
        <v>2207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 t="s">
        <v>930</v>
      </c>
      <c r="B3083" s="6" t="s">
        <v>3378</v>
      </c>
      <c r="C3083" s="2" t="s">
        <v>652</v>
      </c>
      <c r="D3083" s="4">
        <v>352</v>
      </c>
      <c r="E3083" s="9" t="s">
        <v>2207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 t="s">
        <v>930</v>
      </c>
      <c r="B3084" s="6" t="s">
        <v>3379</v>
      </c>
      <c r="C3084" s="2" t="s">
        <v>23</v>
      </c>
      <c r="D3084" s="4">
        <v>8148</v>
      </c>
      <c r="E3084" s="9" t="s">
        <v>2207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 t="s">
        <v>930</v>
      </c>
      <c r="B3085" s="6" t="s">
        <v>3380</v>
      </c>
      <c r="C3085" s="2" t="s">
        <v>245</v>
      </c>
      <c r="D3085" s="4">
        <v>3441.9</v>
      </c>
      <c r="E3085" s="9" t="s">
        <v>930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 t="s">
        <v>930</v>
      </c>
      <c r="B3086" s="6" t="s">
        <v>3381</v>
      </c>
      <c r="C3086" s="2" t="s">
        <v>73</v>
      </c>
      <c r="D3086" s="4">
        <v>17436.8</v>
      </c>
      <c r="E3086" s="9" t="s">
        <v>930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 t="s">
        <v>930</v>
      </c>
      <c r="B3087" s="6" t="s">
        <v>3382</v>
      </c>
      <c r="C3087" s="2" t="s">
        <v>334</v>
      </c>
      <c r="D3087" s="4">
        <v>42546</v>
      </c>
      <c r="E3087" s="9" t="s">
        <v>845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 t="s">
        <v>930</v>
      </c>
      <c r="B3088" s="6" t="s">
        <v>3383</v>
      </c>
      <c r="C3088" s="2" t="s">
        <v>146</v>
      </c>
      <c r="D3088" s="4">
        <v>5114.7</v>
      </c>
      <c r="E3088" s="9" t="s">
        <v>930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 t="s">
        <v>930</v>
      </c>
      <c r="B3089" s="6" t="s">
        <v>3384</v>
      </c>
      <c r="C3089" s="2" t="s">
        <v>269</v>
      </c>
      <c r="D3089" s="4">
        <v>694.2</v>
      </c>
      <c r="E3089" s="9" t="s">
        <v>930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 t="s">
        <v>930</v>
      </c>
      <c r="B3090" s="6" t="s">
        <v>3385</v>
      </c>
      <c r="C3090" s="2" t="s">
        <v>693</v>
      </c>
      <c r="D3090" s="4">
        <v>2165.3000000000002</v>
      </c>
      <c r="E3090" s="9" t="s">
        <v>930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 t="s">
        <v>930</v>
      </c>
      <c r="B3091" s="6" t="s">
        <v>3386</v>
      </c>
      <c r="C3091" s="2" t="s">
        <v>549</v>
      </c>
      <c r="D3091" s="4">
        <v>3591.6</v>
      </c>
      <c r="E3091" s="9" t="s">
        <v>930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 t="s">
        <v>930</v>
      </c>
      <c r="B3092" s="6" t="s">
        <v>3387</v>
      </c>
      <c r="C3092" s="2" t="s">
        <v>264</v>
      </c>
      <c r="D3092" s="4">
        <v>1615.5</v>
      </c>
      <c r="E3092" s="9" t="s">
        <v>930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 t="s">
        <v>930</v>
      </c>
      <c r="B3093" s="6" t="s">
        <v>3388</v>
      </c>
      <c r="C3093" s="2" t="s">
        <v>86</v>
      </c>
      <c r="D3093" s="4">
        <v>1318.2</v>
      </c>
      <c r="E3093" s="9" t="s">
        <v>930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 t="s">
        <v>930</v>
      </c>
      <c r="B3094" s="6" t="s">
        <v>3389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 t="s">
        <v>930</v>
      </c>
      <c r="B3095" s="6" t="s">
        <v>3390</v>
      </c>
      <c r="C3095" s="2" t="s">
        <v>289</v>
      </c>
      <c r="D3095" s="4">
        <v>1872</v>
      </c>
      <c r="E3095" s="9" t="s">
        <v>930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 t="s">
        <v>930</v>
      </c>
      <c r="B3096" s="6" t="s">
        <v>3391</v>
      </c>
      <c r="C3096" s="2" t="s">
        <v>321</v>
      </c>
      <c r="D3096" s="4">
        <v>18798.099999999999</v>
      </c>
      <c r="E3096" s="9" t="s">
        <v>2493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 t="s">
        <v>930</v>
      </c>
      <c r="B3097" s="6" t="s">
        <v>3392</v>
      </c>
      <c r="C3097" s="2" t="s">
        <v>325</v>
      </c>
      <c r="D3097" s="4">
        <v>14573.4</v>
      </c>
      <c r="E3097" s="9" t="s">
        <v>2795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 t="s">
        <v>930</v>
      </c>
      <c r="B3098" s="6" t="s">
        <v>3393</v>
      </c>
      <c r="C3098" s="2" t="s">
        <v>323</v>
      </c>
      <c r="D3098" s="4">
        <v>34410.400000000001</v>
      </c>
      <c r="E3098" s="9" t="s">
        <v>2795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 t="s">
        <v>930</v>
      </c>
      <c r="B3099" s="6" t="s">
        <v>3394</v>
      </c>
      <c r="C3099" s="2" t="s">
        <v>89</v>
      </c>
      <c r="D3099" s="4">
        <v>11982.4</v>
      </c>
      <c r="E3099" s="9" t="s">
        <v>930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 t="s">
        <v>930</v>
      </c>
      <c r="B3100" s="6" t="s">
        <v>3395</v>
      </c>
      <c r="C3100" s="2" t="s">
        <v>465</v>
      </c>
      <c r="D3100" s="4">
        <v>1621.9</v>
      </c>
      <c r="E3100" s="9" t="s">
        <v>930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 t="s">
        <v>930</v>
      </c>
      <c r="B3101" s="6" t="s">
        <v>3396</v>
      </c>
      <c r="C3101" s="2" t="s">
        <v>1920</v>
      </c>
      <c r="D3101" s="4">
        <v>2076.8000000000002</v>
      </c>
      <c r="E3101" s="9" t="s">
        <v>930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 t="s">
        <v>930</v>
      </c>
      <c r="B3102" s="6" t="s">
        <v>3397</v>
      </c>
      <c r="C3102" s="2" t="s">
        <v>299</v>
      </c>
      <c r="D3102" s="4">
        <v>1238.8</v>
      </c>
      <c r="E3102" s="9" t="s">
        <v>930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 t="s">
        <v>930</v>
      </c>
      <c r="B3103" s="6" t="s">
        <v>3398</v>
      </c>
      <c r="C3103" s="2" t="s">
        <v>435</v>
      </c>
      <c r="D3103" s="4">
        <v>27633.599999999999</v>
      </c>
      <c r="E3103" s="9" t="s">
        <v>3399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 t="s">
        <v>930</v>
      </c>
      <c r="B3104" s="6" t="s">
        <v>3400</v>
      </c>
      <c r="C3104" s="2" t="s">
        <v>433</v>
      </c>
      <c r="D3104" s="4">
        <v>15209.6</v>
      </c>
      <c r="E3104" s="9" t="s">
        <v>2795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 t="s">
        <v>930</v>
      </c>
      <c r="B3105" s="6" t="s">
        <v>3401</v>
      </c>
      <c r="C3105" s="2" t="s">
        <v>2161</v>
      </c>
      <c r="D3105" s="4">
        <v>18432</v>
      </c>
      <c r="E3105" s="9" t="s">
        <v>930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 t="s">
        <v>930</v>
      </c>
      <c r="B3106" s="6" t="s">
        <v>3402</v>
      </c>
      <c r="C3106" s="2" t="s">
        <v>305</v>
      </c>
      <c r="D3106" s="4">
        <v>44210.400000000001</v>
      </c>
      <c r="E3106" s="9" t="s">
        <v>2795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 t="s">
        <v>930</v>
      </c>
      <c r="B3107" s="6" t="s">
        <v>3403</v>
      </c>
      <c r="C3107" s="2" t="s">
        <v>140</v>
      </c>
      <c r="D3107" s="4">
        <v>6847.6</v>
      </c>
      <c r="E3107" s="9" t="s">
        <v>930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 t="s">
        <v>930</v>
      </c>
      <c r="B3108" s="6" t="s">
        <v>3404</v>
      </c>
      <c r="C3108" s="2" t="s">
        <v>431</v>
      </c>
      <c r="D3108" s="4">
        <v>24752</v>
      </c>
      <c r="E3108" s="9" t="s">
        <v>930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 t="s">
        <v>930</v>
      </c>
      <c r="B3109" s="6" t="s">
        <v>3405</v>
      </c>
      <c r="C3109" s="2" t="s">
        <v>431</v>
      </c>
      <c r="D3109" s="4">
        <v>936</v>
      </c>
      <c r="E3109" s="9" t="s">
        <v>930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 t="s">
        <v>930</v>
      </c>
      <c r="B3110" s="6" t="s">
        <v>3406</v>
      </c>
      <c r="C3110" s="2" t="s">
        <v>291</v>
      </c>
      <c r="D3110" s="4">
        <v>3750</v>
      </c>
      <c r="E3110" s="9" t="s">
        <v>930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 t="s">
        <v>930</v>
      </c>
      <c r="B3111" s="6" t="s">
        <v>3407</v>
      </c>
      <c r="C3111" s="2" t="s">
        <v>63</v>
      </c>
      <c r="D3111" s="4">
        <v>8692.7999999999993</v>
      </c>
      <c r="E3111" s="9" t="s">
        <v>930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 t="s">
        <v>930</v>
      </c>
      <c r="B3112" s="6" t="s">
        <v>3408</v>
      </c>
      <c r="C3112" s="2" t="s">
        <v>95</v>
      </c>
      <c r="D3112" s="4">
        <v>3372.1</v>
      </c>
      <c r="E3112" s="9" t="s">
        <v>930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 t="s">
        <v>930</v>
      </c>
      <c r="B3113" s="6" t="s">
        <v>3409</v>
      </c>
      <c r="C3113" s="2" t="s">
        <v>1109</v>
      </c>
      <c r="D3113" s="4">
        <v>3488.8</v>
      </c>
      <c r="E3113" s="9" t="s">
        <v>930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 t="s">
        <v>930</v>
      </c>
      <c r="B3114" s="6" t="s">
        <v>3410</v>
      </c>
      <c r="C3114" s="2" t="s">
        <v>1590</v>
      </c>
      <c r="D3114" s="4">
        <v>3385.8</v>
      </c>
      <c r="E3114" s="9" t="s">
        <v>930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 t="s">
        <v>930</v>
      </c>
      <c r="B3115" s="6" t="s">
        <v>3411</v>
      </c>
      <c r="C3115" s="2" t="s">
        <v>273</v>
      </c>
      <c r="D3115" s="4">
        <v>15655.6</v>
      </c>
      <c r="E3115" s="9" t="s">
        <v>930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 t="s">
        <v>930</v>
      </c>
      <c r="B3116" s="6" t="s">
        <v>3412</v>
      </c>
      <c r="C3116" s="2" t="s">
        <v>133</v>
      </c>
      <c r="D3116" s="4">
        <v>0</v>
      </c>
      <c r="E3116" s="9" t="s">
        <v>36</v>
      </c>
      <c r="F3116" s="4">
        <v>0</v>
      </c>
      <c r="G3116" s="7">
        <f>Tabla1[[#This Row],[Importe]]-Tabla1[[#This Row],[Pagado]]</f>
        <v>0</v>
      </c>
      <c r="H3116" s="2" t="s">
        <v>37</v>
      </c>
    </row>
    <row r="3117" spans="1:8" x14ac:dyDescent="0.25">
      <c r="A3117" s="13" t="s">
        <v>930</v>
      </c>
      <c r="B3117" s="6" t="s">
        <v>3413</v>
      </c>
      <c r="C3117" s="2" t="s">
        <v>130</v>
      </c>
      <c r="D3117" s="4">
        <v>4304.3</v>
      </c>
      <c r="E3117" s="9" t="s">
        <v>930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 t="s">
        <v>930</v>
      </c>
      <c r="B3118" s="6" t="s">
        <v>3414</v>
      </c>
      <c r="C3118" s="2" t="s">
        <v>344</v>
      </c>
      <c r="D3118" s="4">
        <v>357.2</v>
      </c>
      <c r="E3118" s="9" t="s">
        <v>930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 t="s">
        <v>930</v>
      </c>
      <c r="B3119" s="6" t="s">
        <v>3415</v>
      </c>
      <c r="C3119" s="2" t="s">
        <v>99</v>
      </c>
      <c r="D3119" s="4">
        <v>120675.35</v>
      </c>
      <c r="E3119" s="9" t="s">
        <v>2493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 t="s">
        <v>930</v>
      </c>
      <c r="B3120" s="6" t="s">
        <v>3416</v>
      </c>
      <c r="C3120" s="2" t="s">
        <v>342</v>
      </c>
      <c r="D3120" s="4">
        <v>17379.2</v>
      </c>
      <c r="E3120" s="9" t="s">
        <v>930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 t="s">
        <v>930</v>
      </c>
      <c r="B3121" s="6" t="s">
        <v>3417</v>
      </c>
      <c r="C3121" s="2" t="s">
        <v>107</v>
      </c>
      <c r="D3121" s="4">
        <v>2725.8</v>
      </c>
      <c r="E3121" s="9" t="s">
        <v>930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 t="s">
        <v>930</v>
      </c>
      <c r="B3122" s="6" t="s">
        <v>3418</v>
      </c>
      <c r="C3122" s="2" t="s">
        <v>97</v>
      </c>
      <c r="D3122" s="4">
        <v>8884.4</v>
      </c>
      <c r="E3122" s="9" t="s">
        <v>930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 t="s">
        <v>930</v>
      </c>
      <c r="B3123" s="6" t="s">
        <v>3419</v>
      </c>
      <c r="C3123" s="2" t="s">
        <v>995</v>
      </c>
      <c r="D3123" s="4">
        <v>3600</v>
      </c>
      <c r="E3123" s="9" t="s">
        <v>930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 t="s">
        <v>930</v>
      </c>
      <c r="B3124" s="6" t="s">
        <v>3420</v>
      </c>
      <c r="C3124" s="2" t="s">
        <v>103</v>
      </c>
      <c r="D3124" s="4">
        <v>3959.6</v>
      </c>
      <c r="E3124" s="9" t="s">
        <v>930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 t="s">
        <v>930</v>
      </c>
      <c r="B3125" s="6" t="s">
        <v>3421</v>
      </c>
      <c r="C3125" s="2" t="s">
        <v>3422</v>
      </c>
      <c r="D3125" s="4">
        <v>3192</v>
      </c>
      <c r="E3125" s="9" t="s">
        <v>930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 t="s">
        <v>930</v>
      </c>
      <c r="B3126" s="6" t="s">
        <v>3423</v>
      </c>
      <c r="C3126" s="2" t="s">
        <v>193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 t="s">
        <v>930</v>
      </c>
      <c r="B3127" s="6" t="s">
        <v>3424</v>
      </c>
      <c r="C3127" s="2" t="s">
        <v>77</v>
      </c>
      <c r="D3127" s="4">
        <v>12992.4</v>
      </c>
      <c r="E3127" s="9" t="s">
        <v>930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 t="s">
        <v>930</v>
      </c>
      <c r="B3128" s="6" t="s">
        <v>3425</v>
      </c>
      <c r="C3128" s="2" t="s">
        <v>978</v>
      </c>
      <c r="D3128" s="4">
        <v>6319.28</v>
      </c>
      <c r="E3128" s="9" t="s">
        <v>930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 t="s">
        <v>930</v>
      </c>
      <c r="B3129" s="6" t="s">
        <v>3426</v>
      </c>
      <c r="C3129" s="2" t="s">
        <v>352</v>
      </c>
      <c r="D3129" s="4">
        <v>9074.4</v>
      </c>
      <c r="E3129" s="9" t="s">
        <v>930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 t="s">
        <v>930</v>
      </c>
      <c r="B3130" s="6" t="s">
        <v>3427</v>
      </c>
      <c r="C3130" s="2" t="s">
        <v>188</v>
      </c>
      <c r="D3130" s="4">
        <v>1322.4</v>
      </c>
      <c r="E3130" s="9" t="s">
        <v>930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 t="s">
        <v>930</v>
      </c>
      <c r="B3131" s="6" t="s">
        <v>3428</v>
      </c>
      <c r="C3131" s="2" t="s">
        <v>183</v>
      </c>
      <c r="D3131" s="4">
        <v>1915.2</v>
      </c>
      <c r="E3131" s="9" t="s">
        <v>930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 t="s">
        <v>930</v>
      </c>
      <c r="B3132" s="6" t="s">
        <v>3429</v>
      </c>
      <c r="C3132" s="2" t="s">
        <v>3430</v>
      </c>
      <c r="D3132" s="4">
        <v>29374.799999999999</v>
      </c>
      <c r="E3132" s="9" t="s">
        <v>930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 t="s">
        <v>930</v>
      </c>
      <c r="B3133" s="6" t="s">
        <v>3431</v>
      </c>
      <c r="C3133" s="2" t="s">
        <v>358</v>
      </c>
      <c r="D3133" s="4">
        <v>1846.8</v>
      </c>
      <c r="E3133" s="9" t="s">
        <v>930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 t="s">
        <v>930</v>
      </c>
      <c r="B3134" s="6" t="s">
        <v>3432</v>
      </c>
      <c r="C3134" s="2" t="s">
        <v>107</v>
      </c>
      <c r="D3134" s="4">
        <v>8702.5</v>
      </c>
      <c r="E3134" s="9" t="s">
        <v>930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 t="s">
        <v>930</v>
      </c>
      <c r="B3135" s="6" t="s">
        <v>3433</v>
      </c>
      <c r="C3135" s="2" t="s">
        <v>107</v>
      </c>
      <c r="D3135" s="4">
        <v>6627.2</v>
      </c>
      <c r="E3135" s="9" t="s">
        <v>930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 t="s">
        <v>930</v>
      </c>
      <c r="B3136" s="6" t="s">
        <v>3434</v>
      </c>
      <c r="C3136" s="2" t="s">
        <v>107</v>
      </c>
      <c r="D3136" s="4">
        <v>203</v>
      </c>
      <c r="E3136" s="9" t="s">
        <v>930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 t="s">
        <v>930</v>
      </c>
      <c r="B3137" s="6" t="s">
        <v>3435</v>
      </c>
      <c r="C3137" s="2" t="s">
        <v>107</v>
      </c>
      <c r="D3137" s="4">
        <v>672.6</v>
      </c>
      <c r="E3137" s="9" t="s">
        <v>930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 t="s">
        <v>930</v>
      </c>
      <c r="B3138" s="6" t="s">
        <v>3436</v>
      </c>
      <c r="C3138" s="2" t="s">
        <v>158</v>
      </c>
      <c r="D3138" s="4">
        <v>1345.2</v>
      </c>
      <c r="E3138" s="9" t="s">
        <v>930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 t="s">
        <v>930</v>
      </c>
      <c r="B3139" s="6" t="s">
        <v>3437</v>
      </c>
      <c r="C3139" s="2" t="s">
        <v>107</v>
      </c>
      <c r="D3139" s="4">
        <v>420</v>
      </c>
      <c r="E3139" s="9" t="s">
        <v>930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 t="s">
        <v>930</v>
      </c>
      <c r="B3140" s="6" t="s">
        <v>3438</v>
      </c>
      <c r="C3140" s="2" t="s">
        <v>128</v>
      </c>
      <c r="D3140" s="4">
        <v>5182.3999999999996</v>
      </c>
      <c r="E3140" s="9" t="s">
        <v>2207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 t="s">
        <v>930</v>
      </c>
      <c r="B3141" s="6" t="s">
        <v>3439</v>
      </c>
      <c r="C3141" s="2" t="s">
        <v>150</v>
      </c>
      <c r="D3141" s="4">
        <v>5045.1000000000004</v>
      </c>
      <c r="E3141" s="9" t="s">
        <v>930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 t="s">
        <v>930</v>
      </c>
      <c r="B3142" s="6" t="s">
        <v>3440</v>
      </c>
      <c r="C3142" s="2" t="s">
        <v>133</v>
      </c>
      <c r="D3142" s="4">
        <v>23385.040000000001</v>
      </c>
      <c r="E3142" s="9" t="s">
        <v>2207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 t="s">
        <v>930</v>
      </c>
      <c r="B3143" s="6" t="s">
        <v>3441</v>
      </c>
      <c r="C3143" s="2" t="s">
        <v>31</v>
      </c>
      <c r="D3143" s="4">
        <v>4290</v>
      </c>
      <c r="E3143" s="9" t="s">
        <v>930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 t="s">
        <v>930</v>
      </c>
      <c r="B3144" s="6" t="s">
        <v>3442</v>
      </c>
      <c r="C3144" s="2" t="s">
        <v>542</v>
      </c>
      <c r="D3144" s="4">
        <v>10400.4</v>
      </c>
      <c r="E3144" s="9" t="s">
        <v>3399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 t="s">
        <v>930</v>
      </c>
      <c r="B3145" s="6" t="s">
        <v>3443</v>
      </c>
      <c r="C3145" s="2" t="s">
        <v>598</v>
      </c>
      <c r="D3145" s="4">
        <v>6756.8</v>
      </c>
      <c r="E3145" s="9" t="s">
        <v>2207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 t="s">
        <v>930</v>
      </c>
      <c r="B3146" s="6" t="s">
        <v>3444</v>
      </c>
      <c r="C3146" s="2" t="s">
        <v>146</v>
      </c>
      <c r="D3146" s="4">
        <v>2757</v>
      </c>
      <c r="E3146" s="9" t="s">
        <v>930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 t="s">
        <v>930</v>
      </c>
      <c r="B3147" s="6" t="s">
        <v>3445</v>
      </c>
      <c r="C3147" s="2" t="s">
        <v>1278</v>
      </c>
      <c r="D3147" s="4">
        <v>708</v>
      </c>
      <c r="E3147" s="9" t="s">
        <v>930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 t="s">
        <v>930</v>
      </c>
      <c r="B3148" s="6" t="s">
        <v>3446</v>
      </c>
      <c r="C3148" s="2" t="s">
        <v>237</v>
      </c>
      <c r="D3148" s="4">
        <v>1353.6</v>
      </c>
      <c r="E3148" s="9" t="s">
        <v>930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x14ac:dyDescent="0.25">
      <c r="A3149" s="13" t="s">
        <v>930</v>
      </c>
      <c r="B3149" s="6" t="s">
        <v>3447</v>
      </c>
      <c r="C3149" s="2" t="s">
        <v>17</v>
      </c>
      <c r="D3149" s="4">
        <v>31331.1</v>
      </c>
      <c r="E3149" s="9" t="s">
        <v>2493</v>
      </c>
      <c r="F3149" s="4"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 t="s">
        <v>930</v>
      </c>
      <c r="B3150" s="6" t="s">
        <v>3448</v>
      </c>
      <c r="C3150" s="2" t="s">
        <v>136</v>
      </c>
      <c r="D3150" s="4">
        <v>23824.400000000001</v>
      </c>
      <c r="E3150" s="9" t="s">
        <v>2207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 t="s">
        <v>930</v>
      </c>
      <c r="B3151" s="6" t="s">
        <v>3449</v>
      </c>
      <c r="C3151" s="2" t="s">
        <v>107</v>
      </c>
      <c r="D3151" s="4">
        <v>2228</v>
      </c>
      <c r="E3151" s="9" t="s">
        <v>930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 t="s">
        <v>930</v>
      </c>
      <c r="B3152" s="6" t="s">
        <v>3450</v>
      </c>
      <c r="C3152" s="2" t="s">
        <v>2283</v>
      </c>
      <c r="D3152" s="4">
        <v>13567</v>
      </c>
      <c r="E3152" s="9" t="s">
        <v>930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 t="s">
        <v>930</v>
      </c>
      <c r="B3153" s="6" t="s">
        <v>3451</v>
      </c>
      <c r="C3153" s="2" t="s">
        <v>45</v>
      </c>
      <c r="D3153" s="4">
        <v>4734.5</v>
      </c>
      <c r="E3153" s="9" t="s">
        <v>930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 t="s">
        <v>930</v>
      </c>
      <c r="B3154" s="6" t="s">
        <v>3452</v>
      </c>
      <c r="C3154" s="2" t="s">
        <v>168</v>
      </c>
      <c r="D3154" s="4">
        <v>53572.2</v>
      </c>
      <c r="E3154" s="9" t="s">
        <v>930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 t="s">
        <v>930</v>
      </c>
      <c r="B3155" s="6" t="s">
        <v>3453</v>
      </c>
      <c r="C3155" s="2" t="s">
        <v>369</v>
      </c>
      <c r="D3155" s="4">
        <v>3404.8</v>
      </c>
      <c r="E3155" s="9" t="s">
        <v>930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 t="s">
        <v>930</v>
      </c>
      <c r="B3156" s="6" t="s">
        <v>3454</v>
      </c>
      <c r="C3156" s="2" t="s">
        <v>59</v>
      </c>
      <c r="D3156" s="4">
        <v>2035.8</v>
      </c>
      <c r="E3156" s="9" t="s">
        <v>930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 t="s">
        <v>930</v>
      </c>
      <c r="B3157" s="6" t="s">
        <v>3455</v>
      </c>
      <c r="C3157" s="2" t="s">
        <v>154</v>
      </c>
      <c r="D3157" s="4">
        <v>2.0699999999999998</v>
      </c>
      <c r="E3157" s="9" t="s">
        <v>3399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 t="s">
        <v>930</v>
      </c>
      <c r="B3158" s="6" t="s">
        <v>3456</v>
      </c>
      <c r="C3158" s="2" t="s">
        <v>130</v>
      </c>
      <c r="D3158" s="4">
        <v>4674.2</v>
      </c>
      <c r="E3158" s="9" t="s">
        <v>930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 t="s">
        <v>930</v>
      </c>
      <c r="B3159" s="6" t="s">
        <v>3457</v>
      </c>
      <c r="C3159" s="2" t="s">
        <v>107</v>
      </c>
      <c r="D3159" s="4">
        <v>1192</v>
      </c>
      <c r="E3159" s="9" t="s">
        <v>930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 t="s">
        <v>930</v>
      </c>
      <c r="B3160" s="6" t="s">
        <v>3458</v>
      </c>
      <c r="C3160" s="2" t="s">
        <v>1014</v>
      </c>
      <c r="D3160" s="4">
        <v>29244.799999999999</v>
      </c>
      <c r="E3160" s="9" t="s">
        <v>930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 t="s">
        <v>2207</v>
      </c>
      <c r="B3161" s="6" t="s">
        <v>3459</v>
      </c>
      <c r="C3161" s="2" t="s">
        <v>15</v>
      </c>
      <c r="D3161" s="4">
        <v>10075</v>
      </c>
      <c r="E3161" s="9" t="s">
        <v>2207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 t="s">
        <v>2207</v>
      </c>
      <c r="B3162" s="6" t="s">
        <v>3460</v>
      </c>
      <c r="C3162" s="2" t="s">
        <v>160</v>
      </c>
      <c r="D3162" s="4">
        <v>8147.2</v>
      </c>
      <c r="E3162" s="9" t="s">
        <v>2207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 t="s">
        <v>2207</v>
      </c>
      <c r="B3163" s="6" t="s">
        <v>3461</v>
      </c>
      <c r="C3163" s="2" t="s">
        <v>17</v>
      </c>
      <c r="D3163" s="4">
        <v>78584.600000000006</v>
      </c>
      <c r="E3163" s="9" t="s">
        <v>2493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 t="s">
        <v>2207</v>
      </c>
      <c r="B3164" s="6" t="s">
        <v>3462</v>
      </c>
      <c r="C3164" s="2" t="s">
        <v>9</v>
      </c>
      <c r="D3164" s="4">
        <v>19151.900000000001</v>
      </c>
      <c r="E3164" s="9" t="s">
        <v>2493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 t="s">
        <v>2207</v>
      </c>
      <c r="B3165" s="6" t="s">
        <v>3463</v>
      </c>
      <c r="C3165" s="2" t="s">
        <v>13</v>
      </c>
      <c r="D3165" s="4">
        <v>2417.6999999999998</v>
      </c>
      <c r="E3165" s="9" t="s">
        <v>2207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 t="s">
        <v>2207</v>
      </c>
      <c r="B3166" s="6" t="s">
        <v>3464</v>
      </c>
      <c r="C3166" s="2" t="s">
        <v>211</v>
      </c>
      <c r="D3166" s="4">
        <v>28650</v>
      </c>
      <c r="E3166" s="9" t="s">
        <v>2207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 t="s">
        <v>2207</v>
      </c>
      <c r="B3167" s="6" t="s">
        <v>3465</v>
      </c>
      <c r="C3167" s="2" t="s">
        <v>67</v>
      </c>
      <c r="D3167" s="4">
        <v>6308</v>
      </c>
      <c r="E3167" s="9" t="s">
        <v>2207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 t="s">
        <v>2207</v>
      </c>
      <c r="B3168" s="6" t="s">
        <v>3466</v>
      </c>
      <c r="C3168" s="2" t="s">
        <v>43</v>
      </c>
      <c r="D3168" s="4">
        <v>1187.5</v>
      </c>
      <c r="E3168" s="9" t="s">
        <v>2207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 t="s">
        <v>2207</v>
      </c>
      <c r="B3169" s="6" t="s">
        <v>3467</v>
      </c>
      <c r="C3169" s="2" t="s">
        <v>52</v>
      </c>
      <c r="D3169" s="4">
        <v>6330.4</v>
      </c>
      <c r="E3169" s="9" t="s">
        <v>2207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 t="s">
        <v>2207</v>
      </c>
      <c r="B3170" s="6" t="s">
        <v>3468</v>
      </c>
      <c r="C3170" s="2" t="s">
        <v>27</v>
      </c>
      <c r="D3170" s="4">
        <v>8647.2000000000007</v>
      </c>
      <c r="E3170" s="9" t="s">
        <v>2493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 t="s">
        <v>2207</v>
      </c>
      <c r="B3171" s="6" t="s">
        <v>3469</v>
      </c>
      <c r="C3171" s="2" t="s">
        <v>223</v>
      </c>
      <c r="D3171" s="4">
        <v>4985.5</v>
      </c>
      <c r="E3171" s="9" t="s">
        <v>2493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 t="s">
        <v>2207</v>
      </c>
      <c r="B3172" s="6" t="s">
        <v>3470</v>
      </c>
      <c r="C3172" s="2" t="s">
        <v>227</v>
      </c>
      <c r="D3172" s="4">
        <v>8380.1</v>
      </c>
      <c r="E3172" s="9" t="s">
        <v>2493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 t="s">
        <v>2207</v>
      </c>
      <c r="B3173" s="6" t="s">
        <v>3471</v>
      </c>
      <c r="C3173" s="2" t="s">
        <v>25</v>
      </c>
      <c r="D3173" s="4">
        <v>6457.4</v>
      </c>
      <c r="E3173" s="9" t="s">
        <v>2493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 t="s">
        <v>2207</v>
      </c>
      <c r="B3174" s="6" t="s">
        <v>3472</v>
      </c>
      <c r="C3174" s="2" t="s">
        <v>33</v>
      </c>
      <c r="D3174" s="4">
        <v>5570.5</v>
      </c>
      <c r="E3174" s="9" t="s">
        <v>2493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 t="s">
        <v>2207</v>
      </c>
      <c r="B3175" s="6" t="s">
        <v>3473</v>
      </c>
      <c r="C3175" s="2" t="s">
        <v>650</v>
      </c>
      <c r="D3175" s="4">
        <v>7134.2</v>
      </c>
      <c r="E3175" s="9" t="s">
        <v>2493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 t="s">
        <v>2207</v>
      </c>
      <c r="B3176" s="6" t="s">
        <v>3474</v>
      </c>
      <c r="C3176" s="2" t="s">
        <v>240</v>
      </c>
      <c r="D3176" s="4">
        <v>2466.1999999999998</v>
      </c>
      <c r="E3176" s="9" t="s">
        <v>2493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 t="s">
        <v>2207</v>
      </c>
      <c r="B3177" s="6" t="s">
        <v>3475</v>
      </c>
      <c r="C3177" s="2" t="s">
        <v>23</v>
      </c>
      <c r="D3177" s="4">
        <v>12118.6</v>
      </c>
      <c r="E3177" s="9" t="s">
        <v>2493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 t="s">
        <v>2207</v>
      </c>
      <c r="B3178" s="6" t="s">
        <v>3476</v>
      </c>
      <c r="C3178" s="2" t="s">
        <v>50</v>
      </c>
      <c r="D3178" s="4">
        <v>31772.9</v>
      </c>
      <c r="E3178" s="9" t="s">
        <v>2493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x14ac:dyDescent="0.25">
      <c r="A3179" s="13" t="s">
        <v>2207</v>
      </c>
      <c r="B3179" s="6" t="s">
        <v>3477</v>
      </c>
      <c r="C3179" s="2" t="s">
        <v>2214</v>
      </c>
      <c r="D3179" s="4">
        <v>6508.5</v>
      </c>
      <c r="E3179" s="9" t="s">
        <v>2795</v>
      </c>
      <c r="F3179" s="4">
        <v>6508.5</v>
      </c>
      <c r="G3179" s="7">
        <f>Tabla1[[#This Row],[Importe]]-Tabla1[[#This Row],[Pagado]]</f>
        <v>0</v>
      </c>
      <c r="H3179" s="2" t="s">
        <v>10</v>
      </c>
    </row>
    <row r="3180" spans="1:8" x14ac:dyDescent="0.25">
      <c r="A3180" s="13" t="s">
        <v>2207</v>
      </c>
      <c r="B3180" s="6" t="s">
        <v>3478</v>
      </c>
      <c r="C3180" s="2" t="s">
        <v>652</v>
      </c>
      <c r="D3180" s="4">
        <v>1666</v>
      </c>
      <c r="E3180" s="9" t="s">
        <v>2207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 t="s">
        <v>2207</v>
      </c>
      <c r="B3181" s="6" t="s">
        <v>3479</v>
      </c>
      <c r="C3181" s="2" t="s">
        <v>21</v>
      </c>
      <c r="D3181" s="4">
        <v>4256.2</v>
      </c>
      <c r="E3181" s="9" t="s">
        <v>2207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 t="s">
        <v>2207</v>
      </c>
      <c r="B3182" s="6" t="s">
        <v>3480</v>
      </c>
      <c r="C3182" s="2" t="s">
        <v>48</v>
      </c>
      <c r="D3182" s="4">
        <v>1641.2</v>
      </c>
      <c r="E3182" s="9" t="s">
        <v>2207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 t="s">
        <v>2207</v>
      </c>
      <c r="B3183" s="6" t="s">
        <v>3481</v>
      </c>
      <c r="C3183" s="2" t="s">
        <v>73</v>
      </c>
      <c r="D3183" s="4">
        <v>10448.200000000001</v>
      </c>
      <c r="E3183" s="9" t="s">
        <v>2207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 t="s">
        <v>2207</v>
      </c>
      <c r="B3184" s="6" t="s">
        <v>3482</v>
      </c>
      <c r="C3184" s="2" t="s">
        <v>225</v>
      </c>
      <c r="D3184" s="4">
        <v>2652.2</v>
      </c>
      <c r="E3184" s="9" t="s">
        <v>2207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 t="s">
        <v>2207</v>
      </c>
      <c r="B3185" s="6" t="s">
        <v>3483</v>
      </c>
      <c r="C3185" s="2" t="s">
        <v>101</v>
      </c>
      <c r="D3185" s="4">
        <v>2843.2</v>
      </c>
      <c r="E3185" s="9" t="s">
        <v>2207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 t="s">
        <v>2207</v>
      </c>
      <c r="B3186" s="6" t="s">
        <v>3484</v>
      </c>
      <c r="C3186" s="2" t="s">
        <v>437</v>
      </c>
      <c r="D3186" s="4">
        <v>8916.6</v>
      </c>
      <c r="E3186" s="9" t="s">
        <v>2207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 t="s">
        <v>2207</v>
      </c>
      <c r="B3187" s="6" t="s">
        <v>3485</v>
      </c>
      <c r="C3187" s="2" t="s">
        <v>57</v>
      </c>
      <c r="D3187" s="4">
        <v>6500</v>
      </c>
      <c r="E3187" s="9" t="s">
        <v>2207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 t="s">
        <v>2207</v>
      </c>
      <c r="B3188" s="6" t="s">
        <v>3486</v>
      </c>
      <c r="C3188" s="2" t="s">
        <v>128</v>
      </c>
      <c r="D3188" s="4">
        <v>5248</v>
      </c>
      <c r="E3188" s="9" t="s">
        <v>2207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 t="s">
        <v>2207</v>
      </c>
      <c r="B3189" s="6" t="s">
        <v>3487</v>
      </c>
      <c r="C3189" s="2" t="s">
        <v>213</v>
      </c>
      <c r="D3189" s="4">
        <v>3777.2</v>
      </c>
      <c r="E3189" s="9" t="s">
        <v>2207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 t="s">
        <v>2207</v>
      </c>
      <c r="B3190" s="6" t="s">
        <v>3488</v>
      </c>
      <c r="C3190" s="2" t="s">
        <v>142</v>
      </c>
      <c r="D3190" s="4">
        <v>0</v>
      </c>
      <c r="E3190" s="9" t="s">
        <v>36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 t="s">
        <v>2207</v>
      </c>
      <c r="B3191" s="6" t="s">
        <v>3489</v>
      </c>
      <c r="C3191" s="2" t="s">
        <v>544</v>
      </c>
      <c r="D3191" s="4">
        <v>25350</v>
      </c>
      <c r="E3191" s="9" t="s">
        <v>3490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 t="s">
        <v>2207</v>
      </c>
      <c r="B3192" s="6" t="s">
        <v>3491</v>
      </c>
      <c r="C3192" s="2" t="s">
        <v>915</v>
      </c>
      <c r="D3192" s="4">
        <v>4800.8</v>
      </c>
      <c r="E3192" s="9" t="s">
        <v>2207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 t="s">
        <v>2207</v>
      </c>
      <c r="B3193" s="6" t="s">
        <v>3492</v>
      </c>
      <c r="C3193" s="2" t="s">
        <v>63</v>
      </c>
      <c r="D3193" s="4">
        <v>6203.6</v>
      </c>
      <c r="E3193" s="9" t="s">
        <v>2207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 t="s">
        <v>2207</v>
      </c>
      <c r="B3194" s="6" t="s">
        <v>3493</v>
      </c>
      <c r="C3194" s="2" t="s">
        <v>95</v>
      </c>
      <c r="D3194" s="4">
        <v>4212</v>
      </c>
      <c r="E3194" s="9" t="s">
        <v>2207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 t="s">
        <v>2207</v>
      </c>
      <c r="B3195" s="6" t="s">
        <v>3494</v>
      </c>
      <c r="C3195" s="2" t="s">
        <v>237</v>
      </c>
      <c r="D3195" s="4">
        <v>4834.2</v>
      </c>
      <c r="E3195" s="9" t="s">
        <v>2207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 t="s">
        <v>2207</v>
      </c>
      <c r="B3196" s="6" t="s">
        <v>3495</v>
      </c>
      <c r="C3196" s="2" t="s">
        <v>142</v>
      </c>
      <c r="D3196" s="4">
        <v>12344</v>
      </c>
      <c r="E3196" s="9" t="s">
        <v>2207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 t="s">
        <v>2207</v>
      </c>
      <c r="B3197" s="6" t="s">
        <v>3496</v>
      </c>
      <c r="C3197" s="2" t="s">
        <v>3497</v>
      </c>
      <c r="D3197" s="4">
        <v>4005.2</v>
      </c>
      <c r="E3197" s="9" t="s">
        <v>2207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 t="s">
        <v>2207</v>
      </c>
      <c r="B3198" s="6" t="s">
        <v>3498</v>
      </c>
      <c r="C3198" s="2" t="s">
        <v>446</v>
      </c>
      <c r="D3198" s="4">
        <v>1125</v>
      </c>
      <c r="E3198" s="9" t="s">
        <v>2207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 t="s">
        <v>2207</v>
      </c>
      <c r="B3199" s="6" t="s">
        <v>3499</v>
      </c>
      <c r="C3199" s="2" t="s">
        <v>81</v>
      </c>
      <c r="D3199" s="4">
        <v>6485.6</v>
      </c>
      <c r="E3199" s="9" t="s">
        <v>2207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 t="s">
        <v>2207</v>
      </c>
      <c r="B3200" s="6" t="s">
        <v>3500</v>
      </c>
      <c r="C3200" s="2" t="s">
        <v>291</v>
      </c>
      <c r="D3200" s="4">
        <v>7910</v>
      </c>
      <c r="E3200" s="9" t="s">
        <v>2207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 t="s">
        <v>2207</v>
      </c>
      <c r="B3201" s="6" t="s">
        <v>3501</v>
      </c>
      <c r="C3201" s="2" t="s">
        <v>89</v>
      </c>
      <c r="D3201" s="4">
        <v>15017.4</v>
      </c>
      <c r="E3201" s="9" t="s">
        <v>2207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 t="s">
        <v>2207</v>
      </c>
      <c r="B3202" s="6" t="s">
        <v>3502</v>
      </c>
      <c r="C3202" s="2" t="s">
        <v>166</v>
      </c>
      <c r="D3202" s="4">
        <v>7207.9</v>
      </c>
      <c r="E3202" s="9" t="s">
        <v>2207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 t="s">
        <v>2207</v>
      </c>
      <c r="B3203" s="6" t="s">
        <v>3503</v>
      </c>
      <c r="C3203" s="2" t="s">
        <v>97</v>
      </c>
      <c r="D3203" s="4">
        <v>6566.4</v>
      </c>
      <c r="E3203" s="9" t="s">
        <v>2207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 t="s">
        <v>2207</v>
      </c>
      <c r="B3204" s="6" t="s">
        <v>3504</v>
      </c>
      <c r="C3204" s="2" t="s">
        <v>107</v>
      </c>
      <c r="D3204" s="4">
        <v>1270.4000000000001</v>
      </c>
      <c r="E3204" s="9" t="s">
        <v>2207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 t="s">
        <v>2207</v>
      </c>
      <c r="B3205" s="6" t="s">
        <v>3505</v>
      </c>
      <c r="C3205" s="2" t="s">
        <v>269</v>
      </c>
      <c r="D3205" s="4">
        <v>1064.0999999999999</v>
      </c>
      <c r="E3205" s="9" t="s">
        <v>2207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 t="s">
        <v>2207</v>
      </c>
      <c r="B3206" s="6" t="s">
        <v>3506</v>
      </c>
      <c r="C3206" s="2" t="s">
        <v>86</v>
      </c>
      <c r="D3206" s="4">
        <v>1232.4000000000001</v>
      </c>
      <c r="E3206" s="9" t="s">
        <v>2207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 t="s">
        <v>2207</v>
      </c>
      <c r="B3207" s="6" t="s">
        <v>3507</v>
      </c>
      <c r="C3207" s="2" t="s">
        <v>418</v>
      </c>
      <c r="D3207" s="4">
        <v>713.7</v>
      </c>
      <c r="E3207" s="9" t="s">
        <v>2207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 t="s">
        <v>2207</v>
      </c>
      <c r="B3208" s="6" t="s">
        <v>3508</v>
      </c>
      <c r="C3208" s="2" t="s">
        <v>97</v>
      </c>
      <c r="D3208" s="4">
        <v>243</v>
      </c>
      <c r="E3208" s="9" t="s">
        <v>2207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 t="s">
        <v>2207</v>
      </c>
      <c r="B3209" s="6" t="s">
        <v>3509</v>
      </c>
      <c r="C3209" s="2" t="s">
        <v>243</v>
      </c>
      <c r="D3209" s="4">
        <v>2818.9</v>
      </c>
      <c r="E3209" s="9" t="s">
        <v>2207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 t="s">
        <v>2207</v>
      </c>
      <c r="B3210" s="6" t="s">
        <v>3510</v>
      </c>
      <c r="C3210" s="2" t="s">
        <v>693</v>
      </c>
      <c r="D3210" s="4">
        <v>5060.3999999999996</v>
      </c>
      <c r="E3210" s="9" t="s">
        <v>2207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 t="s">
        <v>2207</v>
      </c>
      <c r="B3211" s="6" t="s">
        <v>3511</v>
      </c>
      <c r="C3211" s="2" t="s">
        <v>264</v>
      </c>
      <c r="D3211" s="4">
        <v>4696.8</v>
      </c>
      <c r="E3211" s="9" t="s">
        <v>2207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 t="s">
        <v>2207</v>
      </c>
      <c r="B3212" s="6" t="s">
        <v>3512</v>
      </c>
      <c r="C3212" s="2" t="s">
        <v>107</v>
      </c>
      <c r="D3212" s="4">
        <v>1261.5999999999999</v>
      </c>
      <c r="E3212" s="9" t="s">
        <v>2207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 t="s">
        <v>2207</v>
      </c>
      <c r="B3213" s="6" t="s">
        <v>3513</v>
      </c>
      <c r="C3213" s="2" t="s">
        <v>969</v>
      </c>
      <c r="D3213" s="4">
        <v>0</v>
      </c>
      <c r="E3213" s="9" t="s">
        <v>36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 t="s">
        <v>2207</v>
      </c>
      <c r="B3214" s="6" t="s">
        <v>3514</v>
      </c>
      <c r="C3214" s="2" t="s">
        <v>61</v>
      </c>
      <c r="D3214" s="4">
        <v>1778.4</v>
      </c>
      <c r="E3214" s="9" t="s">
        <v>2207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x14ac:dyDescent="0.25">
      <c r="A3215" s="13" t="s">
        <v>2207</v>
      </c>
      <c r="B3215" s="6" t="s">
        <v>3515</v>
      </c>
      <c r="C3215" s="2" t="s">
        <v>75</v>
      </c>
      <c r="D3215" s="4">
        <v>0</v>
      </c>
      <c r="E3215" s="9" t="s">
        <v>36</v>
      </c>
      <c r="F3215" s="4">
        <v>0</v>
      </c>
      <c r="G3215" s="7">
        <f>Tabla1[[#This Row],[Importe]]-Tabla1[[#This Row],[Pagado]]</f>
        <v>0</v>
      </c>
      <c r="H3215" s="2" t="s">
        <v>37</v>
      </c>
    </row>
    <row r="3216" spans="1:8" x14ac:dyDescent="0.25">
      <c r="A3216" s="13" t="s">
        <v>2207</v>
      </c>
      <c r="B3216" s="6" t="s">
        <v>3516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 t="s">
        <v>2207</v>
      </c>
      <c r="B3217" s="6" t="s">
        <v>3517</v>
      </c>
      <c r="C3217" s="2" t="s">
        <v>75</v>
      </c>
      <c r="D3217" s="4">
        <v>10014.799999999999</v>
      </c>
      <c r="E3217" s="9" t="s">
        <v>2207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 t="s">
        <v>2207</v>
      </c>
      <c r="B3218" s="6" t="s">
        <v>3518</v>
      </c>
      <c r="C3218" s="2" t="s">
        <v>84</v>
      </c>
      <c r="D3218" s="4">
        <v>2893.8</v>
      </c>
      <c r="E3218" s="9" t="s">
        <v>2207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 t="s">
        <v>2207</v>
      </c>
      <c r="B3219" s="6" t="s">
        <v>3519</v>
      </c>
      <c r="C3219" s="2" t="s">
        <v>99</v>
      </c>
      <c r="D3219" s="4">
        <v>36344.76</v>
      </c>
      <c r="E3219" s="9" t="s">
        <v>2493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 t="s">
        <v>2207</v>
      </c>
      <c r="B3220" s="6" t="s">
        <v>3520</v>
      </c>
      <c r="C3220" s="2" t="s">
        <v>835</v>
      </c>
      <c r="D3220" s="4">
        <v>0</v>
      </c>
      <c r="E3220" s="9" t="s">
        <v>36</v>
      </c>
      <c r="F3220" s="4">
        <v>0</v>
      </c>
      <c r="G3220" s="7">
        <f>Tabla1[[#This Row],[Importe]]-Tabla1[[#This Row],[Pagado]]</f>
        <v>0</v>
      </c>
      <c r="H3220" s="2" t="s">
        <v>37</v>
      </c>
    </row>
    <row r="3221" spans="1:8" x14ac:dyDescent="0.25">
      <c r="A3221" s="13" t="s">
        <v>2207</v>
      </c>
      <c r="B3221" s="6" t="s">
        <v>3521</v>
      </c>
      <c r="C3221" s="2" t="s">
        <v>162</v>
      </c>
      <c r="D3221" s="4">
        <v>7022.4</v>
      </c>
      <c r="E3221" s="9" t="s">
        <v>2207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 t="s">
        <v>2207</v>
      </c>
      <c r="B3222" s="6" t="s">
        <v>3522</v>
      </c>
      <c r="C3222" s="2" t="s">
        <v>771</v>
      </c>
      <c r="D3222" s="4">
        <v>3817.5</v>
      </c>
      <c r="E3222" s="9" t="s">
        <v>2207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 t="s">
        <v>2207</v>
      </c>
      <c r="B3223" s="6" t="s">
        <v>3523</v>
      </c>
      <c r="C3223" s="2" t="s">
        <v>77</v>
      </c>
      <c r="D3223" s="4">
        <v>21581</v>
      </c>
      <c r="E3223" s="9" t="s">
        <v>2207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 t="s">
        <v>2207</v>
      </c>
      <c r="B3224" s="6" t="s">
        <v>3524</v>
      </c>
      <c r="C3224" s="2" t="s">
        <v>512</v>
      </c>
      <c r="D3224" s="4">
        <v>4911.8</v>
      </c>
      <c r="E3224" s="9" t="s">
        <v>2207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 t="s">
        <v>2207</v>
      </c>
      <c r="B3225" s="6" t="s">
        <v>3525</v>
      </c>
      <c r="C3225" s="2" t="s">
        <v>179</v>
      </c>
      <c r="D3225" s="4">
        <v>15375.4</v>
      </c>
      <c r="E3225" s="9" t="s">
        <v>2207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 t="s">
        <v>2207</v>
      </c>
      <c r="B3226" s="6" t="s">
        <v>3526</v>
      </c>
      <c r="C3226" s="2" t="s">
        <v>181</v>
      </c>
      <c r="D3226" s="4">
        <v>24231.9</v>
      </c>
      <c r="E3226" s="9" t="s">
        <v>2207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 t="s">
        <v>2207</v>
      </c>
      <c r="B3227" s="6" t="s">
        <v>3527</v>
      </c>
      <c r="C3227" s="2" t="s">
        <v>181</v>
      </c>
      <c r="D3227" s="4">
        <v>2236.1</v>
      </c>
      <c r="E3227" s="9" t="s">
        <v>2207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 t="s">
        <v>2207</v>
      </c>
      <c r="B3228" s="6" t="s">
        <v>3528</v>
      </c>
      <c r="C3228" s="2" t="s">
        <v>347</v>
      </c>
      <c r="D3228" s="4">
        <v>4142</v>
      </c>
      <c r="E3228" s="9" t="s">
        <v>2207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 t="s">
        <v>2207</v>
      </c>
      <c r="B3229" s="6" t="s">
        <v>3529</v>
      </c>
      <c r="C3229" s="2" t="s">
        <v>59</v>
      </c>
      <c r="D3229" s="4">
        <v>2332.5</v>
      </c>
      <c r="E3229" s="9" t="s">
        <v>2207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 t="s">
        <v>2207</v>
      </c>
      <c r="B3230" s="6" t="s">
        <v>3530</v>
      </c>
      <c r="C3230" s="2" t="s">
        <v>107</v>
      </c>
      <c r="D3230" s="4">
        <v>528</v>
      </c>
      <c r="E3230" s="9" t="s">
        <v>2207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 t="s">
        <v>2207</v>
      </c>
      <c r="B3231" s="6" t="s">
        <v>3531</v>
      </c>
      <c r="C3231" s="2" t="s">
        <v>441</v>
      </c>
      <c r="D3231" s="4">
        <v>3763.2</v>
      </c>
      <c r="E3231" s="9" t="s">
        <v>2207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 t="s">
        <v>2207</v>
      </c>
      <c r="B3232" s="6" t="s">
        <v>3532</v>
      </c>
      <c r="C3232" s="2" t="s">
        <v>575</v>
      </c>
      <c r="D3232" s="4">
        <v>714.4</v>
      </c>
      <c r="E3232" s="9" t="s">
        <v>2207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 t="s">
        <v>2207</v>
      </c>
      <c r="B3233" s="6" t="s">
        <v>3533</v>
      </c>
      <c r="C3233" s="2" t="s">
        <v>254</v>
      </c>
      <c r="D3233" s="4">
        <v>1387</v>
      </c>
      <c r="E3233" s="9" t="s">
        <v>2207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 t="s">
        <v>2207</v>
      </c>
      <c r="B3234" s="6" t="s">
        <v>3534</v>
      </c>
      <c r="C3234" s="2" t="s">
        <v>71</v>
      </c>
      <c r="D3234" s="4">
        <v>5420.4</v>
      </c>
      <c r="E3234" s="9" t="s">
        <v>2207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 t="s">
        <v>2207</v>
      </c>
      <c r="B3235" s="6" t="s">
        <v>3535</v>
      </c>
      <c r="C3235" s="2" t="s">
        <v>334</v>
      </c>
      <c r="D3235" s="4">
        <v>23423.200000000001</v>
      </c>
      <c r="E3235" s="9" t="s">
        <v>845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 t="s">
        <v>2207</v>
      </c>
      <c r="B3236" s="6" t="s">
        <v>3536</v>
      </c>
      <c r="C3236" s="2" t="s">
        <v>296</v>
      </c>
      <c r="D3236" s="4">
        <v>6255</v>
      </c>
      <c r="E3236" s="9" t="s">
        <v>2493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 t="s">
        <v>2207</v>
      </c>
      <c r="B3237" s="6" t="s">
        <v>3537</v>
      </c>
      <c r="C3237" s="2" t="s">
        <v>116</v>
      </c>
      <c r="D3237" s="4">
        <v>4215.6000000000004</v>
      </c>
      <c r="E3237" s="9" t="s">
        <v>2207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 t="s">
        <v>2207</v>
      </c>
      <c r="B3238" s="6" t="s">
        <v>3538</v>
      </c>
      <c r="C3238" s="2" t="s">
        <v>307</v>
      </c>
      <c r="D3238" s="4">
        <v>2227.4</v>
      </c>
      <c r="E3238" s="9" t="s">
        <v>2207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 t="s">
        <v>2207</v>
      </c>
      <c r="B3239" s="6" t="s">
        <v>3539</v>
      </c>
      <c r="C3239" s="2" t="s">
        <v>110</v>
      </c>
      <c r="D3239" s="4">
        <v>3845.6</v>
      </c>
      <c r="E3239" s="9" t="s">
        <v>2207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 t="s">
        <v>2207</v>
      </c>
      <c r="B3240" s="6" t="s">
        <v>3540</v>
      </c>
      <c r="C3240" s="2" t="s">
        <v>213</v>
      </c>
      <c r="D3240" s="4">
        <v>5418.8</v>
      </c>
      <c r="E3240" s="9" t="s">
        <v>2207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 t="s">
        <v>2207</v>
      </c>
      <c r="B3241" s="6" t="s">
        <v>3541</v>
      </c>
      <c r="C3241" s="2" t="s">
        <v>175</v>
      </c>
      <c r="D3241" s="4">
        <v>9942.7000000000007</v>
      </c>
      <c r="E3241" s="9" t="s">
        <v>2207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 t="s">
        <v>2207</v>
      </c>
      <c r="B3242" s="6" t="s">
        <v>3542</v>
      </c>
      <c r="C3242" s="2" t="s">
        <v>512</v>
      </c>
      <c r="D3242" s="4">
        <v>2167.5</v>
      </c>
      <c r="E3242" s="9" t="s">
        <v>2207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 t="s">
        <v>2207</v>
      </c>
      <c r="B3243" s="6" t="s">
        <v>3543</v>
      </c>
      <c r="C3243" s="2" t="s">
        <v>103</v>
      </c>
      <c r="D3243" s="4">
        <v>3853.2</v>
      </c>
      <c r="E3243" s="9" t="s">
        <v>2207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 t="s">
        <v>2207</v>
      </c>
      <c r="B3244" s="6" t="s">
        <v>3544</v>
      </c>
      <c r="C3244" s="2" t="s">
        <v>138</v>
      </c>
      <c r="D3244" s="4">
        <v>5839</v>
      </c>
      <c r="E3244" s="9" t="s">
        <v>2207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 t="s">
        <v>2207</v>
      </c>
      <c r="B3245" s="6" t="s">
        <v>3545</v>
      </c>
      <c r="C3245" s="2" t="s">
        <v>835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 t="s">
        <v>2207</v>
      </c>
      <c r="B3246" s="6" t="s">
        <v>3546</v>
      </c>
      <c r="C3246" s="2" t="s">
        <v>173</v>
      </c>
      <c r="D3246" s="4">
        <v>930.6</v>
      </c>
      <c r="E3246" s="9" t="s">
        <v>2207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 t="s">
        <v>2207</v>
      </c>
      <c r="B3247" s="6" t="s">
        <v>3547</v>
      </c>
      <c r="C3247" s="2" t="s">
        <v>1111</v>
      </c>
      <c r="D3247" s="4">
        <v>2328</v>
      </c>
      <c r="E3247" s="9" t="s">
        <v>2207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 t="s">
        <v>2207</v>
      </c>
      <c r="B3248" s="6" t="s">
        <v>3548</v>
      </c>
      <c r="C3248" s="2" t="s">
        <v>81</v>
      </c>
      <c r="D3248" s="4">
        <v>1809.6</v>
      </c>
      <c r="E3248" s="9" t="s">
        <v>2207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 t="s">
        <v>2207</v>
      </c>
      <c r="B3249" s="6" t="s">
        <v>3549</v>
      </c>
      <c r="C3249" s="2" t="s">
        <v>3550</v>
      </c>
      <c r="D3249" s="4">
        <v>2789</v>
      </c>
      <c r="E3249" s="9" t="s">
        <v>2207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 t="s">
        <v>2207</v>
      </c>
      <c r="B3250" s="6" t="s">
        <v>3551</v>
      </c>
      <c r="C3250" s="2" t="s">
        <v>3552</v>
      </c>
      <c r="D3250" s="4">
        <v>9190.4</v>
      </c>
      <c r="E3250" s="9" t="s">
        <v>2207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 t="s">
        <v>2207</v>
      </c>
      <c r="B3251" s="6" t="s">
        <v>3553</v>
      </c>
      <c r="C3251" s="2" t="s">
        <v>130</v>
      </c>
      <c r="D3251" s="4">
        <v>1349.4</v>
      </c>
      <c r="E3251" s="9" t="s">
        <v>2207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 t="s">
        <v>2207</v>
      </c>
      <c r="B3252" s="6" t="s">
        <v>3554</v>
      </c>
      <c r="C3252" s="2" t="s">
        <v>150</v>
      </c>
      <c r="D3252" s="4">
        <v>11017.5</v>
      </c>
      <c r="E3252" s="9" t="s">
        <v>2207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 t="s">
        <v>2207</v>
      </c>
      <c r="B3253" s="6" t="s">
        <v>3555</v>
      </c>
      <c r="C3253" s="2" t="s">
        <v>771</v>
      </c>
      <c r="D3253" s="4">
        <v>24439.8</v>
      </c>
      <c r="E3253" s="9" t="s">
        <v>2207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 t="s">
        <v>2207</v>
      </c>
      <c r="B3254" s="6" t="s">
        <v>3556</v>
      </c>
      <c r="C3254" s="2" t="s">
        <v>195</v>
      </c>
      <c r="D3254" s="4">
        <v>22602.6</v>
      </c>
      <c r="E3254" s="9" t="s">
        <v>2207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 t="s">
        <v>2207</v>
      </c>
      <c r="B3255" s="6" t="s">
        <v>3557</v>
      </c>
      <c r="C3255" s="2" t="s">
        <v>107</v>
      </c>
      <c r="D3255" s="4">
        <v>5092</v>
      </c>
      <c r="E3255" s="9" t="s">
        <v>2207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 t="s">
        <v>2207</v>
      </c>
      <c r="B3256" s="6" t="s">
        <v>3558</v>
      </c>
      <c r="C3256" s="2" t="s">
        <v>107</v>
      </c>
      <c r="D3256" s="4">
        <v>600.4</v>
      </c>
      <c r="E3256" s="9" t="s">
        <v>2207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x14ac:dyDescent="0.25">
      <c r="A3257" s="13" t="s">
        <v>2207</v>
      </c>
      <c r="B3257" s="6" t="s">
        <v>3559</v>
      </c>
      <c r="C3257" s="2" t="s">
        <v>133</v>
      </c>
      <c r="D3257" s="4">
        <v>115254.6</v>
      </c>
      <c r="E3257" s="9" t="s">
        <v>2795</v>
      </c>
      <c r="F3257" s="4">
        <v>115254.6</v>
      </c>
      <c r="G3257" s="7">
        <f>Tabla1[[#This Row],[Importe]]-Tabla1[[#This Row],[Pagado]]</f>
        <v>0</v>
      </c>
      <c r="H3257" s="2" t="s">
        <v>10</v>
      </c>
    </row>
    <row r="3258" spans="1:8" x14ac:dyDescent="0.25">
      <c r="A3258" s="13" t="s">
        <v>2207</v>
      </c>
      <c r="B3258" s="6" t="s">
        <v>3560</v>
      </c>
      <c r="C3258" s="2" t="s">
        <v>1278</v>
      </c>
      <c r="D3258" s="4">
        <v>790.6</v>
      </c>
      <c r="E3258" s="9" t="s">
        <v>2207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 t="s">
        <v>2207</v>
      </c>
      <c r="B3259" s="6" t="s">
        <v>3561</v>
      </c>
      <c r="C3259" s="2" t="s">
        <v>107</v>
      </c>
      <c r="D3259" s="4">
        <v>119</v>
      </c>
      <c r="E3259" s="9" t="s">
        <v>2207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 t="s">
        <v>2207</v>
      </c>
      <c r="B3260" s="6" t="s">
        <v>3562</v>
      </c>
      <c r="C3260" s="2" t="s">
        <v>107</v>
      </c>
      <c r="D3260" s="4">
        <v>5831</v>
      </c>
      <c r="E3260" s="9" t="s">
        <v>2207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 t="s">
        <v>2207</v>
      </c>
      <c r="B3261" s="6" t="s">
        <v>3563</v>
      </c>
      <c r="C3261" s="2" t="s">
        <v>154</v>
      </c>
      <c r="D3261" s="4">
        <v>1.01</v>
      </c>
      <c r="E3261" s="9" t="s">
        <v>2604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 t="s">
        <v>2207</v>
      </c>
      <c r="B3262" s="6" t="s">
        <v>3564</v>
      </c>
      <c r="C3262" s="2" t="s">
        <v>1927</v>
      </c>
      <c r="D3262" s="4">
        <v>22815</v>
      </c>
      <c r="E3262" s="9" t="s">
        <v>2207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 t="s">
        <v>2207</v>
      </c>
      <c r="B3263" s="6" t="s">
        <v>3565</v>
      </c>
      <c r="C3263" s="2" t="s">
        <v>130</v>
      </c>
      <c r="D3263" s="4">
        <v>1380.6</v>
      </c>
      <c r="E3263" s="9" t="s">
        <v>2207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 t="s">
        <v>2207</v>
      </c>
      <c r="B3264" s="6" t="s">
        <v>3566</v>
      </c>
      <c r="C3264" s="2" t="s">
        <v>200</v>
      </c>
      <c r="D3264" s="4">
        <v>2972</v>
      </c>
      <c r="E3264" s="9" t="s">
        <v>2207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 t="s">
        <v>2207</v>
      </c>
      <c r="B3265" s="6" t="s">
        <v>3567</v>
      </c>
      <c r="C3265" s="2" t="s">
        <v>1278</v>
      </c>
      <c r="D3265" s="4">
        <v>1622.4</v>
      </c>
      <c r="E3265" s="9" t="s">
        <v>2207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 t="s">
        <v>2207</v>
      </c>
      <c r="B3266" s="6" t="s">
        <v>3568</v>
      </c>
      <c r="C3266" s="2" t="s">
        <v>130</v>
      </c>
      <c r="D3266" s="4">
        <v>3549.7</v>
      </c>
      <c r="E3266" s="9" t="s">
        <v>2207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 t="s">
        <v>2207</v>
      </c>
      <c r="B3267" s="6" t="s">
        <v>3569</v>
      </c>
      <c r="C3267" s="2" t="s">
        <v>130</v>
      </c>
      <c r="D3267" s="4">
        <v>1076.4000000000001</v>
      </c>
      <c r="E3267" s="9" t="s">
        <v>2207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 t="s">
        <v>2207</v>
      </c>
      <c r="B3268" s="6" t="s">
        <v>3570</v>
      </c>
      <c r="C3268" s="2" t="s">
        <v>352</v>
      </c>
      <c r="D3268" s="4">
        <v>7680</v>
      </c>
      <c r="E3268" s="9" t="s">
        <v>2493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 t="s">
        <v>2207</v>
      </c>
      <c r="B3269" s="6" t="s">
        <v>3571</v>
      </c>
      <c r="C3269" s="2" t="s">
        <v>358</v>
      </c>
      <c r="D3269" s="4">
        <v>2175</v>
      </c>
      <c r="E3269" s="9" t="s">
        <v>2493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 t="s">
        <v>2207</v>
      </c>
      <c r="B3270" s="6" t="s">
        <v>3572</v>
      </c>
      <c r="C3270" s="2" t="s">
        <v>185</v>
      </c>
      <c r="D3270" s="4">
        <v>2910</v>
      </c>
      <c r="E3270" s="9" t="s">
        <v>2493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 t="s">
        <v>2207</v>
      </c>
      <c r="B3271" s="6" t="s">
        <v>3573</v>
      </c>
      <c r="C3271" s="2" t="s">
        <v>203</v>
      </c>
      <c r="D3271" s="4">
        <v>33560.699999999997</v>
      </c>
      <c r="E3271" s="9" t="s">
        <v>2493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 t="s">
        <v>2207</v>
      </c>
      <c r="B3272" s="6" t="s">
        <v>3574</v>
      </c>
      <c r="C3272" s="2" t="s">
        <v>354</v>
      </c>
      <c r="D3272" s="4">
        <v>3645</v>
      </c>
      <c r="E3272" s="9" t="s">
        <v>2493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 t="s">
        <v>2207</v>
      </c>
      <c r="B3273" s="6" t="s">
        <v>3575</v>
      </c>
      <c r="C3273" s="2" t="s">
        <v>183</v>
      </c>
      <c r="D3273" s="4">
        <v>810</v>
      </c>
      <c r="E3273" s="9" t="s">
        <v>2493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 t="s">
        <v>2207</v>
      </c>
      <c r="B3274" s="6" t="s">
        <v>3576</v>
      </c>
      <c r="C3274" s="2" t="s">
        <v>188</v>
      </c>
      <c r="D3274" s="4">
        <v>1350</v>
      </c>
      <c r="E3274" s="9" t="s">
        <v>2493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 t="s">
        <v>2207</v>
      </c>
      <c r="B3275" s="6" t="s">
        <v>3577</v>
      </c>
      <c r="C3275" s="2" t="s">
        <v>59</v>
      </c>
      <c r="D3275" s="4">
        <v>1846.2</v>
      </c>
      <c r="E3275" s="9" t="s">
        <v>2207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 t="s">
        <v>2207</v>
      </c>
      <c r="B3276" s="6" t="s">
        <v>3578</v>
      </c>
      <c r="C3276" s="2" t="s">
        <v>59</v>
      </c>
      <c r="D3276" s="4">
        <v>616.20000000000005</v>
      </c>
      <c r="E3276" s="9" t="s">
        <v>2207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 t="s">
        <v>2207</v>
      </c>
      <c r="B3277" s="6" t="s">
        <v>3579</v>
      </c>
      <c r="C3277" s="2" t="s">
        <v>107</v>
      </c>
      <c r="D3277" s="4">
        <v>249.7</v>
      </c>
      <c r="E3277" s="9" t="s">
        <v>2207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 t="s">
        <v>2207</v>
      </c>
      <c r="B3278" s="6" t="s">
        <v>3580</v>
      </c>
      <c r="C3278" s="2" t="s">
        <v>107</v>
      </c>
      <c r="D3278" s="4">
        <v>9860</v>
      </c>
      <c r="E3278" s="9" t="s">
        <v>2207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 t="s">
        <v>2207</v>
      </c>
      <c r="B3279" s="6" t="s">
        <v>3581</v>
      </c>
      <c r="C3279" s="2" t="s">
        <v>63</v>
      </c>
      <c r="D3279" s="4">
        <v>3328.8</v>
      </c>
      <c r="E3279" s="9" t="s">
        <v>2207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 t="s">
        <v>2207</v>
      </c>
      <c r="B3280" s="6" t="s">
        <v>3582</v>
      </c>
      <c r="C3280" s="2" t="s">
        <v>107</v>
      </c>
      <c r="D3280" s="4">
        <v>5032.5</v>
      </c>
      <c r="E3280" s="9" t="s">
        <v>2207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 t="s">
        <v>2493</v>
      </c>
      <c r="B3281" s="6" t="s">
        <v>3583</v>
      </c>
      <c r="C3281" s="2" t="s">
        <v>15</v>
      </c>
      <c r="D3281" s="4">
        <v>17572.099999999999</v>
      </c>
      <c r="E3281" s="9" t="s">
        <v>2493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 t="s">
        <v>2493</v>
      </c>
      <c r="B3282" s="6" t="s">
        <v>3584</v>
      </c>
      <c r="C3282" s="2" t="s">
        <v>17</v>
      </c>
      <c r="D3282" s="4">
        <v>50779.3</v>
      </c>
      <c r="E3282" s="9" t="s">
        <v>2795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 t="s">
        <v>2493</v>
      </c>
      <c r="B3283" s="6" t="s">
        <v>3585</v>
      </c>
      <c r="C3283" s="2" t="s">
        <v>9</v>
      </c>
      <c r="D3283" s="4">
        <v>18395.900000000001</v>
      </c>
      <c r="E3283" s="9" t="s">
        <v>2795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 t="s">
        <v>2493</v>
      </c>
      <c r="B3284" s="6" t="s">
        <v>3586</v>
      </c>
      <c r="C3284" s="2" t="s">
        <v>969</v>
      </c>
      <c r="D3284" s="4">
        <v>0</v>
      </c>
      <c r="E3284" s="9" t="s">
        <v>36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 t="s">
        <v>2493</v>
      </c>
      <c r="B3285" s="6" t="s">
        <v>3587</v>
      </c>
      <c r="C3285" s="2" t="s">
        <v>160</v>
      </c>
      <c r="D3285" s="4">
        <v>33202.699999999997</v>
      </c>
      <c r="E3285" s="9" t="s">
        <v>2493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 t="s">
        <v>2493</v>
      </c>
      <c r="B3286" s="6" t="s">
        <v>3588</v>
      </c>
      <c r="C3286" s="2" t="s">
        <v>634</v>
      </c>
      <c r="D3286" s="4">
        <v>655.20000000000005</v>
      </c>
      <c r="E3286" s="9" t="s">
        <v>2493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 t="s">
        <v>2493</v>
      </c>
      <c r="B3287" s="6" t="s">
        <v>3589</v>
      </c>
      <c r="C3287" s="2" t="s">
        <v>67</v>
      </c>
      <c r="D3287" s="4">
        <v>8992.5</v>
      </c>
      <c r="E3287" s="9" t="s">
        <v>2493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 t="s">
        <v>2493</v>
      </c>
      <c r="B3288" s="6" t="s">
        <v>3590</v>
      </c>
      <c r="C3288" s="2" t="s">
        <v>13</v>
      </c>
      <c r="D3288" s="4">
        <v>1171</v>
      </c>
      <c r="E3288" s="9" t="s">
        <v>2493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 t="s">
        <v>2493</v>
      </c>
      <c r="B3289" s="6" t="s">
        <v>3591</v>
      </c>
      <c r="C3289" s="2" t="s">
        <v>216</v>
      </c>
      <c r="D3289" s="4">
        <v>5310.5</v>
      </c>
      <c r="E3289" s="9" t="s">
        <v>2795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 t="s">
        <v>2493</v>
      </c>
      <c r="B3290" s="6" t="s">
        <v>3592</v>
      </c>
      <c r="C3290" s="2" t="s">
        <v>25</v>
      </c>
      <c r="D3290" s="4">
        <v>10172.5</v>
      </c>
      <c r="E3290" s="9" t="s">
        <v>2795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 t="s">
        <v>2493</v>
      </c>
      <c r="B3291" s="6" t="s">
        <v>3593</v>
      </c>
      <c r="C3291" s="2" t="s">
        <v>33</v>
      </c>
      <c r="D3291" s="4">
        <v>4498</v>
      </c>
      <c r="E3291" s="9" t="s">
        <v>2795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 t="s">
        <v>2493</v>
      </c>
      <c r="B3292" s="6" t="s">
        <v>3594</v>
      </c>
      <c r="C3292" s="2" t="s">
        <v>223</v>
      </c>
      <c r="D3292" s="4">
        <v>10549.5</v>
      </c>
      <c r="E3292" s="9" t="s">
        <v>2795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 t="s">
        <v>2493</v>
      </c>
      <c r="B3293" s="6" t="s">
        <v>3595</v>
      </c>
      <c r="C3293" s="2" t="s">
        <v>65</v>
      </c>
      <c r="D3293" s="4">
        <v>9385</v>
      </c>
      <c r="E3293" s="9" t="s">
        <v>2493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 t="s">
        <v>2493</v>
      </c>
      <c r="B3294" s="6" t="s">
        <v>3596</v>
      </c>
      <c r="C3294" s="2" t="s">
        <v>27</v>
      </c>
      <c r="D3294" s="4">
        <v>9403.1</v>
      </c>
      <c r="E3294" s="9" t="s">
        <v>2795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 t="s">
        <v>2493</v>
      </c>
      <c r="B3295" s="6" t="s">
        <v>3597</v>
      </c>
      <c r="C3295" s="2" t="s">
        <v>57</v>
      </c>
      <c r="D3295" s="4">
        <v>5250</v>
      </c>
      <c r="E3295" s="9" t="s">
        <v>2493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 t="s">
        <v>2493</v>
      </c>
      <c r="B3296" s="6" t="s">
        <v>3598</v>
      </c>
      <c r="C3296" s="2" t="s">
        <v>45</v>
      </c>
      <c r="D3296" s="4">
        <v>6758.2</v>
      </c>
      <c r="E3296" s="9" t="s">
        <v>2493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 t="s">
        <v>2493</v>
      </c>
      <c r="B3297" s="6" t="s">
        <v>3599</v>
      </c>
      <c r="C3297" s="2" t="s">
        <v>286</v>
      </c>
      <c r="D3297" s="4">
        <v>4690.5</v>
      </c>
      <c r="E3297" s="9" t="s">
        <v>2493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 t="s">
        <v>2493</v>
      </c>
      <c r="B3298" s="6" t="s">
        <v>3600</v>
      </c>
      <c r="C3298" s="2" t="s">
        <v>48</v>
      </c>
      <c r="D3298" s="4">
        <v>11822.4</v>
      </c>
      <c r="E3298" s="9" t="s">
        <v>845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 t="s">
        <v>2493</v>
      </c>
      <c r="B3299" s="6" t="s">
        <v>3601</v>
      </c>
      <c r="C3299" s="2" t="s">
        <v>245</v>
      </c>
      <c r="D3299" s="4">
        <v>4196</v>
      </c>
      <c r="E3299" s="9" t="s">
        <v>2493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 t="s">
        <v>2493</v>
      </c>
      <c r="B3300" s="6" t="s">
        <v>3602</v>
      </c>
      <c r="C3300" s="2" t="s">
        <v>101</v>
      </c>
      <c r="D3300" s="4">
        <v>4495</v>
      </c>
      <c r="E3300" s="9" t="s">
        <v>2493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 t="s">
        <v>2493</v>
      </c>
      <c r="B3301" s="6" t="s">
        <v>3603</v>
      </c>
      <c r="C3301" s="2" t="s">
        <v>73</v>
      </c>
      <c r="D3301" s="4">
        <v>14868</v>
      </c>
      <c r="E3301" s="9" t="s">
        <v>2493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 t="s">
        <v>2493</v>
      </c>
      <c r="B3302" s="6" t="s">
        <v>3604</v>
      </c>
      <c r="C3302" s="2" t="s">
        <v>21</v>
      </c>
      <c r="D3302" s="4">
        <v>5287.4</v>
      </c>
      <c r="E3302" s="9" t="s">
        <v>2493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 t="s">
        <v>2493</v>
      </c>
      <c r="B3303" s="6" t="s">
        <v>3605</v>
      </c>
      <c r="C3303" s="2" t="s">
        <v>52</v>
      </c>
      <c r="D3303" s="4">
        <v>9931.5</v>
      </c>
      <c r="E3303" s="9" t="s">
        <v>2493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 t="s">
        <v>2493</v>
      </c>
      <c r="B3304" s="6" t="s">
        <v>3606</v>
      </c>
      <c r="C3304" s="2" t="s">
        <v>23</v>
      </c>
      <c r="D3304" s="4">
        <v>14195.4</v>
      </c>
      <c r="E3304" s="9" t="s">
        <v>2795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 t="s">
        <v>2493</v>
      </c>
      <c r="B3305" s="6" t="s">
        <v>3607</v>
      </c>
      <c r="C3305" s="2" t="s">
        <v>2214</v>
      </c>
      <c r="D3305" s="4">
        <v>7642.4</v>
      </c>
      <c r="E3305" s="9" t="s">
        <v>2795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 t="s">
        <v>2493</v>
      </c>
      <c r="B3306" s="6" t="s">
        <v>3608</v>
      </c>
      <c r="C3306" s="2" t="s">
        <v>35</v>
      </c>
      <c r="D3306" s="4">
        <v>778.8</v>
      </c>
      <c r="E3306" s="9" t="s">
        <v>2493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 t="s">
        <v>2493</v>
      </c>
      <c r="B3307" s="6" t="s">
        <v>3609</v>
      </c>
      <c r="C3307" s="2" t="s">
        <v>650</v>
      </c>
      <c r="D3307" s="4">
        <v>7284</v>
      </c>
      <c r="E3307" s="9" t="s">
        <v>2795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 t="s">
        <v>2493</v>
      </c>
      <c r="B3308" s="6" t="s">
        <v>3610</v>
      </c>
      <c r="C3308" s="2" t="s">
        <v>227</v>
      </c>
      <c r="D3308" s="4">
        <v>9950.9</v>
      </c>
      <c r="E3308" s="9" t="s">
        <v>2795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 t="s">
        <v>2493</v>
      </c>
      <c r="B3309" s="6" t="s">
        <v>3611</v>
      </c>
      <c r="C3309" s="2" t="s">
        <v>240</v>
      </c>
      <c r="D3309" s="4">
        <v>4810.6000000000004</v>
      </c>
      <c r="E3309" s="9" t="s">
        <v>2795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 t="s">
        <v>2493</v>
      </c>
      <c r="B3310" s="6" t="s">
        <v>3612</v>
      </c>
      <c r="C3310" s="2" t="s">
        <v>483</v>
      </c>
      <c r="D3310" s="4">
        <v>5109</v>
      </c>
      <c r="E3310" s="9" t="s">
        <v>2795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 t="s">
        <v>2493</v>
      </c>
      <c r="B3311" s="6" t="s">
        <v>3613</v>
      </c>
      <c r="C3311" s="2" t="s">
        <v>50</v>
      </c>
      <c r="D3311" s="4">
        <v>36364.800000000003</v>
      </c>
      <c r="E3311" s="9" t="s">
        <v>2795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 t="s">
        <v>2493</v>
      </c>
      <c r="B3312" s="6" t="s">
        <v>3614</v>
      </c>
      <c r="C3312" s="2" t="s">
        <v>2003</v>
      </c>
      <c r="D3312" s="4">
        <v>9712.5</v>
      </c>
      <c r="E3312" s="9" t="s">
        <v>2493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 t="s">
        <v>2493</v>
      </c>
      <c r="B3313" s="6" t="s">
        <v>3615</v>
      </c>
      <c r="C3313" s="2" t="s">
        <v>3616</v>
      </c>
      <c r="D3313" s="4">
        <v>3891.8</v>
      </c>
      <c r="E3313" s="9" t="s">
        <v>2493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 t="s">
        <v>2493</v>
      </c>
      <c r="B3314" s="6" t="s">
        <v>3617</v>
      </c>
      <c r="C3314" s="2" t="s">
        <v>422</v>
      </c>
      <c r="D3314" s="4">
        <v>17714.2</v>
      </c>
      <c r="E3314" s="9" t="s">
        <v>2493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 t="s">
        <v>2493</v>
      </c>
      <c r="B3315" s="6" t="s">
        <v>3618</v>
      </c>
      <c r="C3315" s="2" t="s">
        <v>446</v>
      </c>
      <c r="D3315" s="4">
        <v>2944.2</v>
      </c>
      <c r="E3315" s="9" t="s">
        <v>2493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 t="s">
        <v>2493</v>
      </c>
      <c r="B3316" s="6" t="s">
        <v>3619</v>
      </c>
      <c r="C3316" s="2" t="s">
        <v>81</v>
      </c>
      <c r="D3316" s="4">
        <v>1708.4</v>
      </c>
      <c r="E3316" s="9" t="s">
        <v>2493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 t="s">
        <v>2493</v>
      </c>
      <c r="B3317" s="6" t="s">
        <v>3620</v>
      </c>
      <c r="C3317" s="2" t="s">
        <v>107</v>
      </c>
      <c r="D3317" s="4">
        <v>631.79999999999995</v>
      </c>
      <c r="E3317" s="9" t="s">
        <v>2493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 t="s">
        <v>2493</v>
      </c>
      <c r="B3318" s="6" t="s">
        <v>3621</v>
      </c>
      <c r="C3318" s="2" t="s">
        <v>264</v>
      </c>
      <c r="D3318" s="4">
        <v>2227.3000000000002</v>
      </c>
      <c r="E3318" s="9" t="s">
        <v>2493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 t="s">
        <v>2493</v>
      </c>
      <c r="B3319" s="6" t="s">
        <v>3622</v>
      </c>
      <c r="C3319" s="2" t="s">
        <v>86</v>
      </c>
      <c r="D3319" s="4">
        <v>1341.6</v>
      </c>
      <c r="E3319" s="9" t="s">
        <v>2493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 t="s">
        <v>2493</v>
      </c>
      <c r="B3320" s="6" t="s">
        <v>3623</v>
      </c>
      <c r="C3320" s="2" t="s">
        <v>81</v>
      </c>
      <c r="D3320" s="4">
        <v>802.4</v>
      </c>
      <c r="E3320" s="9" t="s">
        <v>2493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 t="s">
        <v>2493</v>
      </c>
      <c r="B3321" s="6" t="s">
        <v>3624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 t="s">
        <v>2493</v>
      </c>
      <c r="B3322" s="6" t="s">
        <v>3625</v>
      </c>
      <c r="C3322" s="2" t="s">
        <v>743</v>
      </c>
      <c r="D3322" s="4">
        <v>450</v>
      </c>
      <c r="E3322" s="9" t="s">
        <v>2493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 t="s">
        <v>2493</v>
      </c>
      <c r="B3323" s="6" t="s">
        <v>3626</v>
      </c>
      <c r="C3323" s="2" t="s">
        <v>69</v>
      </c>
      <c r="D3323" s="4">
        <v>5045.2</v>
      </c>
      <c r="E3323" s="9" t="s">
        <v>2493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 t="s">
        <v>2493</v>
      </c>
      <c r="B3324" s="6" t="s">
        <v>3627</v>
      </c>
      <c r="C3324" s="2" t="s">
        <v>677</v>
      </c>
      <c r="D3324" s="4">
        <v>4027.5</v>
      </c>
      <c r="E3324" s="9" t="s">
        <v>2493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 t="s">
        <v>2493</v>
      </c>
      <c r="B3325" s="6" t="s">
        <v>3628</v>
      </c>
      <c r="C3325" s="2" t="s">
        <v>249</v>
      </c>
      <c r="D3325" s="4">
        <v>2212</v>
      </c>
      <c r="E3325" s="9" t="s">
        <v>2493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 t="s">
        <v>2493</v>
      </c>
      <c r="B3326" s="6" t="s">
        <v>3629</v>
      </c>
      <c r="C3326" s="2" t="s">
        <v>128</v>
      </c>
      <c r="D3326" s="4">
        <v>5320</v>
      </c>
      <c r="E3326" s="9" t="s">
        <v>2493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 t="s">
        <v>2493</v>
      </c>
      <c r="B3327" s="6" t="s">
        <v>3630</v>
      </c>
      <c r="C3327" s="2" t="s">
        <v>99</v>
      </c>
      <c r="D3327" s="4">
        <v>171098.38</v>
      </c>
      <c r="E3327" s="9" t="s">
        <v>2493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 t="s">
        <v>2493</v>
      </c>
      <c r="B3328" s="6" t="s">
        <v>3631</v>
      </c>
      <c r="C3328" s="2" t="s">
        <v>95</v>
      </c>
      <c r="D3328" s="4">
        <v>4250.3</v>
      </c>
      <c r="E3328" s="9" t="s">
        <v>2493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 t="s">
        <v>2493</v>
      </c>
      <c r="B3329" s="6" t="s">
        <v>3632</v>
      </c>
      <c r="C3329" s="2" t="s">
        <v>31</v>
      </c>
      <c r="D3329" s="4">
        <v>4117.5</v>
      </c>
      <c r="E3329" s="9" t="s">
        <v>2493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 t="s">
        <v>2493</v>
      </c>
      <c r="B3330" s="6" t="s">
        <v>3633</v>
      </c>
      <c r="C3330" s="2" t="s">
        <v>293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 t="s">
        <v>2493</v>
      </c>
      <c r="B3331" s="6" t="s">
        <v>3634</v>
      </c>
      <c r="C3331" s="2" t="s">
        <v>89</v>
      </c>
      <c r="D3331" s="4">
        <v>15015.8</v>
      </c>
      <c r="E3331" s="9" t="s">
        <v>2493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 t="s">
        <v>2493</v>
      </c>
      <c r="B3332" s="6" t="s">
        <v>3635</v>
      </c>
      <c r="C3332" s="2" t="s">
        <v>280</v>
      </c>
      <c r="D3332" s="4">
        <v>4615</v>
      </c>
      <c r="E3332" s="9" t="s">
        <v>2493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 t="s">
        <v>2493</v>
      </c>
      <c r="B3333" s="6" t="s">
        <v>3636</v>
      </c>
      <c r="C3333" s="2" t="s">
        <v>437</v>
      </c>
      <c r="D3333" s="4">
        <v>0</v>
      </c>
      <c r="E3333" s="9" t="s">
        <v>36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 t="s">
        <v>2493</v>
      </c>
      <c r="B3334" s="6" t="s">
        <v>3637</v>
      </c>
      <c r="C3334" s="2" t="s">
        <v>107</v>
      </c>
      <c r="D3334" s="4">
        <v>2601.5</v>
      </c>
      <c r="E3334" s="9" t="s">
        <v>2493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 t="s">
        <v>2493</v>
      </c>
      <c r="B3335" s="6" t="s">
        <v>3638</v>
      </c>
      <c r="C3335" s="2" t="s">
        <v>158</v>
      </c>
      <c r="D3335" s="4">
        <v>2325</v>
      </c>
      <c r="E3335" s="9" t="s">
        <v>2493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 t="s">
        <v>2493</v>
      </c>
      <c r="B3336" s="6" t="s">
        <v>3639</v>
      </c>
      <c r="C3336" s="2" t="s">
        <v>321</v>
      </c>
      <c r="D3336" s="4">
        <v>44106.8</v>
      </c>
      <c r="E3336" s="9" t="s">
        <v>3640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 t="s">
        <v>2493</v>
      </c>
      <c r="B3337" s="6" t="s">
        <v>3641</v>
      </c>
      <c r="C3337" s="2" t="s">
        <v>107</v>
      </c>
      <c r="D3337" s="4">
        <v>1387.5</v>
      </c>
      <c r="E3337" s="9" t="s">
        <v>2493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 t="s">
        <v>2493</v>
      </c>
      <c r="B3338" s="6" t="s">
        <v>3642</v>
      </c>
      <c r="C3338" s="2" t="s">
        <v>262</v>
      </c>
      <c r="D3338" s="4">
        <v>2628.3</v>
      </c>
      <c r="E3338" s="9" t="s">
        <v>2493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 t="s">
        <v>2493</v>
      </c>
      <c r="B3339" s="6" t="s">
        <v>3643</v>
      </c>
      <c r="C3339" s="2" t="s">
        <v>325</v>
      </c>
      <c r="D3339" s="4">
        <v>33600</v>
      </c>
      <c r="E3339" s="9" t="s">
        <v>3640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 t="s">
        <v>2493</v>
      </c>
      <c r="B3340" s="6" t="s">
        <v>3644</v>
      </c>
      <c r="C3340" s="2" t="s">
        <v>317</v>
      </c>
      <c r="D3340" s="4">
        <v>4065</v>
      </c>
      <c r="E3340" s="9" t="s">
        <v>2493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 t="s">
        <v>2493</v>
      </c>
      <c r="B3341" s="6" t="s">
        <v>3645</v>
      </c>
      <c r="C3341" s="2" t="s">
        <v>97</v>
      </c>
      <c r="D3341" s="4">
        <v>10662.8</v>
      </c>
      <c r="E3341" s="9" t="s">
        <v>2493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 t="s">
        <v>2493</v>
      </c>
      <c r="B3342" s="6" t="s">
        <v>3646</v>
      </c>
      <c r="C3342" s="2" t="s">
        <v>55</v>
      </c>
      <c r="D3342" s="4">
        <v>1400.8</v>
      </c>
      <c r="E3342" s="9" t="s">
        <v>2493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 t="s">
        <v>2493</v>
      </c>
      <c r="B3343" s="6" t="s">
        <v>3647</v>
      </c>
      <c r="C3343" s="2" t="s">
        <v>243</v>
      </c>
      <c r="D3343" s="4">
        <v>1326</v>
      </c>
      <c r="E3343" s="9" t="s">
        <v>2493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 t="s">
        <v>2493</v>
      </c>
      <c r="B3344" s="6" t="s">
        <v>3648</v>
      </c>
      <c r="C3344" s="2" t="s">
        <v>323</v>
      </c>
      <c r="D3344" s="4">
        <v>26215.200000000001</v>
      </c>
      <c r="E3344" s="9" t="s">
        <v>3640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 t="s">
        <v>2493</v>
      </c>
      <c r="B3345" s="6" t="s">
        <v>3649</v>
      </c>
      <c r="C3345" s="2" t="s">
        <v>305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 t="s">
        <v>2493</v>
      </c>
      <c r="B3346" s="6" t="s">
        <v>3650</v>
      </c>
      <c r="C3346" s="2" t="s">
        <v>110</v>
      </c>
      <c r="D3346" s="4">
        <v>4875</v>
      </c>
      <c r="E3346" s="9" t="s">
        <v>2493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 t="s">
        <v>2493</v>
      </c>
      <c r="B3347" s="6" t="s">
        <v>3651</v>
      </c>
      <c r="C3347" s="2" t="s">
        <v>107</v>
      </c>
      <c r="D3347" s="4">
        <v>2188.9</v>
      </c>
      <c r="E3347" s="9" t="s">
        <v>2493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 t="s">
        <v>2493</v>
      </c>
      <c r="B3348" s="6" t="s">
        <v>3652</v>
      </c>
      <c r="C3348" s="2" t="s">
        <v>59</v>
      </c>
      <c r="D3348" s="4">
        <v>1497.6</v>
      </c>
      <c r="E3348" s="9" t="s">
        <v>2493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 t="s">
        <v>2493</v>
      </c>
      <c r="B3349" s="6" t="s">
        <v>3653</v>
      </c>
      <c r="C3349" s="2" t="s">
        <v>59</v>
      </c>
      <c r="D3349" s="4">
        <v>189</v>
      </c>
      <c r="E3349" s="9" t="s">
        <v>2493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 t="s">
        <v>2493</v>
      </c>
      <c r="B3350" s="6" t="s">
        <v>3654</v>
      </c>
      <c r="C3350" s="2" t="s">
        <v>296</v>
      </c>
      <c r="D3350" s="4">
        <v>8818.9</v>
      </c>
      <c r="E3350" s="9" t="s">
        <v>2795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 t="s">
        <v>2493</v>
      </c>
      <c r="B3351" s="6" t="s">
        <v>3655</v>
      </c>
      <c r="C3351" s="2" t="s">
        <v>591</v>
      </c>
      <c r="D3351" s="4">
        <v>7554.4</v>
      </c>
      <c r="E3351" s="9" t="s">
        <v>2493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 t="s">
        <v>2493</v>
      </c>
      <c r="B3352" s="6" t="s">
        <v>3656</v>
      </c>
      <c r="C3352" s="2" t="s">
        <v>237</v>
      </c>
      <c r="D3352" s="4">
        <v>812.6</v>
      </c>
      <c r="E3352" s="9" t="s">
        <v>2493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 t="s">
        <v>2493</v>
      </c>
      <c r="B3353" s="6" t="s">
        <v>3657</v>
      </c>
      <c r="C3353" s="2" t="s">
        <v>107</v>
      </c>
      <c r="D3353" s="4">
        <v>5933.4</v>
      </c>
      <c r="E3353" s="9" t="s">
        <v>2493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 t="s">
        <v>2493</v>
      </c>
      <c r="B3354" s="6" t="s">
        <v>3658</v>
      </c>
      <c r="C3354" s="2" t="s">
        <v>107</v>
      </c>
      <c r="D3354" s="4">
        <v>1458.4</v>
      </c>
      <c r="E3354" s="9" t="s">
        <v>2493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 t="s">
        <v>2493</v>
      </c>
      <c r="B3355" s="6" t="s">
        <v>3659</v>
      </c>
      <c r="C3355" s="2" t="s">
        <v>107</v>
      </c>
      <c r="D3355" s="4">
        <v>1730</v>
      </c>
      <c r="E3355" s="9" t="s">
        <v>2493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 t="s">
        <v>2493</v>
      </c>
      <c r="B3356" s="6" t="s">
        <v>3660</v>
      </c>
      <c r="C3356" s="2" t="s">
        <v>435</v>
      </c>
      <c r="D3356" s="4">
        <v>15200</v>
      </c>
      <c r="E3356" s="9" t="s">
        <v>2795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 t="s">
        <v>2493</v>
      </c>
      <c r="B3357" s="6" t="s">
        <v>3661</v>
      </c>
      <c r="C3357" s="2" t="s">
        <v>103</v>
      </c>
      <c r="D3357" s="4">
        <v>4301.2</v>
      </c>
      <c r="E3357" s="9" t="s">
        <v>2493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 t="s">
        <v>2493</v>
      </c>
      <c r="B3358" s="6" t="s">
        <v>3662</v>
      </c>
      <c r="C3358" s="2" t="s">
        <v>479</v>
      </c>
      <c r="D3358" s="4">
        <v>5775</v>
      </c>
      <c r="E3358" s="9" t="s">
        <v>2493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 t="s">
        <v>2493</v>
      </c>
      <c r="B3359" s="6" t="s">
        <v>3663</v>
      </c>
      <c r="C3359" s="2" t="s">
        <v>307</v>
      </c>
      <c r="D3359" s="4">
        <v>12698.2</v>
      </c>
      <c r="E3359" s="9" t="s">
        <v>2493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 t="s">
        <v>2493</v>
      </c>
      <c r="B3360" s="6" t="s">
        <v>3664</v>
      </c>
      <c r="C3360" s="2" t="s">
        <v>107</v>
      </c>
      <c r="D3360" s="4">
        <v>2373.6</v>
      </c>
      <c r="E3360" s="9" t="s">
        <v>2493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 t="s">
        <v>2493</v>
      </c>
      <c r="B3361" s="6" t="s">
        <v>3665</v>
      </c>
      <c r="C3361" s="2" t="s">
        <v>616</v>
      </c>
      <c r="D3361" s="4">
        <v>3156.5</v>
      </c>
      <c r="E3361" s="9" t="s">
        <v>2493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 t="s">
        <v>2493</v>
      </c>
      <c r="B3362" s="6" t="s">
        <v>3666</v>
      </c>
      <c r="C3362" s="2" t="s">
        <v>107</v>
      </c>
      <c r="D3362" s="4">
        <v>833</v>
      </c>
      <c r="E3362" s="9" t="s">
        <v>2493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 t="s">
        <v>2493</v>
      </c>
      <c r="B3363" s="6" t="s">
        <v>3667</v>
      </c>
      <c r="C3363" s="2" t="s">
        <v>433</v>
      </c>
      <c r="D3363" s="4">
        <v>17076</v>
      </c>
      <c r="E3363" s="9" t="s">
        <v>2795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 t="s">
        <v>2493</v>
      </c>
      <c r="B3364" s="6" t="s">
        <v>3668</v>
      </c>
      <c r="C3364" s="2" t="s">
        <v>405</v>
      </c>
      <c r="D3364" s="4">
        <v>26701.5</v>
      </c>
      <c r="E3364" s="9" t="s">
        <v>3640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 t="s">
        <v>2493</v>
      </c>
      <c r="B3365" s="6" t="s">
        <v>3669</v>
      </c>
      <c r="C3365" s="2" t="s">
        <v>329</v>
      </c>
      <c r="D3365" s="4">
        <v>30150</v>
      </c>
      <c r="E3365" s="9" t="s">
        <v>2795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 t="s">
        <v>2493</v>
      </c>
      <c r="B3366" s="6" t="s">
        <v>3670</v>
      </c>
      <c r="C3366" s="2" t="s">
        <v>435</v>
      </c>
      <c r="D3366" s="4">
        <v>6012</v>
      </c>
      <c r="E3366" s="9" t="s">
        <v>2795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 t="s">
        <v>2493</v>
      </c>
      <c r="B3367" s="6" t="s">
        <v>3671</v>
      </c>
      <c r="C3367" s="2" t="s">
        <v>273</v>
      </c>
      <c r="D3367" s="4">
        <v>12050.6</v>
      </c>
      <c r="E3367" s="9" t="s">
        <v>2493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 t="s">
        <v>2493</v>
      </c>
      <c r="B3368" s="6" t="s">
        <v>3672</v>
      </c>
      <c r="C3368" s="2" t="s">
        <v>77</v>
      </c>
      <c r="D3368" s="4">
        <v>7477.1</v>
      </c>
      <c r="E3368" s="9" t="s">
        <v>2493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 t="s">
        <v>2493</v>
      </c>
      <c r="B3369" s="6" t="s">
        <v>3673</v>
      </c>
      <c r="C3369" s="2" t="s">
        <v>79</v>
      </c>
      <c r="D3369" s="4">
        <v>2977.5</v>
      </c>
      <c r="E3369" s="9" t="s">
        <v>2493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 t="s">
        <v>2493</v>
      </c>
      <c r="B3370" s="6" t="s">
        <v>3674</v>
      </c>
      <c r="C3370" s="2" t="s">
        <v>446</v>
      </c>
      <c r="D3370" s="4">
        <v>1713.9</v>
      </c>
      <c r="E3370" s="9" t="s">
        <v>2493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 t="s">
        <v>2493</v>
      </c>
      <c r="B3371" s="6" t="s">
        <v>3675</v>
      </c>
      <c r="C3371" s="2" t="s">
        <v>1590</v>
      </c>
      <c r="D3371" s="4">
        <v>205</v>
      </c>
      <c r="E3371" s="9" t="s">
        <v>2493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 t="s">
        <v>2493</v>
      </c>
      <c r="B3372" s="6" t="s">
        <v>3676</v>
      </c>
      <c r="C3372" s="2" t="s">
        <v>284</v>
      </c>
      <c r="D3372" s="4">
        <v>4953.6000000000004</v>
      </c>
      <c r="E3372" s="9" t="s">
        <v>2493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 t="s">
        <v>2493</v>
      </c>
      <c r="B3373" s="6" t="s">
        <v>3677</v>
      </c>
      <c r="C3373" s="2" t="s">
        <v>140</v>
      </c>
      <c r="D3373" s="4">
        <v>10856</v>
      </c>
      <c r="E3373" s="9" t="s">
        <v>2493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 t="s">
        <v>2493</v>
      </c>
      <c r="B3374" s="6" t="s">
        <v>3678</v>
      </c>
      <c r="C3374" s="2" t="s">
        <v>156</v>
      </c>
      <c r="D3374" s="4">
        <v>2415.6</v>
      </c>
      <c r="E3374" s="9" t="s">
        <v>2493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 t="s">
        <v>2493</v>
      </c>
      <c r="B3375" s="6" t="s">
        <v>3679</v>
      </c>
      <c r="C3375" s="2" t="s">
        <v>150</v>
      </c>
      <c r="D3375" s="4">
        <v>11459.2</v>
      </c>
      <c r="E3375" s="9" t="s">
        <v>2493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 t="s">
        <v>2493</v>
      </c>
      <c r="B3376" s="6" t="s">
        <v>3680</v>
      </c>
      <c r="C3376" s="2" t="s">
        <v>17</v>
      </c>
      <c r="D3376" s="4">
        <v>7800</v>
      </c>
      <c r="E3376" s="9" t="s">
        <v>2795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 t="s">
        <v>2493</v>
      </c>
      <c r="B3377" s="6" t="s">
        <v>3681</v>
      </c>
      <c r="C3377" s="2" t="s">
        <v>130</v>
      </c>
      <c r="D3377" s="4">
        <v>1346.7</v>
      </c>
      <c r="E3377" s="9" t="s">
        <v>2493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 t="s">
        <v>2493</v>
      </c>
      <c r="B3378" s="6" t="s">
        <v>3682</v>
      </c>
      <c r="C3378" s="2" t="s">
        <v>63</v>
      </c>
      <c r="D3378" s="4">
        <v>8367.6</v>
      </c>
      <c r="E3378" s="9" t="s">
        <v>2493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 t="s">
        <v>2493</v>
      </c>
      <c r="B3379" s="6" t="s">
        <v>3683</v>
      </c>
      <c r="C3379" s="2" t="s">
        <v>107</v>
      </c>
      <c r="D3379" s="4">
        <v>2121.6</v>
      </c>
      <c r="E3379" s="9" t="s">
        <v>2493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 t="s">
        <v>2493</v>
      </c>
      <c r="B3380" s="6" t="s">
        <v>3684</v>
      </c>
      <c r="C3380" s="2" t="s">
        <v>133</v>
      </c>
      <c r="D3380" s="4">
        <v>67322.509999999995</v>
      </c>
      <c r="E3380" s="9" t="s">
        <v>2795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 t="s">
        <v>2493</v>
      </c>
      <c r="B3381" s="6" t="s">
        <v>3685</v>
      </c>
      <c r="C3381" s="2" t="s">
        <v>362</v>
      </c>
      <c r="D3381" s="4">
        <v>960</v>
      </c>
      <c r="E3381" s="9" t="s">
        <v>2493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 t="s">
        <v>2493</v>
      </c>
      <c r="B3382" s="6" t="s">
        <v>3686</v>
      </c>
      <c r="C3382" s="2" t="s">
        <v>107</v>
      </c>
      <c r="D3382" s="4">
        <v>525</v>
      </c>
      <c r="E3382" s="9" t="s">
        <v>2493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 t="s">
        <v>2493</v>
      </c>
      <c r="B3383" s="6" t="s">
        <v>3687</v>
      </c>
      <c r="C3383" s="2" t="s">
        <v>715</v>
      </c>
      <c r="D3383" s="4">
        <v>1125.2</v>
      </c>
      <c r="E3383" s="9" t="s">
        <v>2493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 t="s">
        <v>2493</v>
      </c>
      <c r="B3384" s="6" t="s">
        <v>3688</v>
      </c>
      <c r="C3384" s="2" t="s">
        <v>200</v>
      </c>
      <c r="D3384" s="4">
        <v>3618.2</v>
      </c>
      <c r="E3384" s="9" t="s">
        <v>2493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 t="s">
        <v>2493</v>
      </c>
      <c r="B3385" s="6" t="s">
        <v>3689</v>
      </c>
      <c r="C3385" s="2" t="s">
        <v>107</v>
      </c>
      <c r="D3385" s="4">
        <v>540</v>
      </c>
      <c r="E3385" s="9" t="s">
        <v>2493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 t="s">
        <v>2493</v>
      </c>
      <c r="B3386" s="6" t="s">
        <v>3690</v>
      </c>
      <c r="C3386" s="2" t="s">
        <v>969</v>
      </c>
      <c r="D3386" s="4">
        <v>33659.800000000003</v>
      </c>
      <c r="E3386" s="9" t="s">
        <v>2795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 t="s">
        <v>2493</v>
      </c>
      <c r="B3387" s="6" t="s">
        <v>3691</v>
      </c>
      <c r="C3387" s="2" t="s">
        <v>52</v>
      </c>
      <c r="D3387" s="4">
        <v>2357.4</v>
      </c>
      <c r="E3387" s="9" t="s">
        <v>2493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 t="s">
        <v>2493</v>
      </c>
      <c r="B3388" s="6" t="s">
        <v>3692</v>
      </c>
      <c r="C3388" s="2" t="s">
        <v>107</v>
      </c>
      <c r="D3388" s="4">
        <v>1295.8</v>
      </c>
      <c r="E3388" s="9" t="s">
        <v>2493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 t="s">
        <v>2493</v>
      </c>
      <c r="B3389" s="6" t="s">
        <v>3693</v>
      </c>
      <c r="C3389" s="2" t="s">
        <v>352</v>
      </c>
      <c r="D3389" s="4">
        <v>13950</v>
      </c>
      <c r="E3389" s="9" t="s">
        <v>2795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 t="s">
        <v>2493</v>
      </c>
      <c r="B3390" s="6" t="s">
        <v>3694</v>
      </c>
      <c r="C3390" s="2" t="s">
        <v>358</v>
      </c>
      <c r="D3390" s="4">
        <v>2115</v>
      </c>
      <c r="E3390" s="9" t="s">
        <v>2795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 t="s">
        <v>2493</v>
      </c>
      <c r="B3391" s="6" t="s">
        <v>3695</v>
      </c>
      <c r="C3391" s="2" t="s">
        <v>183</v>
      </c>
      <c r="D3391" s="4">
        <v>1470</v>
      </c>
      <c r="E3391" s="9" t="s">
        <v>2795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 t="s">
        <v>2493</v>
      </c>
      <c r="B3392" s="6" t="s">
        <v>3696</v>
      </c>
      <c r="C3392" s="2" t="s">
        <v>188</v>
      </c>
      <c r="D3392" s="4">
        <v>1192.5</v>
      </c>
      <c r="E3392" s="9" t="s">
        <v>2795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 t="s">
        <v>2493</v>
      </c>
      <c r="B3393" s="6" t="s">
        <v>3697</v>
      </c>
      <c r="C3393" s="2" t="s">
        <v>59</v>
      </c>
      <c r="D3393" s="4">
        <v>1435.2</v>
      </c>
      <c r="E3393" s="9" t="s">
        <v>2493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 t="s">
        <v>2493</v>
      </c>
      <c r="B3394" s="6" t="s">
        <v>3698</v>
      </c>
      <c r="C3394" s="2" t="s">
        <v>107</v>
      </c>
      <c r="D3394" s="4">
        <v>9226</v>
      </c>
      <c r="E3394" s="9" t="s">
        <v>2493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 t="s">
        <v>2493</v>
      </c>
      <c r="B3395" s="6" t="s">
        <v>3699</v>
      </c>
      <c r="C3395" s="2" t="s">
        <v>107</v>
      </c>
      <c r="D3395" s="4">
        <v>273.8</v>
      </c>
      <c r="E3395" s="9" t="s">
        <v>2493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 t="s">
        <v>2493</v>
      </c>
      <c r="B3396" s="6" t="s">
        <v>3700</v>
      </c>
      <c r="C3396" s="2" t="s">
        <v>138</v>
      </c>
      <c r="D3396" s="4">
        <v>6303.8</v>
      </c>
      <c r="E3396" s="9" t="s">
        <v>2493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 t="s">
        <v>2493</v>
      </c>
      <c r="B3397" s="6" t="s">
        <v>3701</v>
      </c>
      <c r="C3397" s="2" t="s">
        <v>107</v>
      </c>
      <c r="D3397" s="4">
        <v>725.4</v>
      </c>
      <c r="E3397" s="9" t="s">
        <v>2493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 t="s">
        <v>2493</v>
      </c>
      <c r="B3398" s="6" t="s">
        <v>3702</v>
      </c>
      <c r="C3398" s="2" t="s">
        <v>107</v>
      </c>
      <c r="D3398" s="4">
        <v>678.6</v>
      </c>
      <c r="E3398" s="9" t="s">
        <v>2493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 t="s">
        <v>2493</v>
      </c>
      <c r="B3399" s="6" t="s">
        <v>3703</v>
      </c>
      <c r="C3399" s="2" t="s">
        <v>2943</v>
      </c>
      <c r="D3399" s="4">
        <v>0</v>
      </c>
      <c r="E3399" s="9" t="s">
        <v>36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 t="s">
        <v>2493</v>
      </c>
      <c r="B3400" s="6" t="s">
        <v>3704</v>
      </c>
      <c r="C3400" s="2" t="s">
        <v>2943</v>
      </c>
      <c r="D3400" s="4">
        <v>22000</v>
      </c>
      <c r="E3400" s="9" t="s">
        <v>2493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 t="s">
        <v>2493</v>
      </c>
      <c r="B3401" s="6" t="s">
        <v>3705</v>
      </c>
      <c r="C3401" s="2" t="s">
        <v>344</v>
      </c>
      <c r="D3401" s="4">
        <v>539.6</v>
      </c>
      <c r="E3401" s="9" t="s">
        <v>2493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 t="s">
        <v>2493</v>
      </c>
      <c r="B3402" s="6" t="s">
        <v>3706</v>
      </c>
      <c r="C3402" s="2" t="s">
        <v>107</v>
      </c>
      <c r="D3402" s="4">
        <v>1505.4</v>
      </c>
      <c r="E3402" s="9" t="s">
        <v>2493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 t="s">
        <v>2493</v>
      </c>
      <c r="B3403" s="6" t="s">
        <v>3707</v>
      </c>
      <c r="C3403" s="2" t="s">
        <v>107</v>
      </c>
      <c r="D3403" s="4">
        <v>112.5</v>
      </c>
      <c r="E3403" s="9" t="s">
        <v>2493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 t="s">
        <v>2493</v>
      </c>
      <c r="B3404" s="6" t="s">
        <v>3708</v>
      </c>
      <c r="C3404" s="2" t="s">
        <v>365</v>
      </c>
      <c r="D3404" s="4">
        <v>2842.5</v>
      </c>
      <c r="E3404" s="9" t="s">
        <v>2493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 t="s">
        <v>2493</v>
      </c>
      <c r="B3405" s="6" t="s">
        <v>3709</v>
      </c>
      <c r="C3405" s="2" t="s">
        <v>190</v>
      </c>
      <c r="D3405" s="4">
        <v>15375</v>
      </c>
      <c r="E3405" s="9" t="s">
        <v>2493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 t="s">
        <v>2493</v>
      </c>
      <c r="B3406" s="6" t="s">
        <v>3710</v>
      </c>
      <c r="C3406" s="2" t="s">
        <v>334</v>
      </c>
      <c r="D3406" s="4">
        <v>24825</v>
      </c>
      <c r="E3406" s="9" t="s">
        <v>845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 t="s">
        <v>2493</v>
      </c>
      <c r="B3407" s="6" t="s">
        <v>3711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  <row r="3408" spans="1:8" x14ac:dyDescent="0.25">
      <c r="A3408" s="13" t="s">
        <v>2795</v>
      </c>
      <c r="B3408" s="6" t="s">
        <v>3712</v>
      </c>
      <c r="C3408" s="2" t="s">
        <v>15</v>
      </c>
      <c r="D3408" s="4">
        <v>25104.9</v>
      </c>
      <c r="E3408" s="9" t="s">
        <v>845</v>
      </c>
      <c r="F3408" s="4">
        <v>25104.9</v>
      </c>
      <c r="G3408" s="7">
        <f>Tabla1[[#This Row],[Importe]]-Tabla1[[#This Row],[Pagado]]</f>
        <v>0</v>
      </c>
      <c r="H3408" s="2" t="s">
        <v>10</v>
      </c>
    </row>
    <row r="3409" spans="1:8" x14ac:dyDescent="0.25">
      <c r="A3409" s="13" t="s">
        <v>2795</v>
      </c>
      <c r="B3409" s="6" t="s">
        <v>3713</v>
      </c>
      <c r="C3409" s="2" t="s">
        <v>107</v>
      </c>
      <c r="D3409" s="4">
        <v>1523.8</v>
      </c>
      <c r="E3409" s="9" t="s">
        <v>2795</v>
      </c>
      <c r="F3409" s="4">
        <v>1523.8</v>
      </c>
      <c r="G3409" s="7">
        <f>Tabla1[[#This Row],[Importe]]-Tabla1[[#This Row],[Pagado]]</f>
        <v>0</v>
      </c>
      <c r="H3409" s="2" t="s">
        <v>10</v>
      </c>
    </row>
    <row r="3410" spans="1:8" x14ac:dyDescent="0.25">
      <c r="A3410" s="13" t="s">
        <v>2795</v>
      </c>
      <c r="B3410" s="6" t="s">
        <v>3714</v>
      </c>
      <c r="C3410" s="2" t="s">
        <v>9</v>
      </c>
      <c r="D3410" s="4">
        <v>32168.45</v>
      </c>
      <c r="E3410" s="9" t="s">
        <v>3490</v>
      </c>
      <c r="F3410" s="4">
        <v>32168.45</v>
      </c>
      <c r="G3410" s="7">
        <f>Tabla1[[#This Row],[Importe]]-Tabla1[[#This Row],[Pagado]]</f>
        <v>0</v>
      </c>
      <c r="H3410" s="2" t="s">
        <v>10</v>
      </c>
    </row>
    <row r="3411" spans="1:8" x14ac:dyDescent="0.25">
      <c r="A3411" s="13" t="s">
        <v>2795</v>
      </c>
      <c r="B3411" s="6" t="s">
        <v>3715</v>
      </c>
      <c r="C3411" s="2" t="s">
        <v>65</v>
      </c>
      <c r="D3411" s="4">
        <v>3174.2</v>
      </c>
      <c r="E3411" s="9" t="s">
        <v>2795</v>
      </c>
      <c r="F3411" s="4">
        <v>3174.2</v>
      </c>
      <c r="G3411" s="7">
        <f>Tabla1[[#This Row],[Importe]]-Tabla1[[#This Row],[Pagado]]</f>
        <v>0</v>
      </c>
      <c r="H3411" s="2" t="s">
        <v>10</v>
      </c>
    </row>
    <row r="3412" spans="1:8" x14ac:dyDescent="0.25">
      <c r="A3412" s="13" t="s">
        <v>2795</v>
      </c>
      <c r="B3412" s="6" t="s">
        <v>3716</v>
      </c>
      <c r="C3412" s="2" t="s">
        <v>67</v>
      </c>
      <c r="D3412" s="4">
        <v>11032.5</v>
      </c>
      <c r="E3412" s="9" t="s">
        <v>2795</v>
      </c>
      <c r="F3412" s="4">
        <v>11032.5</v>
      </c>
      <c r="G3412" s="7">
        <f>Tabla1[[#This Row],[Importe]]-Tabla1[[#This Row],[Pagado]]</f>
        <v>0</v>
      </c>
      <c r="H3412" s="2" t="s">
        <v>10</v>
      </c>
    </row>
    <row r="3413" spans="1:8" x14ac:dyDescent="0.25">
      <c r="A3413" s="13" t="s">
        <v>2795</v>
      </c>
      <c r="B3413" s="6" t="s">
        <v>3717</v>
      </c>
      <c r="C3413" s="2" t="s">
        <v>17</v>
      </c>
      <c r="D3413" s="4">
        <v>65735.399999999994</v>
      </c>
      <c r="E3413" s="9" t="s">
        <v>3490</v>
      </c>
      <c r="F3413" s="4">
        <v>65735.399999999994</v>
      </c>
      <c r="G3413" s="7">
        <f>Tabla1[[#This Row],[Importe]]-Tabla1[[#This Row],[Pagado]]</f>
        <v>0</v>
      </c>
      <c r="H3413" s="2" t="s">
        <v>10</v>
      </c>
    </row>
    <row r="3414" spans="1:8" x14ac:dyDescent="0.25">
      <c r="A3414" s="13" t="s">
        <v>2795</v>
      </c>
      <c r="B3414" s="6" t="s">
        <v>3718</v>
      </c>
      <c r="C3414" s="2" t="s">
        <v>160</v>
      </c>
      <c r="D3414" s="4">
        <v>19837.5</v>
      </c>
      <c r="E3414" s="9" t="s">
        <v>3490</v>
      </c>
      <c r="F3414" s="4">
        <v>19837.5</v>
      </c>
      <c r="G3414" s="7">
        <f>Tabla1[[#This Row],[Importe]]-Tabla1[[#This Row],[Pagado]]</f>
        <v>0</v>
      </c>
      <c r="H3414" s="2" t="s">
        <v>10</v>
      </c>
    </row>
    <row r="3415" spans="1:8" x14ac:dyDescent="0.25">
      <c r="A3415" s="13" t="s">
        <v>2795</v>
      </c>
      <c r="B3415" s="6" t="s">
        <v>3719</v>
      </c>
      <c r="C3415" s="2" t="s">
        <v>13</v>
      </c>
      <c r="D3415" s="4">
        <v>2706.6</v>
      </c>
      <c r="E3415" s="9" t="s">
        <v>2795</v>
      </c>
      <c r="F3415" s="4">
        <v>2706.6</v>
      </c>
      <c r="G3415" s="7">
        <f>Tabla1[[#This Row],[Importe]]-Tabla1[[#This Row],[Pagado]]</f>
        <v>0</v>
      </c>
      <c r="H3415" s="2" t="s">
        <v>10</v>
      </c>
    </row>
    <row r="3416" spans="1:8" x14ac:dyDescent="0.25">
      <c r="A3416" s="13" t="s">
        <v>2795</v>
      </c>
      <c r="B3416" s="6" t="s">
        <v>3720</v>
      </c>
      <c r="C3416" s="2" t="s">
        <v>43</v>
      </c>
      <c r="D3416" s="4">
        <v>1158.5999999999999</v>
      </c>
      <c r="E3416" s="9" t="s">
        <v>2795</v>
      </c>
      <c r="F3416" s="4">
        <v>1158.5999999999999</v>
      </c>
      <c r="G3416" s="7">
        <f>Tabla1[[#This Row],[Importe]]-Tabla1[[#This Row],[Pagado]]</f>
        <v>0</v>
      </c>
      <c r="H3416" s="2" t="s">
        <v>10</v>
      </c>
    </row>
    <row r="3417" spans="1:8" x14ac:dyDescent="0.25">
      <c r="A3417" s="13" t="s">
        <v>2795</v>
      </c>
      <c r="B3417" s="6" t="s">
        <v>3721</v>
      </c>
      <c r="C3417" s="2" t="s">
        <v>213</v>
      </c>
      <c r="D3417" s="4">
        <v>5916.8</v>
      </c>
      <c r="E3417" s="9" t="s">
        <v>2795</v>
      </c>
      <c r="F3417" s="4">
        <v>5916.8</v>
      </c>
      <c r="G3417" s="7">
        <f>Tabla1[[#This Row],[Importe]]-Tabla1[[#This Row],[Pagado]]</f>
        <v>0</v>
      </c>
      <c r="H3417" s="2" t="s">
        <v>10</v>
      </c>
    </row>
    <row r="3418" spans="1:8" x14ac:dyDescent="0.25">
      <c r="A3418" s="13" t="s">
        <v>2795</v>
      </c>
      <c r="B3418" s="6" t="s">
        <v>3722</v>
      </c>
      <c r="C3418" s="2" t="s">
        <v>52</v>
      </c>
      <c r="D3418" s="4">
        <v>8624.9</v>
      </c>
      <c r="E3418" s="9" t="s">
        <v>2795</v>
      </c>
      <c r="F3418" s="4">
        <v>8624.9</v>
      </c>
      <c r="G3418" s="7">
        <f>Tabla1[[#This Row],[Importe]]-Tabla1[[#This Row],[Pagado]]</f>
        <v>0</v>
      </c>
      <c r="H3418" s="2" t="s">
        <v>10</v>
      </c>
    </row>
    <row r="3419" spans="1:8" x14ac:dyDescent="0.25">
      <c r="A3419" s="13" t="s">
        <v>2795</v>
      </c>
      <c r="B3419" s="6" t="s">
        <v>3723</v>
      </c>
      <c r="C3419" s="2" t="s">
        <v>179</v>
      </c>
      <c r="D3419" s="4">
        <v>15196.7</v>
      </c>
      <c r="E3419" s="9" t="s">
        <v>3490</v>
      </c>
      <c r="F3419" s="4">
        <v>15196.7</v>
      </c>
      <c r="G3419" s="7">
        <f>Tabla1[[#This Row],[Importe]]-Tabla1[[#This Row],[Pagado]]</f>
        <v>0</v>
      </c>
      <c r="H3419" s="2" t="s">
        <v>10</v>
      </c>
    </row>
    <row r="3420" spans="1:8" x14ac:dyDescent="0.25">
      <c r="A3420" s="13" t="s">
        <v>2795</v>
      </c>
      <c r="B3420" s="6" t="s">
        <v>3724</v>
      </c>
      <c r="C3420" s="2" t="s">
        <v>173</v>
      </c>
      <c r="D3420" s="4">
        <v>2212</v>
      </c>
      <c r="E3420" s="9" t="s">
        <v>3490</v>
      </c>
      <c r="F3420" s="4">
        <v>2212</v>
      </c>
      <c r="G3420" s="7">
        <f>Tabla1[[#This Row],[Importe]]-Tabla1[[#This Row],[Pagado]]</f>
        <v>0</v>
      </c>
      <c r="H3420" s="2" t="s">
        <v>10</v>
      </c>
    </row>
    <row r="3421" spans="1:8" x14ac:dyDescent="0.25">
      <c r="A3421" s="13" t="s">
        <v>2795</v>
      </c>
      <c r="B3421" s="6" t="s">
        <v>3725</v>
      </c>
      <c r="C3421" s="2" t="s">
        <v>216</v>
      </c>
      <c r="D3421" s="4">
        <v>5037.5</v>
      </c>
      <c r="E3421" s="9" t="s">
        <v>845</v>
      </c>
      <c r="F3421" s="4">
        <v>5037.5</v>
      </c>
      <c r="G3421" s="7">
        <f>Tabla1[[#This Row],[Importe]]-Tabla1[[#This Row],[Pagado]]</f>
        <v>0</v>
      </c>
      <c r="H3421" s="2" t="s">
        <v>10</v>
      </c>
    </row>
    <row r="3422" spans="1:8" x14ac:dyDescent="0.25">
      <c r="A3422" s="13" t="s">
        <v>2795</v>
      </c>
      <c r="B3422" s="6" t="s">
        <v>3726</v>
      </c>
      <c r="C3422" s="2" t="s">
        <v>654</v>
      </c>
      <c r="D3422" s="4">
        <v>5795.5</v>
      </c>
      <c r="E3422" s="9" t="s">
        <v>845</v>
      </c>
      <c r="F3422" s="4">
        <v>5795.5</v>
      </c>
      <c r="G3422" s="7">
        <f>Tabla1[[#This Row],[Importe]]-Tabla1[[#This Row],[Pagado]]</f>
        <v>0</v>
      </c>
      <c r="H3422" s="2" t="s">
        <v>10</v>
      </c>
    </row>
    <row r="3423" spans="1:8" x14ac:dyDescent="0.25">
      <c r="A3423" s="13" t="s">
        <v>2795</v>
      </c>
      <c r="B3423" s="6" t="s">
        <v>3727</v>
      </c>
      <c r="C3423" s="2" t="s">
        <v>223</v>
      </c>
      <c r="D3423" s="4">
        <v>5947.5</v>
      </c>
      <c r="E3423" s="9" t="s">
        <v>845</v>
      </c>
      <c r="F3423" s="4">
        <v>5947.5</v>
      </c>
      <c r="G3423" s="7">
        <f>Tabla1[[#This Row],[Importe]]-Tabla1[[#This Row],[Pagado]]</f>
        <v>0</v>
      </c>
      <c r="H3423" s="2" t="s">
        <v>10</v>
      </c>
    </row>
    <row r="3424" spans="1:8" x14ac:dyDescent="0.25">
      <c r="A3424" s="13" t="s">
        <v>2795</v>
      </c>
      <c r="B3424" s="6" t="s">
        <v>3728</v>
      </c>
      <c r="C3424" s="2" t="s">
        <v>643</v>
      </c>
      <c r="D3424" s="4">
        <v>5980</v>
      </c>
      <c r="E3424" s="9" t="s">
        <v>3640</v>
      </c>
      <c r="F3424" s="4">
        <v>5980</v>
      </c>
      <c r="G3424" s="7">
        <f>Tabla1[[#This Row],[Importe]]-Tabla1[[#This Row],[Pagado]]</f>
        <v>0</v>
      </c>
      <c r="H3424" s="2" t="s">
        <v>10</v>
      </c>
    </row>
    <row r="3425" spans="1:8" x14ac:dyDescent="0.25">
      <c r="A3425" s="13" t="s">
        <v>2795</v>
      </c>
      <c r="B3425" s="6" t="s">
        <v>3729</v>
      </c>
      <c r="C3425" s="2" t="s">
        <v>483</v>
      </c>
      <c r="D3425" s="4">
        <v>5557.5</v>
      </c>
      <c r="E3425" s="9" t="s">
        <v>845</v>
      </c>
      <c r="F3425" s="4">
        <v>5557.5</v>
      </c>
      <c r="G3425" s="7">
        <f>Tabla1[[#This Row],[Importe]]-Tabla1[[#This Row],[Pagado]]</f>
        <v>0</v>
      </c>
      <c r="H3425" s="2" t="s">
        <v>10</v>
      </c>
    </row>
    <row r="3426" spans="1:8" x14ac:dyDescent="0.25">
      <c r="A3426" s="13" t="s">
        <v>2795</v>
      </c>
      <c r="B3426" s="6" t="s">
        <v>3730</v>
      </c>
      <c r="C3426" s="2" t="s">
        <v>384</v>
      </c>
      <c r="D3426" s="4">
        <v>10163.9</v>
      </c>
      <c r="E3426" s="9" t="s">
        <v>3640</v>
      </c>
      <c r="F3426" s="4">
        <v>10163.9</v>
      </c>
      <c r="G3426" s="7">
        <f>Tabla1[[#This Row],[Importe]]-Tabla1[[#This Row],[Pagado]]</f>
        <v>0</v>
      </c>
      <c r="H3426" s="2" t="s">
        <v>10</v>
      </c>
    </row>
    <row r="3427" spans="1:8" x14ac:dyDescent="0.25">
      <c r="A3427" s="13" t="s">
        <v>2795</v>
      </c>
      <c r="B3427" s="6" t="s">
        <v>3731</v>
      </c>
      <c r="C3427" s="2" t="s">
        <v>915</v>
      </c>
      <c r="D3427" s="4">
        <v>5317.6</v>
      </c>
      <c r="E3427" s="9" t="s">
        <v>2795</v>
      </c>
      <c r="F3427" s="4">
        <v>5317.6</v>
      </c>
      <c r="G3427" s="7">
        <f>Tabla1[[#This Row],[Importe]]-Tabla1[[#This Row],[Pagado]]</f>
        <v>0</v>
      </c>
      <c r="H3427" s="2" t="s">
        <v>10</v>
      </c>
    </row>
    <row r="3428" spans="1:8" x14ac:dyDescent="0.25">
      <c r="A3428" s="13" t="s">
        <v>2795</v>
      </c>
      <c r="B3428" s="6" t="s">
        <v>3732</v>
      </c>
      <c r="C3428" s="2" t="s">
        <v>190</v>
      </c>
      <c r="D3428" s="4">
        <v>7840</v>
      </c>
      <c r="E3428" s="9" t="s">
        <v>2795</v>
      </c>
      <c r="F3428" s="4">
        <v>7840</v>
      </c>
      <c r="G3428" s="7">
        <f>Tabla1[[#This Row],[Importe]]-Tabla1[[#This Row],[Pagado]]</f>
        <v>0</v>
      </c>
      <c r="H3428" s="2" t="s">
        <v>10</v>
      </c>
    </row>
    <row r="3429" spans="1:8" x14ac:dyDescent="0.25">
      <c r="A3429" s="13" t="s">
        <v>2795</v>
      </c>
      <c r="B3429" s="6" t="s">
        <v>3733</v>
      </c>
      <c r="C3429" s="2" t="s">
        <v>190</v>
      </c>
      <c r="D3429" s="4">
        <v>875.6</v>
      </c>
      <c r="E3429" s="9" t="s">
        <v>2795</v>
      </c>
      <c r="F3429" s="4">
        <v>875.6</v>
      </c>
      <c r="G3429" s="7">
        <f>Tabla1[[#This Row],[Importe]]-Tabla1[[#This Row],[Pagado]]</f>
        <v>0</v>
      </c>
      <c r="H3429" s="2" t="s">
        <v>10</v>
      </c>
    </row>
    <row r="3430" spans="1:8" x14ac:dyDescent="0.25">
      <c r="A3430" s="13" t="s">
        <v>2795</v>
      </c>
      <c r="B3430" s="6" t="s">
        <v>3734</v>
      </c>
      <c r="C3430" s="2" t="s">
        <v>48</v>
      </c>
      <c r="D3430" s="4">
        <v>24493.9</v>
      </c>
      <c r="E3430" s="9" t="s">
        <v>3640</v>
      </c>
      <c r="F3430" s="4">
        <v>24493.9</v>
      </c>
      <c r="G3430" s="7">
        <f>Tabla1[[#This Row],[Importe]]-Tabla1[[#This Row],[Pagado]]</f>
        <v>0</v>
      </c>
      <c r="H3430" s="2" t="s">
        <v>10</v>
      </c>
    </row>
    <row r="3431" spans="1:8" x14ac:dyDescent="0.25">
      <c r="A3431" s="13" t="s">
        <v>2795</v>
      </c>
      <c r="B3431" s="6" t="s">
        <v>3735</v>
      </c>
      <c r="C3431" s="2" t="s">
        <v>146</v>
      </c>
      <c r="D3431" s="4">
        <v>6903.5</v>
      </c>
      <c r="E3431" s="9" t="s">
        <v>2795</v>
      </c>
      <c r="F3431" s="4">
        <v>6903.5</v>
      </c>
      <c r="G3431" s="7">
        <f>Tabla1[[#This Row],[Importe]]-Tabla1[[#This Row],[Pagado]]</f>
        <v>0</v>
      </c>
      <c r="H3431" s="2" t="s">
        <v>10</v>
      </c>
    </row>
    <row r="3432" spans="1:8" x14ac:dyDescent="0.25">
      <c r="A3432" s="13" t="s">
        <v>2795</v>
      </c>
      <c r="B3432" s="6" t="s">
        <v>3736</v>
      </c>
      <c r="C3432" s="2" t="s">
        <v>467</v>
      </c>
      <c r="D3432" s="4">
        <v>16831.900000000001</v>
      </c>
      <c r="E3432" s="9" t="s">
        <v>2795</v>
      </c>
      <c r="F3432" s="4">
        <v>16831.900000000001</v>
      </c>
      <c r="G3432" s="7">
        <f>Tabla1[[#This Row],[Importe]]-Tabla1[[#This Row],[Pagado]]</f>
        <v>0</v>
      </c>
      <c r="H3432" s="2" t="s">
        <v>10</v>
      </c>
    </row>
    <row r="3433" spans="1:8" x14ac:dyDescent="0.25">
      <c r="A3433" s="13" t="s">
        <v>2795</v>
      </c>
      <c r="B3433" s="6" t="s">
        <v>3737</v>
      </c>
      <c r="C3433" s="2" t="s">
        <v>25</v>
      </c>
      <c r="D3433" s="4">
        <v>16235</v>
      </c>
      <c r="E3433" s="9" t="s">
        <v>845</v>
      </c>
      <c r="F3433" s="4">
        <v>16235</v>
      </c>
      <c r="G3433" s="7">
        <f>Tabla1[[#This Row],[Importe]]-Tabla1[[#This Row],[Pagado]]</f>
        <v>0</v>
      </c>
      <c r="H3433" s="2" t="s">
        <v>10</v>
      </c>
    </row>
    <row r="3434" spans="1:8" x14ac:dyDescent="0.25">
      <c r="A3434" s="13" t="s">
        <v>2795</v>
      </c>
      <c r="B3434" s="6" t="s">
        <v>3738</v>
      </c>
      <c r="C3434" s="2" t="s">
        <v>240</v>
      </c>
      <c r="D3434" s="4">
        <v>16384.5</v>
      </c>
      <c r="E3434" s="9" t="s">
        <v>845</v>
      </c>
      <c r="F3434" s="4">
        <v>16384.5</v>
      </c>
      <c r="G3434" s="7">
        <f>Tabla1[[#This Row],[Importe]]-Tabla1[[#This Row],[Pagado]]</f>
        <v>0</v>
      </c>
      <c r="H3434" s="2" t="s">
        <v>10</v>
      </c>
    </row>
    <row r="3435" spans="1:8" x14ac:dyDescent="0.25">
      <c r="A3435" s="13" t="s">
        <v>2795</v>
      </c>
      <c r="B3435" s="6" t="s">
        <v>3739</v>
      </c>
      <c r="C3435" s="2" t="s">
        <v>33</v>
      </c>
      <c r="D3435" s="4">
        <v>15119</v>
      </c>
      <c r="E3435" s="9" t="s">
        <v>845</v>
      </c>
      <c r="F3435" s="4">
        <v>15119</v>
      </c>
      <c r="G3435" s="7">
        <f>Tabla1[[#This Row],[Importe]]-Tabla1[[#This Row],[Pagado]]</f>
        <v>0</v>
      </c>
      <c r="H3435" s="2" t="s">
        <v>10</v>
      </c>
    </row>
    <row r="3436" spans="1:8" x14ac:dyDescent="0.25">
      <c r="A3436" s="13" t="s">
        <v>2795</v>
      </c>
      <c r="B3436" s="6" t="s">
        <v>3740</v>
      </c>
      <c r="C3436" s="2" t="s">
        <v>227</v>
      </c>
      <c r="D3436" s="4">
        <v>12496.4</v>
      </c>
      <c r="E3436" s="9" t="s">
        <v>845</v>
      </c>
      <c r="F3436" s="4">
        <v>12496.4</v>
      </c>
      <c r="G3436" s="7">
        <f>Tabla1[[#This Row],[Importe]]-Tabla1[[#This Row],[Pagado]]</f>
        <v>0</v>
      </c>
      <c r="H3436" s="2" t="s">
        <v>10</v>
      </c>
    </row>
    <row r="3437" spans="1:8" x14ac:dyDescent="0.25">
      <c r="A3437" s="13" t="s">
        <v>2795</v>
      </c>
      <c r="B3437" s="6" t="s">
        <v>3741</v>
      </c>
      <c r="C3437" s="2" t="s">
        <v>650</v>
      </c>
      <c r="D3437" s="4">
        <v>13195.1</v>
      </c>
      <c r="E3437" s="9" t="s">
        <v>845</v>
      </c>
      <c r="F3437" s="4">
        <v>13195.1</v>
      </c>
      <c r="G3437" s="7">
        <f>Tabla1[[#This Row],[Importe]]-Tabla1[[#This Row],[Pagado]]</f>
        <v>0</v>
      </c>
      <c r="H3437" s="2" t="s">
        <v>10</v>
      </c>
    </row>
    <row r="3438" spans="1:8" x14ac:dyDescent="0.25">
      <c r="A3438" s="13" t="s">
        <v>2795</v>
      </c>
      <c r="B3438" s="6" t="s">
        <v>3742</v>
      </c>
      <c r="C3438" s="2" t="s">
        <v>27</v>
      </c>
      <c r="D3438" s="4">
        <v>19221.3</v>
      </c>
      <c r="E3438" s="9" t="s">
        <v>3640</v>
      </c>
      <c r="F3438" s="4">
        <v>19221.3</v>
      </c>
      <c r="G3438" s="7">
        <f>Tabla1[[#This Row],[Importe]]-Tabla1[[#This Row],[Pagado]]</f>
        <v>0</v>
      </c>
      <c r="H3438" s="2" t="s">
        <v>10</v>
      </c>
    </row>
    <row r="3439" spans="1:8" x14ac:dyDescent="0.25">
      <c r="A3439" s="13" t="s">
        <v>2795</v>
      </c>
      <c r="B3439" s="6" t="s">
        <v>3743</v>
      </c>
      <c r="C3439" s="2" t="s">
        <v>35</v>
      </c>
      <c r="D3439" s="4">
        <v>27139.4</v>
      </c>
      <c r="E3439" s="9" t="s">
        <v>2795</v>
      </c>
      <c r="F3439" s="4">
        <v>27139.4</v>
      </c>
      <c r="G3439" s="7">
        <f>Tabla1[[#This Row],[Importe]]-Tabla1[[#This Row],[Pagado]]</f>
        <v>0</v>
      </c>
      <c r="H3439" s="2" t="s">
        <v>10</v>
      </c>
    </row>
    <row r="3440" spans="1:8" x14ac:dyDescent="0.25">
      <c r="A3440" s="13" t="s">
        <v>2795</v>
      </c>
      <c r="B3440" s="6" t="s">
        <v>3744</v>
      </c>
      <c r="C3440" s="2" t="s">
        <v>195</v>
      </c>
      <c r="D3440" s="4">
        <v>28675.200000000001</v>
      </c>
      <c r="E3440" s="9" t="s">
        <v>2795</v>
      </c>
      <c r="F3440" s="4">
        <v>28675.200000000001</v>
      </c>
      <c r="G3440" s="7">
        <f>Tabla1[[#This Row],[Importe]]-Tabla1[[#This Row],[Pagado]]</f>
        <v>0</v>
      </c>
      <c r="H3440" s="2" t="s">
        <v>10</v>
      </c>
    </row>
    <row r="3441" spans="1:8" x14ac:dyDescent="0.25">
      <c r="A3441" s="13" t="s">
        <v>2795</v>
      </c>
      <c r="B3441" s="6" t="s">
        <v>3745</v>
      </c>
      <c r="C3441" s="2" t="s">
        <v>21</v>
      </c>
      <c r="D3441" s="4">
        <v>11394.8</v>
      </c>
      <c r="E3441" s="9" t="s">
        <v>2795</v>
      </c>
      <c r="F3441" s="4">
        <v>11394.8</v>
      </c>
      <c r="G3441" s="7">
        <f>Tabla1[[#This Row],[Importe]]-Tabla1[[#This Row],[Pagado]]</f>
        <v>0</v>
      </c>
      <c r="H3441" s="2" t="s">
        <v>10</v>
      </c>
    </row>
    <row r="3442" spans="1:8" x14ac:dyDescent="0.25">
      <c r="A3442" s="13" t="s">
        <v>2795</v>
      </c>
      <c r="B3442" s="6" t="s">
        <v>3746</v>
      </c>
      <c r="C3442" s="2" t="s">
        <v>107</v>
      </c>
      <c r="D3442" s="4">
        <v>2672.5</v>
      </c>
      <c r="E3442" s="9" t="s">
        <v>2795</v>
      </c>
      <c r="F3442" s="4">
        <v>2672.5</v>
      </c>
      <c r="G3442" s="7">
        <f>Tabla1[[#This Row],[Importe]]-Tabla1[[#This Row],[Pagado]]</f>
        <v>0</v>
      </c>
      <c r="H3442" s="2" t="s">
        <v>10</v>
      </c>
    </row>
    <row r="3443" spans="1:8" x14ac:dyDescent="0.25">
      <c r="A3443" s="13" t="s">
        <v>2795</v>
      </c>
      <c r="B3443" s="6" t="s">
        <v>3747</v>
      </c>
      <c r="C3443" s="2" t="s">
        <v>101</v>
      </c>
      <c r="D3443" s="4">
        <v>5057.6000000000004</v>
      </c>
      <c r="E3443" s="9" t="s">
        <v>2795</v>
      </c>
      <c r="F3443" s="4">
        <v>5057.6000000000004</v>
      </c>
      <c r="G3443" s="7">
        <f>Tabla1[[#This Row],[Importe]]-Tabla1[[#This Row],[Pagado]]</f>
        <v>0</v>
      </c>
      <c r="H3443" s="2" t="s">
        <v>10</v>
      </c>
    </row>
    <row r="3444" spans="1:8" x14ac:dyDescent="0.25">
      <c r="A3444" s="13" t="s">
        <v>2795</v>
      </c>
      <c r="B3444" s="6" t="s">
        <v>3748</v>
      </c>
      <c r="C3444" s="2" t="s">
        <v>23</v>
      </c>
      <c r="D3444" s="4">
        <v>11805.9</v>
      </c>
      <c r="E3444" s="9" t="s">
        <v>845</v>
      </c>
      <c r="F3444" s="4">
        <v>11805.9</v>
      </c>
      <c r="G3444" s="7">
        <f>Tabla1[[#This Row],[Importe]]-Tabla1[[#This Row],[Pagado]]</f>
        <v>0</v>
      </c>
      <c r="H3444" s="2" t="s">
        <v>10</v>
      </c>
    </row>
    <row r="3445" spans="1:8" x14ac:dyDescent="0.25">
      <c r="A3445" s="13" t="s">
        <v>2795</v>
      </c>
      <c r="B3445" s="6" t="s">
        <v>3749</v>
      </c>
      <c r="C3445" s="2" t="s">
        <v>107</v>
      </c>
      <c r="D3445" s="4">
        <v>1359.3</v>
      </c>
      <c r="E3445" s="9" t="s">
        <v>2795</v>
      </c>
      <c r="F3445" s="4">
        <v>1359.3</v>
      </c>
      <c r="G3445" s="7">
        <f>Tabla1[[#This Row],[Importe]]-Tabla1[[#This Row],[Pagado]]</f>
        <v>0</v>
      </c>
      <c r="H3445" s="2" t="s">
        <v>10</v>
      </c>
    </row>
    <row r="3446" spans="1:8" x14ac:dyDescent="0.25">
      <c r="A3446" s="13" t="s">
        <v>2795</v>
      </c>
      <c r="B3446" s="6" t="s">
        <v>3750</v>
      </c>
      <c r="C3446" s="2" t="s">
        <v>286</v>
      </c>
      <c r="D3446" s="4">
        <v>6798</v>
      </c>
      <c r="E3446" s="9" t="s">
        <v>2795</v>
      </c>
      <c r="F3446" s="4">
        <v>6798</v>
      </c>
      <c r="G3446" s="7">
        <f>Tabla1[[#This Row],[Importe]]-Tabla1[[#This Row],[Pagado]]</f>
        <v>0</v>
      </c>
      <c r="H3446" s="2" t="s">
        <v>10</v>
      </c>
    </row>
    <row r="3447" spans="1:8" x14ac:dyDescent="0.25">
      <c r="A3447" s="13" t="s">
        <v>2795</v>
      </c>
      <c r="B3447" s="6" t="s">
        <v>3751</v>
      </c>
      <c r="C3447" s="2" t="s">
        <v>35</v>
      </c>
      <c r="D3447" s="4">
        <v>470.4</v>
      </c>
      <c r="E3447" s="9" t="s">
        <v>2795</v>
      </c>
      <c r="F3447" s="4">
        <v>470.4</v>
      </c>
      <c r="G3447" s="7">
        <f>Tabla1[[#This Row],[Importe]]-Tabla1[[#This Row],[Pagado]]</f>
        <v>0</v>
      </c>
      <c r="H3447" s="2" t="s">
        <v>10</v>
      </c>
    </row>
    <row r="3448" spans="1:8" x14ac:dyDescent="0.25">
      <c r="A3448" s="13" t="s">
        <v>2795</v>
      </c>
      <c r="B3448" s="6" t="s">
        <v>3752</v>
      </c>
      <c r="C3448" s="2" t="s">
        <v>2214</v>
      </c>
      <c r="D3448" s="4">
        <v>5707</v>
      </c>
      <c r="E3448" s="9" t="s">
        <v>845</v>
      </c>
      <c r="F3448" s="4">
        <v>5707</v>
      </c>
      <c r="G3448" s="7">
        <f>Tabla1[[#This Row],[Importe]]-Tabla1[[#This Row],[Pagado]]</f>
        <v>0</v>
      </c>
      <c r="H3448" s="2" t="s">
        <v>10</v>
      </c>
    </row>
    <row r="3449" spans="1:8" x14ac:dyDescent="0.25">
      <c r="A3449" s="13" t="s">
        <v>2795</v>
      </c>
      <c r="B3449" s="6" t="s">
        <v>3753</v>
      </c>
      <c r="C3449" s="2" t="s">
        <v>110</v>
      </c>
      <c r="D3449" s="4">
        <v>9007.5</v>
      </c>
      <c r="E3449" s="9" t="s">
        <v>2795</v>
      </c>
      <c r="F3449" s="4">
        <v>9007.5</v>
      </c>
      <c r="G3449" s="7">
        <f>Tabla1[[#This Row],[Importe]]-Tabla1[[#This Row],[Pagado]]</f>
        <v>0</v>
      </c>
      <c r="H3449" s="2" t="s">
        <v>10</v>
      </c>
    </row>
    <row r="3450" spans="1:8" x14ac:dyDescent="0.25">
      <c r="A3450" s="13" t="s">
        <v>2795</v>
      </c>
      <c r="B3450" s="6" t="s">
        <v>3754</v>
      </c>
      <c r="C3450" s="2" t="s">
        <v>392</v>
      </c>
      <c r="D3450" s="4">
        <v>424.8</v>
      </c>
      <c r="E3450" s="9" t="s">
        <v>2795</v>
      </c>
      <c r="F3450" s="4">
        <v>424.8</v>
      </c>
      <c r="G3450" s="7">
        <f>Tabla1[[#This Row],[Importe]]-Tabla1[[#This Row],[Pagado]]</f>
        <v>0</v>
      </c>
      <c r="H3450" s="2" t="s">
        <v>10</v>
      </c>
    </row>
    <row r="3451" spans="1:8" x14ac:dyDescent="0.25">
      <c r="A3451" s="13" t="s">
        <v>2795</v>
      </c>
      <c r="B3451" s="6" t="s">
        <v>3755</v>
      </c>
      <c r="C3451" s="2" t="s">
        <v>50</v>
      </c>
      <c r="D3451" s="4">
        <v>45193.5</v>
      </c>
      <c r="E3451" s="9" t="s">
        <v>3490</v>
      </c>
      <c r="F3451" s="4">
        <v>45193.5</v>
      </c>
      <c r="G3451" s="7">
        <f>Tabla1[[#This Row],[Importe]]-Tabla1[[#This Row],[Pagado]]</f>
        <v>0</v>
      </c>
      <c r="H3451" s="2" t="s">
        <v>10</v>
      </c>
    </row>
    <row r="3452" spans="1:8" x14ac:dyDescent="0.25">
      <c r="A3452" s="13" t="s">
        <v>2795</v>
      </c>
      <c r="B3452" s="6" t="s">
        <v>3756</v>
      </c>
      <c r="C3452" s="2" t="s">
        <v>245</v>
      </c>
      <c r="D3452" s="4">
        <v>5144.3</v>
      </c>
      <c r="E3452" s="9" t="s">
        <v>2795</v>
      </c>
      <c r="F3452" s="4">
        <v>5144.3</v>
      </c>
      <c r="G3452" s="7">
        <f>Tabla1[[#This Row],[Importe]]-Tabla1[[#This Row],[Pagado]]</f>
        <v>0</v>
      </c>
      <c r="H3452" s="2" t="s">
        <v>10</v>
      </c>
    </row>
    <row r="3453" spans="1:8" x14ac:dyDescent="0.25">
      <c r="A3453" s="13" t="s">
        <v>2795</v>
      </c>
      <c r="B3453" s="6" t="s">
        <v>3757</v>
      </c>
      <c r="C3453" s="2" t="s">
        <v>175</v>
      </c>
      <c r="D3453" s="4">
        <v>8549.6</v>
      </c>
      <c r="E3453" s="9" t="s">
        <v>3490</v>
      </c>
      <c r="F3453" s="4">
        <v>8549.6</v>
      </c>
      <c r="G3453" s="7">
        <f>Tabla1[[#This Row],[Importe]]-Tabla1[[#This Row],[Pagado]]</f>
        <v>0</v>
      </c>
      <c r="H3453" s="2" t="s">
        <v>10</v>
      </c>
    </row>
    <row r="3454" spans="1:8" x14ac:dyDescent="0.25">
      <c r="A3454" s="13" t="s">
        <v>2795</v>
      </c>
      <c r="B3454" s="6" t="s">
        <v>3758</v>
      </c>
      <c r="C3454" s="2" t="s">
        <v>166</v>
      </c>
      <c r="D3454" s="4">
        <v>7688.2</v>
      </c>
      <c r="E3454" s="9" t="s">
        <v>3490</v>
      </c>
      <c r="F3454" s="4">
        <v>7688.2</v>
      </c>
      <c r="G3454" s="7">
        <f>Tabla1[[#This Row],[Importe]]-Tabla1[[#This Row],[Pagado]]</f>
        <v>0</v>
      </c>
      <c r="H3454" s="2" t="s">
        <v>10</v>
      </c>
    </row>
    <row r="3455" spans="1:8" x14ac:dyDescent="0.25">
      <c r="A3455" s="13" t="s">
        <v>2795</v>
      </c>
      <c r="B3455" s="6" t="s">
        <v>3759</v>
      </c>
      <c r="C3455" s="2" t="s">
        <v>128</v>
      </c>
      <c r="D3455" s="4">
        <v>10332</v>
      </c>
      <c r="E3455" s="9" t="s">
        <v>2795</v>
      </c>
      <c r="F3455" s="4">
        <v>10332</v>
      </c>
      <c r="G3455" s="7">
        <f>Tabla1[[#This Row],[Importe]]-Tabla1[[#This Row],[Pagado]]</f>
        <v>0</v>
      </c>
      <c r="H3455" s="2" t="s">
        <v>10</v>
      </c>
    </row>
    <row r="3456" spans="1:8" x14ac:dyDescent="0.25">
      <c r="A3456" s="13" t="s">
        <v>2795</v>
      </c>
      <c r="B3456" s="6" t="s">
        <v>3760</v>
      </c>
      <c r="C3456" s="2" t="s">
        <v>162</v>
      </c>
      <c r="D3456" s="4">
        <v>7218.5</v>
      </c>
      <c r="E3456" s="9" t="s">
        <v>3490</v>
      </c>
      <c r="F3456" s="4">
        <v>7218.5</v>
      </c>
      <c r="G3456" s="7">
        <f>Tabla1[[#This Row],[Importe]]-Tabla1[[#This Row],[Pagado]]</f>
        <v>0</v>
      </c>
      <c r="H3456" s="2" t="s">
        <v>10</v>
      </c>
    </row>
    <row r="3457" spans="1:8" x14ac:dyDescent="0.25">
      <c r="A3457" s="13" t="s">
        <v>2795</v>
      </c>
      <c r="B3457" s="6" t="s">
        <v>3761</v>
      </c>
      <c r="C3457" s="2" t="s">
        <v>408</v>
      </c>
      <c r="D3457" s="4">
        <v>16138.3</v>
      </c>
      <c r="E3457" s="9" t="s">
        <v>2795</v>
      </c>
      <c r="F3457" s="4">
        <v>16138.3</v>
      </c>
      <c r="G3457" s="7">
        <f>Tabla1[[#This Row],[Importe]]-Tabla1[[#This Row],[Pagado]]</f>
        <v>0</v>
      </c>
      <c r="H3457" s="2" t="s">
        <v>10</v>
      </c>
    </row>
    <row r="3458" spans="1:8" x14ac:dyDescent="0.25">
      <c r="A3458" s="13" t="s">
        <v>2795</v>
      </c>
      <c r="B3458" s="6" t="s">
        <v>3762</v>
      </c>
      <c r="C3458" s="2" t="s">
        <v>262</v>
      </c>
      <c r="D3458" s="4">
        <v>1934.4</v>
      </c>
      <c r="E3458" s="9" t="s">
        <v>3490</v>
      </c>
      <c r="F3458" s="4">
        <v>1934.4</v>
      </c>
      <c r="G3458" s="7">
        <f>Tabla1[[#This Row],[Importe]]-Tabla1[[#This Row],[Pagado]]</f>
        <v>0</v>
      </c>
      <c r="H3458" s="2" t="s">
        <v>10</v>
      </c>
    </row>
    <row r="3459" spans="1:8" x14ac:dyDescent="0.25">
      <c r="A3459" s="13" t="s">
        <v>2795</v>
      </c>
      <c r="B3459" s="6" t="s">
        <v>3763</v>
      </c>
      <c r="C3459" s="2" t="s">
        <v>408</v>
      </c>
      <c r="D3459" s="4">
        <v>1248</v>
      </c>
      <c r="E3459" s="9" t="s">
        <v>2795</v>
      </c>
      <c r="F3459" s="4">
        <v>1248</v>
      </c>
      <c r="G3459" s="7">
        <f>Tabla1[[#This Row],[Importe]]-Tabla1[[#This Row],[Pagado]]</f>
        <v>0</v>
      </c>
      <c r="H3459" s="2" t="s">
        <v>10</v>
      </c>
    </row>
    <row r="3460" spans="1:8" x14ac:dyDescent="0.25">
      <c r="A3460" s="13" t="s">
        <v>2795</v>
      </c>
      <c r="B3460" s="6" t="s">
        <v>3764</v>
      </c>
      <c r="C3460" s="2" t="s">
        <v>342</v>
      </c>
      <c r="D3460" s="4">
        <v>26600</v>
      </c>
      <c r="E3460" s="9" t="s">
        <v>3490</v>
      </c>
      <c r="F3460" s="4">
        <v>26600</v>
      </c>
      <c r="G3460" s="7">
        <f>Tabla1[[#This Row],[Importe]]-Tabla1[[#This Row],[Pagado]]</f>
        <v>0</v>
      </c>
      <c r="H3460" s="2" t="s">
        <v>10</v>
      </c>
    </row>
    <row r="3461" spans="1:8" x14ac:dyDescent="0.25">
      <c r="A3461" s="13" t="s">
        <v>2795</v>
      </c>
      <c r="B3461" s="6" t="s">
        <v>3765</v>
      </c>
      <c r="C3461" s="2" t="s">
        <v>280</v>
      </c>
      <c r="D3461" s="4">
        <v>4362.3999999999996</v>
      </c>
      <c r="E3461" s="9" t="s">
        <v>2795</v>
      </c>
      <c r="F3461" s="4">
        <v>4362.3999999999996</v>
      </c>
      <c r="G3461" s="7">
        <f>Tabla1[[#This Row],[Importe]]-Tabla1[[#This Row],[Pagado]]</f>
        <v>0</v>
      </c>
      <c r="H3461" s="2" t="s">
        <v>10</v>
      </c>
    </row>
    <row r="3462" spans="1:8" x14ac:dyDescent="0.25">
      <c r="A3462" s="13" t="s">
        <v>2795</v>
      </c>
      <c r="B3462" s="6" t="s">
        <v>3766</v>
      </c>
      <c r="C3462" s="2" t="s">
        <v>3767</v>
      </c>
      <c r="D3462" s="4">
        <v>1698.4</v>
      </c>
      <c r="E3462" s="9" t="s">
        <v>3490</v>
      </c>
      <c r="F3462" s="4">
        <v>1698.4</v>
      </c>
      <c r="G3462" s="7">
        <f>Tabla1[[#This Row],[Importe]]-Tabla1[[#This Row],[Pagado]]</f>
        <v>0</v>
      </c>
      <c r="H3462" s="2" t="s">
        <v>10</v>
      </c>
    </row>
    <row r="3463" spans="1:8" x14ac:dyDescent="0.25">
      <c r="A3463" s="13" t="s">
        <v>2795</v>
      </c>
      <c r="B3463" s="6" t="s">
        <v>3768</v>
      </c>
      <c r="C3463" s="2" t="s">
        <v>175</v>
      </c>
      <c r="D3463" s="4">
        <v>5207</v>
      </c>
      <c r="E3463" s="9" t="s">
        <v>3490</v>
      </c>
      <c r="F3463" s="4">
        <v>5207</v>
      </c>
      <c r="G3463" s="7">
        <f>Tabla1[[#This Row],[Importe]]-Tabla1[[#This Row],[Pagado]]</f>
        <v>0</v>
      </c>
      <c r="H3463" s="2" t="s">
        <v>10</v>
      </c>
    </row>
    <row r="3464" spans="1:8" x14ac:dyDescent="0.25">
      <c r="A3464" s="13" t="s">
        <v>2795</v>
      </c>
      <c r="B3464" s="6" t="s">
        <v>3769</v>
      </c>
      <c r="C3464" s="2" t="s">
        <v>289</v>
      </c>
      <c r="D3464" s="4">
        <v>594</v>
      </c>
      <c r="E3464" s="9" t="s">
        <v>2795</v>
      </c>
      <c r="F3464" s="4">
        <v>594</v>
      </c>
      <c r="G3464" s="7">
        <f>Tabla1[[#This Row],[Importe]]-Tabla1[[#This Row],[Pagado]]</f>
        <v>0</v>
      </c>
      <c r="H3464" s="2" t="s">
        <v>10</v>
      </c>
    </row>
    <row r="3465" spans="1:8" x14ac:dyDescent="0.25">
      <c r="A3465" s="13" t="s">
        <v>2795</v>
      </c>
      <c r="B3465" s="6" t="s">
        <v>3770</v>
      </c>
      <c r="C3465" s="2" t="s">
        <v>422</v>
      </c>
      <c r="D3465" s="4">
        <v>2295</v>
      </c>
      <c r="E3465" s="9" t="s">
        <v>2795</v>
      </c>
      <c r="F3465" s="4">
        <v>2295</v>
      </c>
      <c r="G3465" s="7">
        <f>Tabla1[[#This Row],[Importe]]-Tabla1[[#This Row],[Pagado]]</f>
        <v>0</v>
      </c>
      <c r="H3465" s="2" t="s">
        <v>10</v>
      </c>
    </row>
    <row r="3466" spans="1:8" x14ac:dyDescent="0.25">
      <c r="A3466" s="13" t="s">
        <v>2795</v>
      </c>
      <c r="B3466" s="6" t="s">
        <v>3771</v>
      </c>
      <c r="C3466" s="2" t="s">
        <v>95</v>
      </c>
      <c r="D3466" s="4">
        <v>3686.3</v>
      </c>
      <c r="E3466" s="9" t="s">
        <v>2795</v>
      </c>
      <c r="F3466" s="4">
        <v>3686.3</v>
      </c>
      <c r="G3466" s="7">
        <f>Tabla1[[#This Row],[Importe]]-Tabla1[[#This Row],[Pagado]]</f>
        <v>0</v>
      </c>
      <c r="H3466" s="2" t="s">
        <v>10</v>
      </c>
    </row>
    <row r="3467" spans="1:8" x14ac:dyDescent="0.25">
      <c r="A3467" s="13" t="s">
        <v>2795</v>
      </c>
      <c r="B3467" s="6" t="s">
        <v>3772</v>
      </c>
      <c r="C3467" s="2" t="s">
        <v>256</v>
      </c>
      <c r="D3467" s="4">
        <v>19450.5</v>
      </c>
      <c r="E3467" s="9" t="s">
        <v>2795</v>
      </c>
      <c r="F3467" s="4">
        <v>19450.5</v>
      </c>
      <c r="G3467" s="7">
        <f>Tabla1[[#This Row],[Importe]]-Tabla1[[#This Row],[Pagado]]</f>
        <v>0</v>
      </c>
      <c r="H3467" s="2" t="s">
        <v>10</v>
      </c>
    </row>
    <row r="3468" spans="1:8" x14ac:dyDescent="0.25">
      <c r="A3468" s="13" t="s">
        <v>2795</v>
      </c>
      <c r="B3468" s="6" t="s">
        <v>3773</v>
      </c>
      <c r="C3468" s="2" t="s">
        <v>249</v>
      </c>
      <c r="D3468" s="4">
        <v>1348.5</v>
      </c>
      <c r="E3468" s="9" t="s">
        <v>2795</v>
      </c>
      <c r="F3468" s="4">
        <v>1348.5</v>
      </c>
      <c r="G3468" s="7">
        <f>Tabla1[[#This Row],[Importe]]-Tabla1[[#This Row],[Pagado]]</f>
        <v>0</v>
      </c>
      <c r="H3468" s="2" t="s">
        <v>10</v>
      </c>
    </row>
    <row r="3469" spans="1:8" x14ac:dyDescent="0.25">
      <c r="A3469" s="13" t="s">
        <v>2795</v>
      </c>
      <c r="B3469" s="6" t="s">
        <v>3774</v>
      </c>
      <c r="C3469" s="2" t="s">
        <v>91</v>
      </c>
      <c r="D3469" s="4">
        <v>29303.81</v>
      </c>
      <c r="E3469" s="9" t="s">
        <v>36</v>
      </c>
      <c r="F3469" s="4">
        <v>0</v>
      </c>
      <c r="G3469" s="7">
        <f>Tabla1[[#This Row],[Importe]]-Tabla1[[#This Row],[Pagado]]</f>
        <v>29303.81</v>
      </c>
      <c r="H3469" s="2" t="s">
        <v>92</v>
      </c>
    </row>
    <row r="3470" spans="1:8" x14ac:dyDescent="0.25">
      <c r="A3470" s="13" t="s">
        <v>2795</v>
      </c>
      <c r="B3470" s="6" t="s">
        <v>3775</v>
      </c>
      <c r="C3470" s="2" t="s">
        <v>150</v>
      </c>
      <c r="D3470" s="4">
        <v>31994.5</v>
      </c>
      <c r="E3470" s="9" t="s">
        <v>2795</v>
      </c>
      <c r="F3470" s="4">
        <v>31994.5</v>
      </c>
      <c r="G3470" s="7">
        <f>Tabla1[[#This Row],[Importe]]-Tabla1[[#This Row],[Pagado]]</f>
        <v>0</v>
      </c>
      <c r="H3470" s="2" t="s">
        <v>10</v>
      </c>
    </row>
    <row r="3471" spans="1:8" x14ac:dyDescent="0.25">
      <c r="A3471" s="13" t="s">
        <v>2795</v>
      </c>
      <c r="B3471" s="6" t="s">
        <v>3776</v>
      </c>
      <c r="C3471" s="2" t="s">
        <v>693</v>
      </c>
      <c r="D3471" s="4">
        <v>6080.6</v>
      </c>
      <c r="E3471" s="9" t="s">
        <v>2795</v>
      </c>
      <c r="F3471" s="4">
        <v>6080.6</v>
      </c>
      <c r="G3471" s="7">
        <f>Tabla1[[#This Row],[Importe]]-Tabla1[[#This Row],[Pagado]]</f>
        <v>0</v>
      </c>
      <c r="H3471" s="2" t="s">
        <v>10</v>
      </c>
    </row>
    <row r="3472" spans="1:8" x14ac:dyDescent="0.25">
      <c r="A3472" s="13" t="s">
        <v>2795</v>
      </c>
      <c r="B3472" s="6" t="s">
        <v>3777</v>
      </c>
      <c r="C3472" s="2" t="s">
        <v>264</v>
      </c>
      <c r="D3472" s="4">
        <v>6646.1</v>
      </c>
      <c r="E3472" s="9" t="s">
        <v>2795</v>
      </c>
      <c r="F3472" s="4">
        <v>6646.1</v>
      </c>
      <c r="G3472" s="7">
        <f>Tabla1[[#This Row],[Importe]]-Tabla1[[#This Row],[Pagado]]</f>
        <v>0</v>
      </c>
      <c r="H3472" s="2" t="s">
        <v>10</v>
      </c>
    </row>
    <row r="3473" spans="1:8" x14ac:dyDescent="0.25">
      <c r="A3473" s="13" t="s">
        <v>2795</v>
      </c>
      <c r="B3473" s="6" t="s">
        <v>3778</v>
      </c>
      <c r="C3473" s="2" t="s">
        <v>79</v>
      </c>
      <c r="D3473" s="4">
        <v>1995</v>
      </c>
      <c r="E3473" s="9" t="s">
        <v>2795</v>
      </c>
      <c r="F3473" s="4">
        <v>1995</v>
      </c>
      <c r="G3473" s="7">
        <f>Tabla1[[#This Row],[Importe]]-Tabla1[[#This Row],[Pagado]]</f>
        <v>0</v>
      </c>
      <c r="H3473" s="2" t="s">
        <v>10</v>
      </c>
    </row>
    <row r="3474" spans="1:8" x14ac:dyDescent="0.25">
      <c r="A3474" s="13" t="s">
        <v>2795</v>
      </c>
      <c r="B3474" s="6" t="s">
        <v>3779</v>
      </c>
      <c r="C3474" s="2" t="s">
        <v>89</v>
      </c>
      <c r="D3474" s="4">
        <v>0</v>
      </c>
      <c r="E3474" s="9" t="s">
        <v>36</v>
      </c>
      <c r="F3474" s="4">
        <v>0</v>
      </c>
      <c r="G3474" s="7">
        <f>Tabla1[[#This Row],[Importe]]-Tabla1[[#This Row],[Pagado]]</f>
        <v>0</v>
      </c>
      <c r="H3474" s="2" t="s">
        <v>37</v>
      </c>
    </row>
    <row r="3475" spans="1:8" x14ac:dyDescent="0.25">
      <c r="A3475" s="13" t="s">
        <v>2795</v>
      </c>
      <c r="B3475" s="6" t="s">
        <v>3780</v>
      </c>
      <c r="C3475" s="2" t="s">
        <v>136</v>
      </c>
      <c r="D3475" s="4">
        <v>0</v>
      </c>
      <c r="E3475" s="9" t="s">
        <v>36</v>
      </c>
      <c r="F3475" s="4">
        <v>0</v>
      </c>
      <c r="G3475" s="7">
        <f>Tabla1[[#This Row],[Importe]]-Tabla1[[#This Row],[Pagado]]</f>
        <v>0</v>
      </c>
      <c r="H3475" s="2" t="s">
        <v>37</v>
      </c>
    </row>
    <row r="3476" spans="1:8" x14ac:dyDescent="0.25">
      <c r="A3476" s="13" t="s">
        <v>2795</v>
      </c>
      <c r="B3476" s="6" t="s">
        <v>3781</v>
      </c>
      <c r="C3476" s="2" t="s">
        <v>273</v>
      </c>
      <c r="D3476" s="4">
        <v>13242.6</v>
      </c>
      <c r="E3476" s="9" t="s">
        <v>2795</v>
      </c>
      <c r="F3476" s="4">
        <v>13242.6</v>
      </c>
      <c r="G3476" s="7">
        <f>Tabla1[[#This Row],[Importe]]-Tabla1[[#This Row],[Pagado]]</f>
        <v>0</v>
      </c>
      <c r="H3476" s="2" t="s">
        <v>10</v>
      </c>
    </row>
    <row r="3477" spans="1:8" x14ac:dyDescent="0.25">
      <c r="A3477" s="13" t="s">
        <v>2795</v>
      </c>
      <c r="B3477" s="6" t="s">
        <v>3782</v>
      </c>
      <c r="C3477" s="2" t="s">
        <v>291</v>
      </c>
      <c r="D3477" s="4">
        <v>11221</v>
      </c>
      <c r="E3477" s="9" t="s">
        <v>2795</v>
      </c>
      <c r="F3477" s="4">
        <v>11221</v>
      </c>
      <c r="G3477" s="7">
        <f>Tabla1[[#This Row],[Importe]]-Tabla1[[#This Row],[Pagado]]</f>
        <v>0</v>
      </c>
      <c r="H3477" s="2" t="s">
        <v>10</v>
      </c>
    </row>
    <row r="3478" spans="1:8" x14ac:dyDescent="0.25">
      <c r="A3478" s="13" t="s">
        <v>2795</v>
      </c>
      <c r="B3478" s="6" t="s">
        <v>3783</v>
      </c>
      <c r="C3478" s="2" t="s">
        <v>254</v>
      </c>
      <c r="D3478" s="4">
        <v>1875.4</v>
      </c>
      <c r="E3478" s="9" t="s">
        <v>2795</v>
      </c>
      <c r="F3478" s="4">
        <v>1875.4</v>
      </c>
      <c r="G3478" s="7">
        <f>Tabla1[[#This Row],[Importe]]-Tabla1[[#This Row],[Pagado]]</f>
        <v>0</v>
      </c>
      <c r="H3478" s="2" t="s">
        <v>10</v>
      </c>
    </row>
    <row r="3479" spans="1:8" x14ac:dyDescent="0.25">
      <c r="A3479" s="13" t="s">
        <v>2795</v>
      </c>
      <c r="B3479" s="6" t="s">
        <v>3784</v>
      </c>
      <c r="C3479" s="2" t="s">
        <v>243</v>
      </c>
      <c r="D3479" s="4">
        <v>1504.5</v>
      </c>
      <c r="E3479" s="9" t="s">
        <v>2795</v>
      </c>
      <c r="F3479" s="4">
        <v>1504.5</v>
      </c>
      <c r="G3479" s="7">
        <f>Tabla1[[#This Row],[Importe]]-Tabla1[[#This Row],[Pagado]]</f>
        <v>0</v>
      </c>
      <c r="H3479" s="2" t="s">
        <v>10</v>
      </c>
    </row>
    <row r="3480" spans="1:8" x14ac:dyDescent="0.25">
      <c r="A3480" s="13" t="s">
        <v>2795</v>
      </c>
      <c r="B3480" s="6" t="s">
        <v>3785</v>
      </c>
      <c r="C3480" s="2" t="s">
        <v>99</v>
      </c>
      <c r="D3480" s="4">
        <v>120954.27</v>
      </c>
      <c r="E3480" s="9" t="s">
        <v>36</v>
      </c>
      <c r="F3480" s="4">
        <v>0</v>
      </c>
      <c r="G3480" s="7">
        <f>Tabla1[[#This Row],[Importe]]-Tabla1[[#This Row],[Pagado]]</f>
        <v>120954.27</v>
      </c>
      <c r="H3480" s="2" t="s">
        <v>92</v>
      </c>
    </row>
    <row r="3481" spans="1:8" x14ac:dyDescent="0.25">
      <c r="A3481" s="13" t="s">
        <v>2795</v>
      </c>
      <c r="B3481" s="6" t="s">
        <v>3786</v>
      </c>
      <c r="C3481" s="2" t="s">
        <v>598</v>
      </c>
      <c r="D3481" s="4">
        <v>4843.8</v>
      </c>
      <c r="E3481" s="9" t="s">
        <v>2795</v>
      </c>
      <c r="F3481" s="4">
        <v>4843.8</v>
      </c>
      <c r="G3481" s="7">
        <f>Tabla1[[#This Row],[Importe]]-Tabla1[[#This Row],[Pagado]]</f>
        <v>0</v>
      </c>
      <c r="H3481" s="2" t="s">
        <v>10</v>
      </c>
    </row>
    <row r="3482" spans="1:8" x14ac:dyDescent="0.25">
      <c r="A3482" s="13" t="s">
        <v>2795</v>
      </c>
      <c r="B3482" s="6" t="s">
        <v>3787</v>
      </c>
      <c r="C3482" s="2" t="s">
        <v>89</v>
      </c>
      <c r="D3482" s="4">
        <v>10516.5</v>
      </c>
      <c r="E3482" s="9" t="s">
        <v>2795</v>
      </c>
      <c r="F3482" s="4">
        <v>10516.5</v>
      </c>
      <c r="G3482" s="7">
        <f>Tabla1[[#This Row],[Importe]]-Tabla1[[#This Row],[Pagado]]</f>
        <v>0</v>
      </c>
      <c r="H3482" s="2" t="s">
        <v>10</v>
      </c>
    </row>
    <row r="3483" spans="1:8" x14ac:dyDescent="0.25">
      <c r="A3483" s="13" t="s">
        <v>2795</v>
      </c>
      <c r="B3483" s="6" t="s">
        <v>3788</v>
      </c>
      <c r="C3483" s="2" t="s">
        <v>431</v>
      </c>
      <c r="D3483" s="4">
        <v>28304</v>
      </c>
      <c r="E3483" s="9" t="s">
        <v>2795</v>
      </c>
      <c r="F3483" s="4">
        <v>28304</v>
      </c>
      <c r="G3483" s="7">
        <f>Tabla1[[#This Row],[Importe]]-Tabla1[[#This Row],[Pagado]]</f>
        <v>0</v>
      </c>
      <c r="H3483" s="2" t="s">
        <v>10</v>
      </c>
    </row>
    <row r="3484" spans="1:8" x14ac:dyDescent="0.25">
      <c r="A3484" s="13" t="s">
        <v>2795</v>
      </c>
      <c r="B3484" s="6" t="s">
        <v>3789</v>
      </c>
      <c r="C3484" s="2" t="s">
        <v>575</v>
      </c>
      <c r="D3484" s="4">
        <v>1500</v>
      </c>
      <c r="E3484" s="9" t="s">
        <v>2795</v>
      </c>
      <c r="F3484" s="4">
        <v>1500</v>
      </c>
      <c r="G3484" s="7">
        <f>Tabla1[[#This Row],[Importe]]-Tabla1[[#This Row],[Pagado]]</f>
        <v>0</v>
      </c>
      <c r="H3484" s="2" t="s">
        <v>10</v>
      </c>
    </row>
    <row r="3485" spans="1:8" x14ac:dyDescent="0.25">
      <c r="A3485" s="13" t="s">
        <v>2795</v>
      </c>
      <c r="B3485" s="6" t="s">
        <v>3790</v>
      </c>
      <c r="C3485" s="2" t="s">
        <v>296</v>
      </c>
      <c r="D3485" s="4">
        <v>7050.2</v>
      </c>
      <c r="E3485" s="9" t="s">
        <v>3490</v>
      </c>
      <c r="F3485" s="4">
        <v>7050.2</v>
      </c>
      <c r="G3485" s="7">
        <f>Tabla1[[#This Row],[Importe]]-Tabla1[[#This Row],[Pagado]]</f>
        <v>0</v>
      </c>
      <c r="H3485" s="2" t="s">
        <v>10</v>
      </c>
    </row>
    <row r="3486" spans="1:8" x14ac:dyDescent="0.25">
      <c r="A3486" s="13" t="s">
        <v>2795</v>
      </c>
      <c r="B3486" s="6" t="s">
        <v>3791</v>
      </c>
      <c r="C3486" s="2" t="s">
        <v>107</v>
      </c>
      <c r="D3486" s="4">
        <v>712.5</v>
      </c>
      <c r="E3486" s="9" t="s">
        <v>2795</v>
      </c>
      <c r="F3486" s="4">
        <v>712.5</v>
      </c>
      <c r="G3486" s="7">
        <f>Tabla1[[#This Row],[Importe]]-Tabla1[[#This Row],[Pagado]]</f>
        <v>0</v>
      </c>
      <c r="H3486" s="2" t="s">
        <v>10</v>
      </c>
    </row>
    <row r="3487" spans="1:8" x14ac:dyDescent="0.25">
      <c r="A3487" s="13" t="s">
        <v>2795</v>
      </c>
      <c r="B3487" s="6" t="s">
        <v>3792</v>
      </c>
      <c r="C3487" s="2" t="s">
        <v>465</v>
      </c>
      <c r="D3487" s="4">
        <v>1340.9</v>
      </c>
      <c r="E3487" s="9" t="s">
        <v>2795</v>
      </c>
      <c r="F3487" s="4">
        <v>1340.9</v>
      </c>
      <c r="G3487" s="7">
        <f>Tabla1[[#This Row],[Importe]]-Tabla1[[#This Row],[Pagado]]</f>
        <v>0</v>
      </c>
      <c r="H3487" s="2" t="s">
        <v>10</v>
      </c>
    </row>
    <row r="3488" spans="1:8" x14ac:dyDescent="0.25">
      <c r="A3488" s="13" t="s">
        <v>2795</v>
      </c>
      <c r="B3488" s="6" t="s">
        <v>3793</v>
      </c>
      <c r="C3488" s="2" t="s">
        <v>365</v>
      </c>
      <c r="D3488" s="4">
        <v>2572.5</v>
      </c>
      <c r="E3488" s="9" t="s">
        <v>2795</v>
      </c>
      <c r="F3488" s="4">
        <v>2572.5</v>
      </c>
      <c r="G3488" s="7">
        <f>Tabla1[[#This Row],[Importe]]-Tabla1[[#This Row],[Pagado]]</f>
        <v>0</v>
      </c>
      <c r="H3488" s="2" t="s">
        <v>10</v>
      </c>
    </row>
    <row r="3489" spans="1:8" x14ac:dyDescent="0.25">
      <c r="A3489" s="13" t="s">
        <v>2795</v>
      </c>
      <c r="B3489" s="6" t="s">
        <v>3794</v>
      </c>
      <c r="C3489" s="2" t="s">
        <v>107</v>
      </c>
      <c r="D3489" s="4">
        <v>752</v>
      </c>
      <c r="E3489" s="9" t="s">
        <v>2795</v>
      </c>
      <c r="F3489" s="4">
        <v>752</v>
      </c>
      <c r="G3489" s="7">
        <f>Tabla1[[#This Row],[Importe]]-Tabla1[[#This Row],[Pagado]]</f>
        <v>0</v>
      </c>
      <c r="H3489" s="2" t="s">
        <v>10</v>
      </c>
    </row>
    <row r="3490" spans="1:8" x14ac:dyDescent="0.25">
      <c r="A3490" s="13" t="s">
        <v>2795</v>
      </c>
      <c r="B3490" s="6" t="s">
        <v>3795</v>
      </c>
      <c r="C3490" s="2" t="s">
        <v>561</v>
      </c>
      <c r="D3490" s="4">
        <v>4354.8</v>
      </c>
      <c r="E3490" s="9" t="s">
        <v>2795</v>
      </c>
      <c r="F3490" s="4">
        <v>4354.8</v>
      </c>
      <c r="G3490" s="7">
        <f>Tabla1[[#This Row],[Importe]]-Tabla1[[#This Row],[Pagado]]</f>
        <v>0</v>
      </c>
      <c r="H3490" s="2" t="s">
        <v>10</v>
      </c>
    </row>
    <row r="3491" spans="1:8" x14ac:dyDescent="0.25">
      <c r="A3491" s="13" t="s">
        <v>2795</v>
      </c>
      <c r="B3491" s="6" t="s">
        <v>3796</v>
      </c>
      <c r="C3491" s="2" t="s">
        <v>133</v>
      </c>
      <c r="D3491" s="4">
        <v>193335.18</v>
      </c>
      <c r="E3491" s="9" t="s">
        <v>845</v>
      </c>
      <c r="F3491" s="4">
        <v>193335.18</v>
      </c>
      <c r="G3491" s="7">
        <f>Tabla1[[#This Row],[Importe]]-Tabla1[[#This Row],[Pagado]]</f>
        <v>0</v>
      </c>
      <c r="H3491" s="2" t="s">
        <v>10</v>
      </c>
    </row>
    <row r="3492" spans="1:8" x14ac:dyDescent="0.25">
      <c r="A3492" s="13" t="s">
        <v>2795</v>
      </c>
      <c r="B3492" s="6" t="s">
        <v>3797</v>
      </c>
      <c r="C3492" s="2" t="s">
        <v>598</v>
      </c>
      <c r="D3492" s="4">
        <v>4758</v>
      </c>
      <c r="E3492" s="9" t="s">
        <v>2795</v>
      </c>
      <c r="F3492" s="4">
        <v>4758</v>
      </c>
      <c r="G3492" s="7">
        <f>Tabla1[[#This Row],[Importe]]-Tabla1[[#This Row],[Pagado]]</f>
        <v>0</v>
      </c>
      <c r="H3492" s="2" t="s">
        <v>10</v>
      </c>
    </row>
    <row r="3493" spans="1:8" x14ac:dyDescent="0.25">
      <c r="A3493" s="13" t="s">
        <v>2795</v>
      </c>
      <c r="B3493" s="6" t="s">
        <v>3798</v>
      </c>
      <c r="C3493" s="2" t="s">
        <v>107</v>
      </c>
      <c r="D3493" s="4">
        <v>5156.2</v>
      </c>
      <c r="E3493" s="9" t="s">
        <v>2795</v>
      </c>
      <c r="F3493" s="4">
        <v>5156.2</v>
      </c>
      <c r="G3493" s="7">
        <f>Tabla1[[#This Row],[Importe]]-Tabla1[[#This Row],[Pagado]]</f>
        <v>0</v>
      </c>
      <c r="H3493" s="2" t="s">
        <v>10</v>
      </c>
    </row>
    <row r="3494" spans="1:8" x14ac:dyDescent="0.25">
      <c r="A3494" s="13" t="s">
        <v>2795</v>
      </c>
      <c r="B3494" s="6" t="s">
        <v>3799</v>
      </c>
      <c r="C3494" s="2" t="s">
        <v>63</v>
      </c>
      <c r="D3494" s="4">
        <v>4247.6000000000004</v>
      </c>
      <c r="E3494" s="9" t="s">
        <v>2795</v>
      </c>
      <c r="F3494" s="4">
        <v>4247.6000000000004</v>
      </c>
      <c r="G3494" s="7">
        <f>Tabla1[[#This Row],[Importe]]-Tabla1[[#This Row],[Pagado]]</f>
        <v>0</v>
      </c>
      <c r="H3494" s="2" t="s">
        <v>10</v>
      </c>
    </row>
    <row r="3495" spans="1:8" x14ac:dyDescent="0.25">
      <c r="A3495" s="13" t="s">
        <v>2795</v>
      </c>
      <c r="B3495" s="6" t="s">
        <v>3800</v>
      </c>
      <c r="C3495" s="2" t="s">
        <v>107</v>
      </c>
      <c r="D3495" s="4">
        <v>1267.5</v>
      </c>
      <c r="E3495" s="9" t="s">
        <v>2795</v>
      </c>
      <c r="F3495" s="4">
        <v>1267.5</v>
      </c>
      <c r="G3495" s="7">
        <f>Tabla1[[#This Row],[Importe]]-Tabla1[[#This Row],[Pagado]]</f>
        <v>0</v>
      </c>
      <c r="H3495" s="2" t="s">
        <v>10</v>
      </c>
    </row>
    <row r="3496" spans="1:8" x14ac:dyDescent="0.25">
      <c r="A3496" s="13" t="s">
        <v>2795</v>
      </c>
      <c r="B3496" s="6" t="s">
        <v>3801</v>
      </c>
      <c r="C3496" s="2" t="s">
        <v>107</v>
      </c>
      <c r="D3496" s="4">
        <v>1238.8</v>
      </c>
      <c r="E3496" s="9" t="s">
        <v>2795</v>
      </c>
      <c r="F3496" s="4">
        <v>1238.8</v>
      </c>
      <c r="G3496" s="7">
        <f>Tabla1[[#This Row],[Importe]]-Tabla1[[#This Row],[Pagado]]</f>
        <v>0</v>
      </c>
      <c r="H3496" s="2" t="s">
        <v>10</v>
      </c>
    </row>
    <row r="3497" spans="1:8" x14ac:dyDescent="0.25">
      <c r="A3497" s="13" t="s">
        <v>2795</v>
      </c>
      <c r="B3497" s="6" t="s">
        <v>3802</v>
      </c>
      <c r="C3497" s="2" t="s">
        <v>107</v>
      </c>
      <c r="D3497" s="4">
        <v>680</v>
      </c>
      <c r="E3497" s="9" t="s">
        <v>2795</v>
      </c>
      <c r="F3497" s="4">
        <v>680</v>
      </c>
      <c r="G3497" s="7">
        <f>Tabla1[[#This Row],[Importe]]-Tabla1[[#This Row],[Pagado]]</f>
        <v>0</v>
      </c>
      <c r="H3497" s="2" t="s">
        <v>10</v>
      </c>
    </row>
    <row r="3498" spans="1:8" x14ac:dyDescent="0.25">
      <c r="A3498" s="13" t="s">
        <v>2795</v>
      </c>
      <c r="B3498" s="6" t="s">
        <v>3803</v>
      </c>
      <c r="C3498" s="2" t="s">
        <v>491</v>
      </c>
      <c r="D3498" s="4">
        <v>10647.8</v>
      </c>
      <c r="E3498" s="9" t="s">
        <v>2795</v>
      </c>
      <c r="F3498" s="4">
        <v>10647.8</v>
      </c>
      <c r="G3498" s="7">
        <f>Tabla1[[#This Row],[Importe]]-Tabla1[[#This Row],[Pagado]]</f>
        <v>0</v>
      </c>
      <c r="H3498" s="2" t="s">
        <v>10</v>
      </c>
    </row>
    <row r="3499" spans="1:8" x14ac:dyDescent="0.25">
      <c r="A3499" s="13" t="s">
        <v>2795</v>
      </c>
      <c r="B3499" s="6" t="s">
        <v>3804</v>
      </c>
      <c r="C3499" s="2" t="s">
        <v>344</v>
      </c>
      <c r="D3499" s="4">
        <v>666.7</v>
      </c>
      <c r="E3499" s="9" t="s">
        <v>2795</v>
      </c>
      <c r="F3499" s="4">
        <v>666.7</v>
      </c>
      <c r="G3499" s="7">
        <f>Tabla1[[#This Row],[Importe]]-Tabla1[[#This Row],[Pagado]]</f>
        <v>0</v>
      </c>
      <c r="H3499" s="2" t="s">
        <v>10</v>
      </c>
    </row>
    <row r="3500" spans="1:8" x14ac:dyDescent="0.25">
      <c r="A3500" s="13" t="s">
        <v>2795</v>
      </c>
      <c r="B3500" s="6" t="s">
        <v>3805</v>
      </c>
      <c r="C3500" s="2" t="s">
        <v>107</v>
      </c>
      <c r="D3500" s="4">
        <v>1260</v>
      </c>
      <c r="E3500" s="9" t="s">
        <v>2795</v>
      </c>
      <c r="F3500" s="4">
        <v>1260</v>
      </c>
      <c r="G3500" s="7">
        <f>Tabla1[[#This Row],[Importe]]-Tabla1[[#This Row],[Pagado]]</f>
        <v>0</v>
      </c>
      <c r="H3500" s="2" t="s">
        <v>10</v>
      </c>
    </row>
    <row r="3501" spans="1:8" x14ac:dyDescent="0.25">
      <c r="A3501" s="13" t="s">
        <v>2795</v>
      </c>
      <c r="B3501" s="6" t="s">
        <v>3806</v>
      </c>
      <c r="C3501" s="2" t="s">
        <v>105</v>
      </c>
      <c r="D3501" s="4">
        <v>4939.3999999999996</v>
      </c>
      <c r="E3501" s="9" t="s">
        <v>2795</v>
      </c>
      <c r="F3501" s="4">
        <v>4939.3999999999996</v>
      </c>
      <c r="G3501" s="7">
        <f>Tabla1[[#This Row],[Importe]]-Tabla1[[#This Row],[Pagado]]</f>
        <v>0</v>
      </c>
      <c r="H3501" s="2" t="s">
        <v>10</v>
      </c>
    </row>
    <row r="3502" spans="1:8" x14ac:dyDescent="0.25">
      <c r="A3502" s="13" t="s">
        <v>2795</v>
      </c>
      <c r="B3502" s="6" t="s">
        <v>3807</v>
      </c>
      <c r="C3502" s="2" t="s">
        <v>158</v>
      </c>
      <c r="D3502" s="4">
        <v>2107.5</v>
      </c>
      <c r="E3502" s="9" t="s">
        <v>2795</v>
      </c>
      <c r="F3502" s="4">
        <v>2107.5</v>
      </c>
      <c r="G3502" s="7">
        <f>Tabla1[[#This Row],[Importe]]-Tabla1[[#This Row],[Pagado]]</f>
        <v>0</v>
      </c>
      <c r="H3502" s="2" t="s">
        <v>10</v>
      </c>
    </row>
    <row r="3503" spans="1:8" x14ac:dyDescent="0.25">
      <c r="A3503" s="13" t="s">
        <v>2795</v>
      </c>
      <c r="B3503" s="6" t="s">
        <v>3808</v>
      </c>
      <c r="C3503" s="2" t="s">
        <v>307</v>
      </c>
      <c r="D3503" s="4">
        <v>4400</v>
      </c>
      <c r="E3503" s="9" t="s">
        <v>2795</v>
      </c>
      <c r="F3503" s="4">
        <v>4400</v>
      </c>
      <c r="G3503" s="7">
        <f>Tabla1[[#This Row],[Importe]]-Tabla1[[#This Row],[Pagado]]</f>
        <v>0</v>
      </c>
      <c r="H3503" s="2" t="s">
        <v>10</v>
      </c>
    </row>
    <row r="3504" spans="1:8" x14ac:dyDescent="0.25">
      <c r="A3504" s="13" t="s">
        <v>2795</v>
      </c>
      <c r="B3504" s="6" t="s">
        <v>3809</v>
      </c>
      <c r="C3504" s="2" t="s">
        <v>59</v>
      </c>
      <c r="D3504" s="4">
        <v>2948.3</v>
      </c>
      <c r="E3504" s="9" t="s">
        <v>2795</v>
      </c>
      <c r="F3504" s="4">
        <v>2948.3</v>
      </c>
      <c r="G3504" s="7">
        <f>Tabla1[[#This Row],[Importe]]-Tabla1[[#This Row],[Pagado]]</f>
        <v>0</v>
      </c>
      <c r="H3504" s="2" t="s">
        <v>10</v>
      </c>
    </row>
    <row r="3505" spans="1:8" x14ac:dyDescent="0.25">
      <c r="A3505" s="13" t="s">
        <v>2795</v>
      </c>
      <c r="B3505" s="6" t="s">
        <v>3810</v>
      </c>
      <c r="C3505" s="2" t="s">
        <v>112</v>
      </c>
      <c r="D3505" s="4">
        <v>5912.8</v>
      </c>
      <c r="E3505" s="9" t="s">
        <v>2795</v>
      </c>
      <c r="F3505" s="4">
        <v>5912.8</v>
      </c>
      <c r="G3505" s="7">
        <f>Tabla1[[#This Row],[Importe]]-Tabla1[[#This Row],[Pagado]]</f>
        <v>0</v>
      </c>
      <c r="H3505" s="2" t="s">
        <v>10</v>
      </c>
    </row>
    <row r="3506" spans="1:8" x14ac:dyDescent="0.25">
      <c r="A3506" s="13" t="s">
        <v>2795</v>
      </c>
      <c r="B3506" s="6" t="s">
        <v>3811</v>
      </c>
      <c r="C3506" s="2" t="s">
        <v>154</v>
      </c>
      <c r="D3506" s="4">
        <v>2.41</v>
      </c>
      <c r="E3506" s="9" t="s">
        <v>2604</v>
      </c>
      <c r="F3506" s="4">
        <v>2.41</v>
      </c>
      <c r="G3506" s="7">
        <f>Tabla1[[#This Row],[Importe]]-Tabla1[[#This Row],[Pagado]]</f>
        <v>0</v>
      </c>
      <c r="H3506" s="2" t="s">
        <v>10</v>
      </c>
    </row>
    <row r="3507" spans="1:8" x14ac:dyDescent="0.25">
      <c r="A3507" s="13" t="s">
        <v>2795</v>
      </c>
      <c r="B3507" s="6" t="s">
        <v>3812</v>
      </c>
      <c r="C3507" s="2" t="s">
        <v>130</v>
      </c>
      <c r="D3507" s="4">
        <v>3726.8</v>
      </c>
      <c r="E3507" s="9" t="s">
        <v>2795</v>
      </c>
      <c r="F3507" s="4">
        <v>3726.8</v>
      </c>
      <c r="G3507" s="7">
        <f>Tabla1[[#This Row],[Importe]]-Tabla1[[#This Row],[Pagado]]</f>
        <v>0</v>
      </c>
      <c r="H3507" s="2" t="s">
        <v>10</v>
      </c>
    </row>
    <row r="3508" spans="1:8" x14ac:dyDescent="0.25">
      <c r="A3508" s="13" t="s">
        <v>2795</v>
      </c>
      <c r="B3508" s="6" t="s">
        <v>3813</v>
      </c>
      <c r="C3508" s="2" t="s">
        <v>156</v>
      </c>
      <c r="D3508" s="4">
        <v>1278</v>
      </c>
      <c r="E3508" s="9" t="s">
        <v>2795</v>
      </c>
      <c r="F3508" s="4">
        <v>1278</v>
      </c>
      <c r="G3508" s="7">
        <f>Tabla1[[#This Row],[Importe]]-Tabla1[[#This Row],[Pagado]]</f>
        <v>0</v>
      </c>
      <c r="H3508" s="2" t="s">
        <v>10</v>
      </c>
    </row>
    <row r="3509" spans="1:8" x14ac:dyDescent="0.25">
      <c r="A3509" s="13" t="s">
        <v>2795</v>
      </c>
      <c r="B3509" s="6" t="s">
        <v>3814</v>
      </c>
      <c r="C3509" s="2" t="s">
        <v>112</v>
      </c>
      <c r="D3509" s="4">
        <v>2804.4</v>
      </c>
      <c r="E3509" s="9" t="s">
        <v>2795</v>
      </c>
      <c r="F3509" s="4">
        <v>2804.4</v>
      </c>
      <c r="G3509" s="7">
        <f>Tabla1[[#This Row],[Importe]]-Tabla1[[#This Row],[Pagado]]</f>
        <v>0</v>
      </c>
      <c r="H3509" s="2" t="s">
        <v>10</v>
      </c>
    </row>
    <row r="3510" spans="1:8" x14ac:dyDescent="0.25">
      <c r="A3510" s="13" t="s">
        <v>2795</v>
      </c>
      <c r="B3510" s="6" t="s">
        <v>3815</v>
      </c>
      <c r="C3510" s="2" t="s">
        <v>103</v>
      </c>
      <c r="D3510" s="4">
        <v>5617.5</v>
      </c>
      <c r="E3510" s="9" t="s">
        <v>2795</v>
      </c>
      <c r="F3510" s="4">
        <v>5617.5</v>
      </c>
      <c r="G3510" s="7">
        <f>Tabla1[[#This Row],[Importe]]-Tabla1[[#This Row],[Pagado]]</f>
        <v>0</v>
      </c>
      <c r="H3510" s="2" t="s">
        <v>10</v>
      </c>
    </row>
    <row r="3511" spans="1:8" x14ac:dyDescent="0.25">
      <c r="A3511" s="13" t="s">
        <v>2795</v>
      </c>
      <c r="B3511" s="6" t="s">
        <v>3816</v>
      </c>
      <c r="C3511" s="2" t="s">
        <v>107</v>
      </c>
      <c r="D3511" s="4">
        <v>304</v>
      </c>
      <c r="E3511" s="9" t="s">
        <v>2795</v>
      </c>
      <c r="F3511" s="4">
        <v>304</v>
      </c>
      <c r="G3511" s="7">
        <f>Tabla1[[#This Row],[Importe]]-Tabla1[[#This Row],[Pagado]]</f>
        <v>0</v>
      </c>
      <c r="H3511" s="2" t="s">
        <v>10</v>
      </c>
    </row>
    <row r="3512" spans="1:8" x14ac:dyDescent="0.25">
      <c r="A3512" s="13" t="s">
        <v>2795</v>
      </c>
      <c r="B3512" s="6" t="s">
        <v>3817</v>
      </c>
      <c r="C3512" s="2" t="s">
        <v>549</v>
      </c>
      <c r="D3512" s="4">
        <v>3990</v>
      </c>
      <c r="E3512" s="9" t="s">
        <v>2795</v>
      </c>
      <c r="F3512" s="4">
        <v>3990</v>
      </c>
      <c r="G3512" s="7">
        <f>Tabla1[[#This Row],[Importe]]-Tabla1[[#This Row],[Pagado]]</f>
        <v>0</v>
      </c>
      <c r="H3512" s="2" t="s">
        <v>10</v>
      </c>
    </row>
    <row r="3513" spans="1:8" x14ac:dyDescent="0.25">
      <c r="A3513" s="13" t="s">
        <v>2795</v>
      </c>
      <c r="B3513" s="6" t="s">
        <v>3818</v>
      </c>
      <c r="C3513" s="2" t="s">
        <v>549</v>
      </c>
      <c r="D3513" s="4">
        <v>1159</v>
      </c>
      <c r="E3513" s="9" t="s">
        <v>2795</v>
      </c>
      <c r="F3513" s="4">
        <v>1159</v>
      </c>
      <c r="G3513" s="7">
        <f>Tabla1[[#This Row],[Importe]]-Tabla1[[#This Row],[Pagado]]</f>
        <v>0</v>
      </c>
      <c r="H3513" s="2" t="s">
        <v>10</v>
      </c>
    </row>
    <row r="3514" spans="1:8" x14ac:dyDescent="0.25">
      <c r="A3514" s="13" t="s">
        <v>2795</v>
      </c>
      <c r="B3514" s="6" t="s">
        <v>3819</v>
      </c>
      <c r="C3514" s="2" t="s">
        <v>133</v>
      </c>
      <c r="D3514" s="4">
        <v>2000</v>
      </c>
      <c r="E3514" s="9" t="s">
        <v>3640</v>
      </c>
      <c r="F3514" s="4">
        <v>2000</v>
      </c>
      <c r="G3514" s="7">
        <f>Tabla1[[#This Row],[Importe]]-Tabla1[[#This Row],[Pagado]]</f>
        <v>0</v>
      </c>
      <c r="H3514" s="2" t="s">
        <v>10</v>
      </c>
    </row>
    <row r="3515" spans="1:8" x14ac:dyDescent="0.25">
      <c r="A3515" s="13" t="s">
        <v>2795</v>
      </c>
      <c r="B3515" s="6" t="s">
        <v>3820</v>
      </c>
      <c r="C3515" s="2" t="s">
        <v>31</v>
      </c>
      <c r="D3515" s="4">
        <v>1994.3</v>
      </c>
      <c r="E3515" s="9" t="s">
        <v>2795</v>
      </c>
      <c r="F3515" s="4">
        <v>1994.3</v>
      </c>
      <c r="G3515" s="7">
        <f>Tabla1[[#This Row],[Importe]]-Tabla1[[#This Row],[Pagado]]</f>
        <v>0</v>
      </c>
      <c r="H3515" s="2" t="s">
        <v>10</v>
      </c>
    </row>
    <row r="3516" spans="1:8" x14ac:dyDescent="0.25">
      <c r="A3516" s="13" t="s">
        <v>2795</v>
      </c>
      <c r="B3516" s="6" t="s">
        <v>3821</v>
      </c>
      <c r="C3516" s="2" t="s">
        <v>31</v>
      </c>
      <c r="D3516" s="4">
        <v>615.6</v>
      </c>
      <c r="E3516" s="9" t="s">
        <v>2795</v>
      </c>
      <c r="F3516" s="4">
        <v>615.6</v>
      </c>
      <c r="G3516" s="7">
        <f>Tabla1[[#This Row],[Importe]]-Tabla1[[#This Row],[Pagado]]</f>
        <v>0</v>
      </c>
      <c r="H3516" s="2" t="s">
        <v>10</v>
      </c>
    </row>
    <row r="3517" spans="1:8" x14ac:dyDescent="0.25">
      <c r="A3517" s="13" t="s">
        <v>2795</v>
      </c>
      <c r="B3517" s="6" t="s">
        <v>3822</v>
      </c>
      <c r="C3517" s="2" t="s">
        <v>9</v>
      </c>
      <c r="D3517" s="4">
        <v>4402.5</v>
      </c>
      <c r="E3517" s="9" t="s">
        <v>3490</v>
      </c>
      <c r="F3517" s="4">
        <v>4402.5</v>
      </c>
      <c r="G3517" s="7">
        <f>Tabla1[[#This Row],[Importe]]-Tabla1[[#This Row],[Pagado]]</f>
        <v>0</v>
      </c>
      <c r="H3517" s="2" t="s">
        <v>10</v>
      </c>
    </row>
    <row r="3518" spans="1:8" x14ac:dyDescent="0.25">
      <c r="A3518" s="13" t="s">
        <v>2795</v>
      </c>
      <c r="B3518" s="6" t="s">
        <v>3823</v>
      </c>
      <c r="C3518" s="2" t="s">
        <v>280</v>
      </c>
      <c r="D3518" s="4">
        <v>2473.94</v>
      </c>
      <c r="E3518" s="9" t="s">
        <v>2795</v>
      </c>
      <c r="F3518" s="4">
        <v>2473.94</v>
      </c>
      <c r="G3518" s="7">
        <f>Tabla1[[#This Row],[Importe]]-Tabla1[[#This Row],[Pagado]]</f>
        <v>0</v>
      </c>
      <c r="H3518" s="2" t="s">
        <v>10</v>
      </c>
    </row>
    <row r="3519" spans="1:8" x14ac:dyDescent="0.25">
      <c r="A3519" s="13" t="s">
        <v>2795</v>
      </c>
      <c r="B3519" s="6" t="s">
        <v>3824</v>
      </c>
      <c r="C3519" s="2" t="s">
        <v>107</v>
      </c>
      <c r="D3519" s="4">
        <v>5700</v>
      </c>
      <c r="E3519" s="9" t="s">
        <v>2795</v>
      </c>
      <c r="F3519" s="4">
        <v>5700</v>
      </c>
      <c r="G3519" s="7">
        <f>Tabla1[[#This Row],[Importe]]-Tabla1[[#This Row],[Pagado]]</f>
        <v>0</v>
      </c>
      <c r="H3519" s="2" t="s">
        <v>10</v>
      </c>
    </row>
    <row r="3520" spans="1:8" x14ac:dyDescent="0.25">
      <c r="A3520" s="13" t="s">
        <v>2795</v>
      </c>
      <c r="B3520" s="6" t="s">
        <v>3825</v>
      </c>
      <c r="C3520" s="2" t="s">
        <v>107</v>
      </c>
      <c r="D3520" s="4">
        <v>0</v>
      </c>
      <c r="E3520" s="9" t="s">
        <v>36</v>
      </c>
      <c r="F3520" s="4">
        <v>0</v>
      </c>
      <c r="G3520" s="7">
        <f>Tabla1[[#This Row],[Importe]]-Tabla1[[#This Row],[Pagado]]</f>
        <v>0</v>
      </c>
      <c r="H3520" s="2" t="s">
        <v>37</v>
      </c>
    </row>
    <row r="3521" spans="1:8" x14ac:dyDescent="0.25">
      <c r="A3521" s="13" t="s">
        <v>2795</v>
      </c>
      <c r="B3521" s="6" t="s">
        <v>3826</v>
      </c>
      <c r="C3521" s="2" t="s">
        <v>107</v>
      </c>
      <c r="D3521" s="4">
        <v>0</v>
      </c>
      <c r="E3521" s="9" t="s">
        <v>36</v>
      </c>
      <c r="F3521" s="4">
        <v>0</v>
      </c>
      <c r="G3521" s="7">
        <f>Tabla1[[#This Row],[Importe]]-Tabla1[[#This Row],[Pagado]]</f>
        <v>0</v>
      </c>
      <c r="H3521" s="2" t="s">
        <v>37</v>
      </c>
    </row>
    <row r="3522" spans="1:8" x14ac:dyDescent="0.25">
      <c r="A3522" s="13" t="s">
        <v>2795</v>
      </c>
      <c r="B3522" s="6" t="s">
        <v>3827</v>
      </c>
      <c r="C3522" s="2" t="s">
        <v>168</v>
      </c>
      <c r="D3522" s="4">
        <v>64171.8</v>
      </c>
      <c r="E3522" s="9" t="s">
        <v>2795</v>
      </c>
      <c r="F3522" s="4">
        <v>64171.8</v>
      </c>
      <c r="G3522" s="7">
        <f>Tabla1[[#This Row],[Importe]]-Tabla1[[#This Row],[Pagado]]</f>
        <v>0</v>
      </c>
      <c r="H3522" s="2" t="s">
        <v>10</v>
      </c>
    </row>
    <row r="3523" spans="1:8" x14ac:dyDescent="0.25">
      <c r="A3523" s="13" t="s">
        <v>2795</v>
      </c>
      <c r="B3523" s="6" t="s">
        <v>3828</v>
      </c>
      <c r="C3523" s="2" t="s">
        <v>45</v>
      </c>
      <c r="D3523" s="4">
        <v>1286.2</v>
      </c>
      <c r="E3523" s="9" t="s">
        <v>2795</v>
      </c>
      <c r="F3523" s="4">
        <v>1286.2</v>
      </c>
      <c r="G3523" s="7">
        <f>Tabla1[[#This Row],[Importe]]-Tabla1[[#This Row],[Pagado]]</f>
        <v>0</v>
      </c>
      <c r="H3523" s="2" t="s">
        <v>10</v>
      </c>
    </row>
    <row r="3524" spans="1:8" x14ac:dyDescent="0.25">
      <c r="A3524" s="13" t="s">
        <v>2795</v>
      </c>
      <c r="B3524" s="6" t="s">
        <v>3829</v>
      </c>
      <c r="C3524" s="2" t="s">
        <v>372</v>
      </c>
      <c r="D3524" s="4">
        <v>394</v>
      </c>
      <c r="E3524" s="9" t="s">
        <v>2795</v>
      </c>
      <c r="F3524" s="4">
        <v>394</v>
      </c>
      <c r="G3524" s="7">
        <f>Tabla1[[#This Row],[Importe]]-Tabla1[[#This Row],[Pagado]]</f>
        <v>0</v>
      </c>
      <c r="H3524" s="2" t="s">
        <v>10</v>
      </c>
    </row>
    <row r="3525" spans="1:8" x14ac:dyDescent="0.25">
      <c r="A3525" s="13" t="s">
        <v>2795</v>
      </c>
      <c r="B3525" s="6" t="s">
        <v>3830</v>
      </c>
      <c r="C3525" s="2" t="s">
        <v>107</v>
      </c>
      <c r="D3525" s="4">
        <v>2166</v>
      </c>
      <c r="E3525" s="9" t="s">
        <v>2795</v>
      </c>
      <c r="F3525" s="4">
        <v>2166</v>
      </c>
      <c r="G3525" s="7">
        <f>Tabla1[[#This Row],[Importe]]-Tabla1[[#This Row],[Pagado]]</f>
        <v>0</v>
      </c>
      <c r="H3525" s="2" t="s">
        <v>10</v>
      </c>
    </row>
    <row r="3526" spans="1:8" x14ac:dyDescent="0.25">
      <c r="A3526" s="13" t="s">
        <v>2795</v>
      </c>
      <c r="B3526" s="6" t="s">
        <v>3831</v>
      </c>
      <c r="C3526" s="2" t="s">
        <v>59</v>
      </c>
      <c r="D3526" s="4">
        <v>663</v>
      </c>
      <c r="E3526" s="9" t="s">
        <v>2795</v>
      </c>
      <c r="F3526" s="4">
        <v>663</v>
      </c>
      <c r="G3526" s="7">
        <f>Tabla1[[#This Row],[Importe]]-Tabla1[[#This Row],[Pagado]]</f>
        <v>0</v>
      </c>
      <c r="H3526" s="2" t="s">
        <v>10</v>
      </c>
    </row>
    <row r="3527" spans="1:8" x14ac:dyDescent="0.25">
      <c r="A3527" s="13" t="s">
        <v>2795</v>
      </c>
      <c r="B3527" s="6" t="s">
        <v>3832</v>
      </c>
      <c r="C3527" s="2" t="s">
        <v>369</v>
      </c>
      <c r="D3527" s="4">
        <v>660</v>
      </c>
      <c r="E3527" s="9" t="s">
        <v>2795</v>
      </c>
      <c r="F3527" s="4">
        <v>660</v>
      </c>
      <c r="G3527" s="7">
        <f>Tabla1[[#This Row],[Importe]]-Tabla1[[#This Row],[Pagado]]</f>
        <v>0</v>
      </c>
      <c r="H3527" s="2" t="s">
        <v>10</v>
      </c>
    </row>
    <row r="3528" spans="1:8" x14ac:dyDescent="0.25">
      <c r="A3528" s="13" t="s">
        <v>2795</v>
      </c>
      <c r="B3528" s="6" t="s">
        <v>3833</v>
      </c>
      <c r="C3528" s="2" t="s">
        <v>237</v>
      </c>
      <c r="D3528" s="4">
        <v>6080.8</v>
      </c>
      <c r="E3528" s="9" t="s">
        <v>2795</v>
      </c>
      <c r="F3528" s="4">
        <v>6080.8</v>
      </c>
      <c r="G3528" s="7">
        <f>Tabla1[[#This Row],[Importe]]-Tabla1[[#This Row],[Pagado]]</f>
        <v>0</v>
      </c>
      <c r="H3528" s="2" t="s">
        <v>10</v>
      </c>
    </row>
    <row r="3529" spans="1:8" x14ac:dyDescent="0.25">
      <c r="A3529" s="13" t="s">
        <v>2795</v>
      </c>
      <c r="B3529" s="6" t="s">
        <v>3834</v>
      </c>
      <c r="C3529" s="2" t="s">
        <v>130</v>
      </c>
      <c r="D3529" s="4">
        <v>593.6</v>
      </c>
      <c r="E3529" s="9" t="s">
        <v>2795</v>
      </c>
      <c r="F3529" s="4">
        <v>593.6</v>
      </c>
      <c r="G3529" s="7">
        <f>Tabla1[[#This Row],[Importe]]-Tabla1[[#This Row],[Pagado]]</f>
        <v>0</v>
      </c>
      <c r="H3529" s="2" t="s">
        <v>10</v>
      </c>
    </row>
    <row r="3530" spans="1:8" x14ac:dyDescent="0.25">
      <c r="A3530" s="13" t="s">
        <v>2795</v>
      </c>
      <c r="B3530" s="6" t="s">
        <v>3835</v>
      </c>
      <c r="C3530" s="2" t="s">
        <v>130</v>
      </c>
      <c r="D3530" s="4">
        <v>3891.2</v>
      </c>
      <c r="E3530" s="9" t="s">
        <v>2795</v>
      </c>
      <c r="F3530" s="4">
        <v>3891.2</v>
      </c>
      <c r="G3530" s="7">
        <f>Tabla1[[#This Row],[Importe]]-Tabla1[[#This Row],[Pagado]]</f>
        <v>0</v>
      </c>
      <c r="H3530" s="2" t="s">
        <v>10</v>
      </c>
    </row>
    <row r="3531" spans="1:8" x14ac:dyDescent="0.25">
      <c r="A3531" s="13" t="s">
        <v>2795</v>
      </c>
      <c r="B3531" s="6" t="s">
        <v>3836</v>
      </c>
      <c r="C3531" s="2" t="s">
        <v>352</v>
      </c>
      <c r="D3531" s="4">
        <v>15142.5</v>
      </c>
      <c r="E3531" s="9" t="s">
        <v>3490</v>
      </c>
      <c r="F3531" s="4">
        <v>15142.5</v>
      </c>
      <c r="G3531" s="7">
        <f>Tabla1[[#This Row],[Importe]]-Tabla1[[#This Row],[Pagado]]</f>
        <v>0</v>
      </c>
      <c r="H3531" s="2" t="s">
        <v>10</v>
      </c>
    </row>
    <row r="3532" spans="1:8" x14ac:dyDescent="0.25">
      <c r="A3532" s="13" t="s">
        <v>2795</v>
      </c>
      <c r="B3532" s="6" t="s">
        <v>3837</v>
      </c>
      <c r="C3532" s="2" t="s">
        <v>107</v>
      </c>
      <c r="D3532" s="4">
        <v>121.5</v>
      </c>
      <c r="E3532" s="9" t="s">
        <v>2795</v>
      </c>
      <c r="F3532" s="4">
        <v>121.5</v>
      </c>
      <c r="G3532" s="7">
        <f>Tabla1[[#This Row],[Importe]]-Tabla1[[#This Row],[Pagado]]</f>
        <v>0</v>
      </c>
      <c r="H3532" s="2" t="s">
        <v>10</v>
      </c>
    </row>
    <row r="3533" spans="1:8" x14ac:dyDescent="0.25">
      <c r="A3533" s="13" t="s">
        <v>2795</v>
      </c>
      <c r="B3533" s="6" t="s">
        <v>3838</v>
      </c>
      <c r="C3533" s="2" t="s">
        <v>185</v>
      </c>
      <c r="D3533" s="4">
        <v>3045</v>
      </c>
      <c r="E3533" s="9" t="s">
        <v>3490</v>
      </c>
      <c r="F3533" s="4">
        <v>3045</v>
      </c>
      <c r="G3533" s="7">
        <f>Tabla1[[#This Row],[Importe]]-Tabla1[[#This Row],[Pagado]]</f>
        <v>0</v>
      </c>
      <c r="H3533" s="2" t="s">
        <v>10</v>
      </c>
    </row>
    <row r="3534" spans="1:8" x14ac:dyDescent="0.25">
      <c r="A3534" s="13" t="s">
        <v>2795</v>
      </c>
      <c r="B3534" s="6" t="s">
        <v>3839</v>
      </c>
      <c r="C3534" s="2" t="s">
        <v>358</v>
      </c>
      <c r="D3534" s="4">
        <v>2437.5</v>
      </c>
      <c r="E3534" s="9" t="s">
        <v>3490</v>
      </c>
      <c r="F3534" s="4">
        <v>2437.5</v>
      </c>
      <c r="G3534" s="7">
        <f>Tabla1[[#This Row],[Importe]]-Tabla1[[#This Row],[Pagado]]</f>
        <v>0</v>
      </c>
      <c r="H3534" s="2" t="s">
        <v>10</v>
      </c>
    </row>
    <row r="3535" spans="1:8" x14ac:dyDescent="0.25">
      <c r="A3535" s="13" t="s">
        <v>2795</v>
      </c>
      <c r="B3535" s="6" t="s">
        <v>3840</v>
      </c>
      <c r="C3535" s="2" t="s">
        <v>557</v>
      </c>
      <c r="D3535" s="4">
        <v>550</v>
      </c>
      <c r="E3535" s="9" t="s">
        <v>845</v>
      </c>
      <c r="F3535" s="4">
        <v>550</v>
      </c>
      <c r="G3535" s="7">
        <f>Tabla1[[#This Row],[Importe]]-Tabla1[[#This Row],[Pagado]]</f>
        <v>0</v>
      </c>
      <c r="H3535" s="2" t="s">
        <v>10</v>
      </c>
    </row>
    <row r="3536" spans="1:8" x14ac:dyDescent="0.25">
      <c r="A3536" s="13" t="s">
        <v>2795</v>
      </c>
      <c r="B3536" s="6" t="s">
        <v>3841</v>
      </c>
      <c r="C3536" s="2" t="s">
        <v>555</v>
      </c>
      <c r="D3536" s="4">
        <v>213</v>
      </c>
      <c r="E3536" s="9" t="s">
        <v>2795</v>
      </c>
      <c r="F3536" s="4">
        <v>213</v>
      </c>
      <c r="G3536" s="7">
        <f>Tabla1[[#This Row],[Importe]]-Tabla1[[#This Row],[Pagado]]</f>
        <v>0</v>
      </c>
      <c r="H3536" s="2" t="s">
        <v>10</v>
      </c>
    </row>
    <row r="3537" spans="1:8" x14ac:dyDescent="0.25">
      <c r="A3537" s="13" t="s">
        <v>2795</v>
      </c>
      <c r="B3537" s="6" t="s">
        <v>3842</v>
      </c>
      <c r="C3537" s="2" t="s">
        <v>1429</v>
      </c>
      <c r="D3537" s="4">
        <v>248</v>
      </c>
      <c r="E3537" s="9" t="s">
        <v>2795</v>
      </c>
      <c r="F3537" s="4">
        <v>248</v>
      </c>
      <c r="G3537" s="7">
        <f>Tabla1[[#This Row],[Importe]]-Tabla1[[#This Row],[Pagado]]</f>
        <v>0</v>
      </c>
      <c r="H3537" s="2" t="s">
        <v>10</v>
      </c>
    </row>
    <row r="3538" spans="1:8" x14ac:dyDescent="0.25">
      <c r="A3538" s="13" t="s">
        <v>2795</v>
      </c>
      <c r="B3538" s="6" t="s">
        <v>3843</v>
      </c>
      <c r="C3538" s="2" t="s">
        <v>183</v>
      </c>
      <c r="D3538" s="4">
        <v>1882.5</v>
      </c>
      <c r="E3538" s="9" t="s">
        <v>3490</v>
      </c>
      <c r="F3538" s="4">
        <v>1882.5</v>
      </c>
      <c r="G3538" s="7">
        <f>Tabla1[[#This Row],[Importe]]-Tabla1[[#This Row],[Pagado]]</f>
        <v>0</v>
      </c>
      <c r="H3538" s="2" t="s">
        <v>10</v>
      </c>
    </row>
    <row r="3539" spans="1:8" x14ac:dyDescent="0.25">
      <c r="A3539" s="13" t="s">
        <v>2795</v>
      </c>
      <c r="B3539" s="6" t="s">
        <v>3844</v>
      </c>
      <c r="C3539" s="2" t="s">
        <v>107</v>
      </c>
      <c r="D3539" s="4">
        <v>292.5</v>
      </c>
      <c r="E3539" s="9" t="s">
        <v>2795</v>
      </c>
      <c r="F3539" s="4">
        <v>292.5</v>
      </c>
      <c r="G3539" s="7">
        <f>Tabla1[[#This Row],[Importe]]-Tabla1[[#This Row],[Pagado]]</f>
        <v>0</v>
      </c>
      <c r="H3539" s="2" t="s">
        <v>10</v>
      </c>
    </row>
    <row r="3540" spans="1:8" x14ac:dyDescent="0.25">
      <c r="A3540" s="13" t="s">
        <v>2795</v>
      </c>
      <c r="B3540" s="6" t="s">
        <v>3845</v>
      </c>
      <c r="C3540" s="2" t="s">
        <v>107</v>
      </c>
      <c r="D3540" s="4">
        <v>202.4</v>
      </c>
      <c r="E3540" s="9" t="s">
        <v>845</v>
      </c>
      <c r="F3540" s="4">
        <v>202.4</v>
      </c>
      <c r="G3540" s="7">
        <f>Tabla1[[#This Row],[Importe]]-Tabla1[[#This Row],[Pagado]]</f>
        <v>0</v>
      </c>
      <c r="H3540" s="2" t="s">
        <v>10</v>
      </c>
    </row>
    <row r="3541" spans="1:8" x14ac:dyDescent="0.25">
      <c r="A3541" s="13" t="s">
        <v>2795</v>
      </c>
      <c r="B3541" s="6" t="s">
        <v>3846</v>
      </c>
      <c r="C3541" s="2" t="s">
        <v>107</v>
      </c>
      <c r="D3541" s="4">
        <v>2763</v>
      </c>
      <c r="E3541" s="9" t="s">
        <v>2795</v>
      </c>
      <c r="F3541" s="4">
        <v>2763</v>
      </c>
      <c r="G3541" s="7">
        <f>Tabla1[[#This Row],[Importe]]-Tabla1[[#This Row],[Pagado]]</f>
        <v>0</v>
      </c>
      <c r="H3541" s="2" t="s">
        <v>10</v>
      </c>
    </row>
    <row r="3542" spans="1:8" x14ac:dyDescent="0.25">
      <c r="A3542" s="13" t="s">
        <v>2795</v>
      </c>
      <c r="B3542" s="6" t="s">
        <v>3847</v>
      </c>
      <c r="C3542" s="2" t="s">
        <v>107</v>
      </c>
      <c r="D3542" s="4">
        <v>1734.8</v>
      </c>
      <c r="E3542" s="9" t="s">
        <v>2795</v>
      </c>
      <c r="F3542" s="4">
        <v>1734.8</v>
      </c>
      <c r="G3542" s="7">
        <f>Tabla1[[#This Row],[Importe]]-Tabla1[[#This Row],[Pagado]]</f>
        <v>0</v>
      </c>
      <c r="H3542" s="2" t="s">
        <v>10</v>
      </c>
    </row>
    <row r="3543" spans="1:8" x14ac:dyDescent="0.25">
      <c r="A3543" s="13" t="s">
        <v>2795</v>
      </c>
      <c r="B3543" s="6" t="s">
        <v>3848</v>
      </c>
      <c r="C3543" s="2" t="s">
        <v>1436</v>
      </c>
      <c r="D3543" s="4">
        <v>1995.8</v>
      </c>
      <c r="E3543" s="9" t="s">
        <v>2795</v>
      </c>
      <c r="F3543" s="4">
        <v>1995.8</v>
      </c>
      <c r="G3543" s="7">
        <f>Tabla1[[#This Row],[Importe]]-Tabla1[[#This Row],[Pagado]]</f>
        <v>0</v>
      </c>
      <c r="H3543" s="2" t="s">
        <v>10</v>
      </c>
    </row>
    <row r="3544" spans="1:8" x14ac:dyDescent="0.25">
      <c r="A3544" s="13" t="s">
        <v>2795</v>
      </c>
      <c r="B3544" s="6" t="s">
        <v>3849</v>
      </c>
      <c r="C3544" s="2" t="s">
        <v>107</v>
      </c>
      <c r="D3544" s="4">
        <v>7554.4</v>
      </c>
      <c r="E3544" s="9" t="s">
        <v>3490</v>
      </c>
      <c r="F3544" s="4">
        <v>7554.4</v>
      </c>
      <c r="G3544" s="7">
        <f>Tabla1[[#This Row],[Importe]]-Tabla1[[#This Row],[Pagado]]</f>
        <v>0</v>
      </c>
      <c r="H3544" s="2" t="s">
        <v>10</v>
      </c>
    </row>
    <row r="3545" spans="1:8" x14ac:dyDescent="0.25">
      <c r="A3545" s="13" t="s">
        <v>2795</v>
      </c>
      <c r="B3545" s="6" t="s">
        <v>3850</v>
      </c>
      <c r="C3545" s="2" t="s">
        <v>262</v>
      </c>
      <c r="D3545" s="4">
        <v>3829.1</v>
      </c>
      <c r="E3545" s="9" t="s">
        <v>2795</v>
      </c>
      <c r="F3545" s="4">
        <v>3829.1</v>
      </c>
      <c r="G3545" s="7">
        <f>Tabla1[[#This Row],[Importe]]-Tabla1[[#This Row],[Pagado]]</f>
        <v>0</v>
      </c>
      <c r="H3545" s="2" t="s">
        <v>10</v>
      </c>
    </row>
    <row r="3546" spans="1:8" x14ac:dyDescent="0.25">
      <c r="A3546" s="13" t="s">
        <v>2795</v>
      </c>
      <c r="B3546" s="6" t="s">
        <v>3851</v>
      </c>
      <c r="C3546" s="2" t="s">
        <v>107</v>
      </c>
      <c r="D3546" s="4">
        <v>1383.5</v>
      </c>
      <c r="E3546" s="9" t="s">
        <v>2795</v>
      </c>
      <c r="F3546" s="4">
        <v>1383.5</v>
      </c>
      <c r="G3546" s="7">
        <f>Tabla1[[#This Row],[Importe]]-Tabla1[[#This Row],[Pagado]]</f>
        <v>0</v>
      </c>
      <c r="H3546" s="2" t="s">
        <v>10</v>
      </c>
    </row>
    <row r="3547" spans="1:8" x14ac:dyDescent="0.25">
      <c r="A3547" s="13" t="s">
        <v>2795</v>
      </c>
      <c r="B3547" s="6" t="s">
        <v>3852</v>
      </c>
      <c r="C3547" s="2" t="s">
        <v>146</v>
      </c>
      <c r="D3547" s="4">
        <v>696.2</v>
      </c>
      <c r="E3547" s="9" t="s">
        <v>2795</v>
      </c>
      <c r="F3547" s="4">
        <v>696.2</v>
      </c>
      <c r="G3547" s="7">
        <f>Tabla1[[#This Row],[Importe]]-Tabla1[[#This Row],[Pagado]]</f>
        <v>0</v>
      </c>
      <c r="H3547" s="2" t="s">
        <v>10</v>
      </c>
    </row>
    <row r="3548" spans="1:8" x14ac:dyDescent="0.25">
      <c r="A3548" s="13" t="s">
        <v>2795</v>
      </c>
      <c r="B3548" s="6" t="s">
        <v>3853</v>
      </c>
      <c r="C3548" s="2" t="s">
        <v>181</v>
      </c>
      <c r="D3548" s="4">
        <v>0</v>
      </c>
      <c r="E3548" s="9" t="s">
        <v>36</v>
      </c>
      <c r="F3548" s="4">
        <v>0</v>
      </c>
      <c r="G3548" s="7">
        <f>Tabla1[[#This Row],[Importe]]-Tabla1[[#This Row],[Pagado]]</f>
        <v>0</v>
      </c>
      <c r="H3548" s="2" t="s">
        <v>37</v>
      </c>
    </row>
    <row r="3549" spans="1:8" x14ac:dyDescent="0.25">
      <c r="A3549" s="13" t="s">
        <v>2795</v>
      </c>
      <c r="B3549" s="6" t="s">
        <v>3854</v>
      </c>
      <c r="C3549" s="2" t="s">
        <v>181</v>
      </c>
      <c r="D3549" s="4">
        <v>22459</v>
      </c>
      <c r="E3549" s="9" t="s">
        <v>3490</v>
      </c>
      <c r="F3549" s="4">
        <v>22459</v>
      </c>
      <c r="G3549" s="7">
        <f>Tabla1[[#This Row],[Importe]]-Tabla1[[#This Row],[Pagado]]</f>
        <v>0</v>
      </c>
      <c r="H3549" s="2" t="s">
        <v>10</v>
      </c>
    </row>
    <row r="3550" spans="1:8" x14ac:dyDescent="0.25">
      <c r="A3550" s="13" t="s">
        <v>3490</v>
      </c>
      <c r="B3550" s="6" t="s">
        <v>3855</v>
      </c>
      <c r="C3550" s="2" t="s">
        <v>133</v>
      </c>
      <c r="D3550" s="4">
        <v>58674.3</v>
      </c>
      <c r="E3550" s="9" t="s">
        <v>845</v>
      </c>
      <c r="F3550" s="4">
        <v>58674.3</v>
      </c>
      <c r="G3550" s="7">
        <f>Tabla1[[#This Row],[Importe]]-Tabla1[[#This Row],[Pagado]]</f>
        <v>0</v>
      </c>
      <c r="H3550" s="2" t="s">
        <v>10</v>
      </c>
    </row>
    <row r="3551" spans="1:8" x14ac:dyDescent="0.25">
      <c r="A3551" s="13" t="s">
        <v>3490</v>
      </c>
      <c r="B3551" s="6" t="s">
        <v>3856</v>
      </c>
      <c r="C3551" s="2" t="s">
        <v>225</v>
      </c>
      <c r="D3551" s="4">
        <v>12462</v>
      </c>
      <c r="E3551" s="9" t="s">
        <v>3490</v>
      </c>
      <c r="F3551" s="4">
        <v>12462</v>
      </c>
      <c r="G3551" s="7">
        <f>Tabla1[[#This Row],[Importe]]-Tabla1[[#This Row],[Pagado]]</f>
        <v>0</v>
      </c>
      <c r="H3551" s="2" t="s">
        <v>10</v>
      </c>
    </row>
    <row r="3552" spans="1:8" x14ac:dyDescent="0.25">
      <c r="A3552" s="13" t="s">
        <v>3490</v>
      </c>
      <c r="B3552" s="6" t="s">
        <v>3857</v>
      </c>
      <c r="C3552" s="2" t="s">
        <v>225</v>
      </c>
      <c r="D3552" s="4">
        <v>4015.4</v>
      </c>
      <c r="E3552" s="9" t="s">
        <v>3490</v>
      </c>
      <c r="F3552" s="4">
        <v>4015.4</v>
      </c>
      <c r="G3552" s="7">
        <f>Tabla1[[#This Row],[Importe]]-Tabla1[[#This Row],[Pagado]]</f>
        <v>0</v>
      </c>
      <c r="H3552" s="2" t="s">
        <v>10</v>
      </c>
    </row>
    <row r="3553" spans="1:8" x14ac:dyDescent="0.25">
      <c r="A3553" s="13" t="s">
        <v>3490</v>
      </c>
      <c r="B3553" s="6" t="s">
        <v>3858</v>
      </c>
      <c r="C3553" s="2" t="s">
        <v>9</v>
      </c>
      <c r="D3553" s="4">
        <v>45235.7</v>
      </c>
      <c r="E3553" s="9" t="s">
        <v>845</v>
      </c>
      <c r="F3553" s="4">
        <v>45235.7</v>
      </c>
      <c r="G3553" s="7">
        <f>Tabla1[[#This Row],[Importe]]-Tabla1[[#This Row],[Pagado]]</f>
        <v>0</v>
      </c>
      <c r="H3553" s="2" t="s">
        <v>10</v>
      </c>
    </row>
    <row r="3554" spans="1:8" x14ac:dyDescent="0.25">
      <c r="A3554" s="13" t="s">
        <v>3490</v>
      </c>
      <c r="B3554" s="6" t="s">
        <v>3859</v>
      </c>
      <c r="C3554" s="2" t="s">
        <v>52</v>
      </c>
      <c r="D3554" s="4">
        <v>10844.1</v>
      </c>
      <c r="E3554" s="9" t="s">
        <v>3490</v>
      </c>
      <c r="F3554" s="4">
        <v>10844.1</v>
      </c>
      <c r="G3554" s="7">
        <f>Tabla1[[#This Row],[Importe]]-Tabla1[[#This Row],[Pagado]]</f>
        <v>0</v>
      </c>
      <c r="H3554" s="2" t="s">
        <v>10</v>
      </c>
    </row>
    <row r="3555" spans="1:8" x14ac:dyDescent="0.25">
      <c r="A3555" s="13" t="s">
        <v>3490</v>
      </c>
      <c r="B3555" s="6" t="s">
        <v>3860</v>
      </c>
      <c r="C3555" s="2" t="s">
        <v>110</v>
      </c>
      <c r="D3555" s="4">
        <v>11745</v>
      </c>
      <c r="E3555" s="9" t="s">
        <v>3490</v>
      </c>
      <c r="F3555" s="4">
        <v>11745</v>
      </c>
      <c r="G3555" s="7">
        <f>Tabla1[[#This Row],[Importe]]-Tabla1[[#This Row],[Pagado]]</f>
        <v>0</v>
      </c>
      <c r="H3555" s="2" t="s">
        <v>10</v>
      </c>
    </row>
    <row r="3556" spans="1:8" x14ac:dyDescent="0.25">
      <c r="A3556" s="13" t="s">
        <v>3490</v>
      </c>
      <c r="B3556" s="6" t="s">
        <v>3861</v>
      </c>
      <c r="C3556" s="2" t="s">
        <v>17</v>
      </c>
      <c r="D3556" s="4">
        <v>75236</v>
      </c>
      <c r="E3556" s="9" t="s">
        <v>845</v>
      </c>
      <c r="F3556" s="4">
        <v>75236</v>
      </c>
      <c r="G3556" s="7">
        <f>Tabla1[[#This Row],[Importe]]-Tabla1[[#This Row],[Pagado]]</f>
        <v>0</v>
      </c>
      <c r="H3556" s="2" t="s">
        <v>10</v>
      </c>
    </row>
    <row r="3557" spans="1:8" x14ac:dyDescent="0.25">
      <c r="A3557" s="13" t="s">
        <v>3490</v>
      </c>
      <c r="B3557" s="6" t="s">
        <v>3862</v>
      </c>
      <c r="C3557" s="2" t="s">
        <v>13</v>
      </c>
      <c r="D3557" s="4">
        <v>2152.1999999999998</v>
      </c>
      <c r="E3557" s="9" t="s">
        <v>3490</v>
      </c>
      <c r="F3557" s="4">
        <v>2152.1999999999998</v>
      </c>
      <c r="G3557" s="7">
        <f>Tabla1[[#This Row],[Importe]]-Tabla1[[#This Row],[Pagado]]</f>
        <v>0</v>
      </c>
      <c r="H3557" s="2" t="s">
        <v>10</v>
      </c>
    </row>
    <row r="3558" spans="1:8" x14ac:dyDescent="0.25">
      <c r="A3558" s="13" t="s">
        <v>3490</v>
      </c>
      <c r="B3558" s="6" t="s">
        <v>3863</v>
      </c>
      <c r="C3558" s="2" t="s">
        <v>50</v>
      </c>
      <c r="D3558" s="4">
        <v>39437.5</v>
      </c>
      <c r="E3558" s="9" t="s">
        <v>845</v>
      </c>
      <c r="F3558" s="4">
        <v>39437.5</v>
      </c>
      <c r="G3558" s="7">
        <f>Tabla1[[#This Row],[Importe]]-Tabla1[[#This Row],[Pagado]]</f>
        <v>0</v>
      </c>
      <c r="H3558" s="2" t="s">
        <v>10</v>
      </c>
    </row>
    <row r="3559" spans="1:8" x14ac:dyDescent="0.25">
      <c r="A3559" s="13" t="s">
        <v>3490</v>
      </c>
      <c r="B3559" s="6" t="s">
        <v>3864</v>
      </c>
      <c r="C3559" s="2" t="s">
        <v>75</v>
      </c>
      <c r="D3559" s="4">
        <v>3433.8</v>
      </c>
      <c r="E3559" s="9" t="s">
        <v>3490</v>
      </c>
      <c r="F3559" s="4">
        <v>3433.8</v>
      </c>
      <c r="G3559" s="7">
        <f>Tabla1[[#This Row],[Importe]]-Tabla1[[#This Row],[Pagado]]</f>
        <v>0</v>
      </c>
      <c r="H3559" s="2" t="s">
        <v>10</v>
      </c>
    </row>
    <row r="3560" spans="1:8" x14ac:dyDescent="0.25">
      <c r="A3560" s="13" t="s">
        <v>3490</v>
      </c>
      <c r="B3560" s="6" t="s">
        <v>3865</v>
      </c>
      <c r="C3560" s="2" t="s">
        <v>107</v>
      </c>
      <c r="D3560" s="4">
        <v>884.4</v>
      </c>
      <c r="E3560" s="9" t="s">
        <v>3490</v>
      </c>
      <c r="F3560" s="4">
        <v>884.4</v>
      </c>
      <c r="G3560" s="7">
        <f>Tabla1[[#This Row],[Importe]]-Tabla1[[#This Row],[Pagado]]</f>
        <v>0</v>
      </c>
      <c r="H3560" s="2" t="s">
        <v>10</v>
      </c>
    </row>
    <row r="3561" spans="1:8" x14ac:dyDescent="0.25">
      <c r="A3561" s="13" t="s">
        <v>3490</v>
      </c>
      <c r="B3561" s="6" t="s">
        <v>3866</v>
      </c>
      <c r="C3561" s="2" t="s">
        <v>21</v>
      </c>
      <c r="D3561" s="4">
        <v>1656.8</v>
      </c>
      <c r="E3561" s="9" t="s">
        <v>3490</v>
      </c>
      <c r="F3561" s="4">
        <v>1656.8</v>
      </c>
      <c r="G3561" s="7">
        <f>Tabla1[[#This Row],[Importe]]-Tabla1[[#This Row],[Pagado]]</f>
        <v>0</v>
      </c>
      <c r="H3561" s="2" t="s">
        <v>10</v>
      </c>
    </row>
    <row r="3562" spans="1:8" x14ac:dyDescent="0.25">
      <c r="A3562" s="13" t="s">
        <v>3490</v>
      </c>
      <c r="B3562" s="6" t="s">
        <v>3867</v>
      </c>
      <c r="C3562" s="2" t="s">
        <v>63</v>
      </c>
      <c r="D3562" s="4">
        <v>7166.8</v>
      </c>
      <c r="E3562" s="9" t="s">
        <v>3490</v>
      </c>
      <c r="F3562" s="4">
        <v>7166.8</v>
      </c>
      <c r="G3562" s="7">
        <f>Tabla1[[#This Row],[Importe]]-Tabla1[[#This Row],[Pagado]]</f>
        <v>0</v>
      </c>
      <c r="H3562" s="2" t="s">
        <v>10</v>
      </c>
    </row>
    <row r="3563" spans="1:8" x14ac:dyDescent="0.25">
      <c r="A3563" s="13" t="s">
        <v>3490</v>
      </c>
      <c r="B3563" s="6" t="s">
        <v>3868</v>
      </c>
      <c r="C3563" s="2" t="s">
        <v>2337</v>
      </c>
      <c r="D3563" s="4">
        <v>12818.7</v>
      </c>
      <c r="E3563" s="9" t="s">
        <v>3490</v>
      </c>
      <c r="F3563" s="4">
        <v>12818.7</v>
      </c>
      <c r="G3563" s="7">
        <f>Tabla1[[#This Row],[Importe]]-Tabla1[[#This Row],[Pagado]]</f>
        <v>0</v>
      </c>
      <c r="H3563" s="2" t="s">
        <v>10</v>
      </c>
    </row>
    <row r="3564" spans="1:8" x14ac:dyDescent="0.25">
      <c r="A3564" s="13" t="s">
        <v>3490</v>
      </c>
      <c r="B3564" s="6" t="s">
        <v>3869</v>
      </c>
      <c r="C3564" s="2" t="s">
        <v>544</v>
      </c>
      <c r="D3564" s="4">
        <v>32282.400000000001</v>
      </c>
      <c r="E3564" s="9" t="s">
        <v>2604</v>
      </c>
      <c r="F3564" s="4">
        <v>32282.400000000001</v>
      </c>
      <c r="G3564" s="7">
        <f>Tabla1[[#This Row],[Importe]]-Tabla1[[#This Row],[Pagado]]</f>
        <v>0</v>
      </c>
      <c r="H3564" s="2" t="s">
        <v>10</v>
      </c>
    </row>
    <row r="3565" spans="1:8" x14ac:dyDescent="0.25">
      <c r="A3565" s="13" t="s">
        <v>3490</v>
      </c>
      <c r="B3565" s="6" t="s">
        <v>3870</v>
      </c>
      <c r="C3565" s="2" t="s">
        <v>146</v>
      </c>
      <c r="D3565" s="4">
        <v>11634.1</v>
      </c>
      <c r="E3565" s="9" t="s">
        <v>3490</v>
      </c>
      <c r="F3565" s="4">
        <v>11634.1</v>
      </c>
      <c r="G3565" s="7">
        <f>Tabla1[[#This Row],[Importe]]-Tabla1[[#This Row],[Pagado]]</f>
        <v>0</v>
      </c>
      <c r="H3565" s="2" t="s">
        <v>10</v>
      </c>
    </row>
    <row r="3566" spans="1:8" x14ac:dyDescent="0.25">
      <c r="A3566" s="13" t="s">
        <v>3490</v>
      </c>
      <c r="B3566" s="6" t="s">
        <v>3871</v>
      </c>
      <c r="C3566" s="2" t="s">
        <v>95</v>
      </c>
      <c r="D3566" s="4">
        <v>3953</v>
      </c>
      <c r="E3566" s="9" t="s">
        <v>3490</v>
      </c>
      <c r="F3566" s="4">
        <v>3953</v>
      </c>
      <c r="G3566" s="7">
        <f>Tabla1[[#This Row],[Importe]]-Tabla1[[#This Row],[Pagado]]</f>
        <v>0</v>
      </c>
      <c r="H3566" s="2" t="s">
        <v>10</v>
      </c>
    </row>
    <row r="3567" spans="1:8" x14ac:dyDescent="0.25">
      <c r="A3567" s="13" t="s">
        <v>3490</v>
      </c>
      <c r="B3567" s="6" t="s">
        <v>3872</v>
      </c>
      <c r="C3567" s="2" t="s">
        <v>146</v>
      </c>
      <c r="D3567" s="4">
        <v>1292.0999999999999</v>
      </c>
      <c r="E3567" s="9" t="s">
        <v>3490</v>
      </c>
      <c r="F3567" s="4">
        <v>1292.0999999999999</v>
      </c>
      <c r="G3567" s="7">
        <f>Tabla1[[#This Row],[Importe]]-Tabla1[[#This Row],[Pagado]]</f>
        <v>0</v>
      </c>
      <c r="H3567" s="2" t="s">
        <v>10</v>
      </c>
    </row>
    <row r="3568" spans="1:8" x14ac:dyDescent="0.25">
      <c r="A3568" s="13" t="s">
        <v>3490</v>
      </c>
      <c r="B3568" s="6" t="s">
        <v>3873</v>
      </c>
      <c r="C3568" s="2" t="s">
        <v>227</v>
      </c>
      <c r="D3568" s="4">
        <v>4308.2</v>
      </c>
      <c r="E3568" s="9" t="s">
        <v>3490</v>
      </c>
      <c r="F3568" s="4">
        <v>4308.2</v>
      </c>
      <c r="G3568" s="7">
        <f>Tabla1[[#This Row],[Importe]]-Tabla1[[#This Row],[Pagado]]</f>
        <v>0</v>
      </c>
      <c r="H3568" s="2" t="s">
        <v>10</v>
      </c>
    </row>
    <row r="3569" spans="1:8" x14ac:dyDescent="0.25">
      <c r="A3569" s="13" t="s">
        <v>3490</v>
      </c>
      <c r="B3569" s="6" t="s">
        <v>3874</v>
      </c>
      <c r="C3569" s="2" t="s">
        <v>262</v>
      </c>
      <c r="D3569" s="4">
        <v>1303.2</v>
      </c>
      <c r="E3569" s="9" t="s">
        <v>3490</v>
      </c>
      <c r="F3569" s="4">
        <v>1303.2</v>
      </c>
      <c r="G3569" s="7">
        <f>Tabla1[[#This Row],[Importe]]-Tabla1[[#This Row],[Pagado]]</f>
        <v>0</v>
      </c>
      <c r="H3569" s="2" t="s">
        <v>10</v>
      </c>
    </row>
    <row r="3570" spans="1:8" x14ac:dyDescent="0.25">
      <c r="A3570" s="13" t="s">
        <v>3490</v>
      </c>
      <c r="B3570" s="6" t="s">
        <v>3875</v>
      </c>
      <c r="C3570" s="2" t="s">
        <v>95</v>
      </c>
      <c r="D3570" s="4">
        <v>637.20000000000005</v>
      </c>
      <c r="E3570" s="9" t="s">
        <v>3490</v>
      </c>
      <c r="F3570" s="4">
        <v>637.20000000000005</v>
      </c>
      <c r="G3570" s="7">
        <f>Tabla1[[#This Row],[Importe]]-Tabla1[[#This Row],[Pagado]]</f>
        <v>0</v>
      </c>
      <c r="H3570" s="2" t="s">
        <v>10</v>
      </c>
    </row>
    <row r="3571" spans="1:8" x14ac:dyDescent="0.25">
      <c r="A3571" s="13" t="s">
        <v>3490</v>
      </c>
      <c r="B3571" s="6" t="s">
        <v>3876</v>
      </c>
      <c r="C3571" s="2" t="s">
        <v>296</v>
      </c>
      <c r="D3571" s="4">
        <v>16790.400000000001</v>
      </c>
      <c r="E3571" s="9" t="s">
        <v>3399</v>
      </c>
      <c r="F3571" s="4">
        <v>16790.400000000001</v>
      </c>
      <c r="G3571" s="7">
        <f>Tabla1[[#This Row],[Importe]]-Tabla1[[#This Row],[Pagado]]</f>
        <v>0</v>
      </c>
      <c r="H3571" s="2" t="s">
        <v>10</v>
      </c>
    </row>
    <row r="3572" spans="1:8" x14ac:dyDescent="0.25">
      <c r="A3572" s="13" t="s">
        <v>3490</v>
      </c>
      <c r="B3572" s="6" t="s">
        <v>3877</v>
      </c>
      <c r="C3572" s="2" t="s">
        <v>1436</v>
      </c>
      <c r="D3572" s="4">
        <v>3556</v>
      </c>
      <c r="E3572" s="9" t="s">
        <v>3490</v>
      </c>
      <c r="F3572" s="4">
        <v>3556</v>
      </c>
      <c r="G3572" s="7">
        <f>Tabla1[[#This Row],[Importe]]-Tabla1[[#This Row],[Pagado]]</f>
        <v>0</v>
      </c>
      <c r="H3572" s="2" t="s">
        <v>10</v>
      </c>
    </row>
    <row r="3573" spans="1:8" x14ac:dyDescent="0.25">
      <c r="A3573" s="13" t="s">
        <v>3490</v>
      </c>
      <c r="B3573" s="6" t="s">
        <v>3878</v>
      </c>
      <c r="C3573" s="2" t="s">
        <v>107</v>
      </c>
      <c r="D3573" s="4">
        <v>1230</v>
      </c>
      <c r="E3573" s="9" t="s">
        <v>3490</v>
      </c>
      <c r="F3573" s="4">
        <v>1230</v>
      </c>
      <c r="G3573" s="7">
        <f>Tabla1[[#This Row],[Importe]]-Tabla1[[#This Row],[Pagado]]</f>
        <v>0</v>
      </c>
      <c r="H3573" s="2" t="s">
        <v>10</v>
      </c>
    </row>
    <row r="3574" spans="1:8" x14ac:dyDescent="0.25">
      <c r="A3574" s="13" t="s">
        <v>3490</v>
      </c>
      <c r="B3574" s="6" t="s">
        <v>3879</v>
      </c>
      <c r="C3574" s="2" t="s">
        <v>89</v>
      </c>
      <c r="D3574" s="4">
        <v>7363.2</v>
      </c>
      <c r="E3574" s="9" t="s">
        <v>3490</v>
      </c>
      <c r="F3574" s="4">
        <v>7363.2</v>
      </c>
      <c r="G3574" s="7">
        <f>Tabla1[[#This Row],[Importe]]-Tabla1[[#This Row],[Pagado]]</f>
        <v>0</v>
      </c>
      <c r="H3574" s="2" t="s">
        <v>10</v>
      </c>
    </row>
    <row r="3575" spans="1:8" x14ac:dyDescent="0.25">
      <c r="A3575" s="13" t="s">
        <v>3490</v>
      </c>
      <c r="B3575" s="6" t="s">
        <v>3880</v>
      </c>
      <c r="C3575" s="2" t="s">
        <v>296</v>
      </c>
      <c r="D3575" s="4">
        <v>5280</v>
      </c>
      <c r="E3575" s="9" t="s">
        <v>3399</v>
      </c>
      <c r="F3575" s="4">
        <v>5280</v>
      </c>
      <c r="G3575" s="7">
        <f>Tabla1[[#This Row],[Importe]]-Tabla1[[#This Row],[Pagado]]</f>
        <v>0</v>
      </c>
      <c r="H3575" s="2" t="s">
        <v>10</v>
      </c>
    </row>
    <row r="3576" spans="1:8" x14ac:dyDescent="0.25">
      <c r="A3576" s="13" t="s">
        <v>3490</v>
      </c>
      <c r="B3576" s="6" t="s">
        <v>3881</v>
      </c>
      <c r="C3576" s="2" t="s">
        <v>591</v>
      </c>
      <c r="D3576" s="4">
        <v>7736.8</v>
      </c>
      <c r="E3576" s="9" t="s">
        <v>3490</v>
      </c>
      <c r="F3576" s="4">
        <v>7736.8</v>
      </c>
      <c r="G3576" s="7">
        <f>Tabla1[[#This Row],[Importe]]-Tabla1[[#This Row],[Pagado]]</f>
        <v>0</v>
      </c>
      <c r="H3576" s="2" t="s">
        <v>10</v>
      </c>
    </row>
    <row r="3577" spans="1:8" x14ac:dyDescent="0.25">
      <c r="A3577" s="13" t="s">
        <v>3490</v>
      </c>
      <c r="B3577" s="6" t="s">
        <v>3882</v>
      </c>
      <c r="C3577" s="2" t="s">
        <v>575</v>
      </c>
      <c r="D3577" s="4">
        <v>2437.5</v>
      </c>
      <c r="E3577" s="9" t="s">
        <v>3490</v>
      </c>
      <c r="F3577" s="4">
        <v>2437.5</v>
      </c>
      <c r="G3577" s="7">
        <f>Tabla1[[#This Row],[Importe]]-Tabla1[[#This Row],[Pagado]]</f>
        <v>0</v>
      </c>
      <c r="H3577" s="2" t="s">
        <v>10</v>
      </c>
    </row>
    <row r="3578" spans="1:8" x14ac:dyDescent="0.25">
      <c r="A3578" s="13" t="s">
        <v>3490</v>
      </c>
      <c r="B3578" s="6" t="s">
        <v>3883</v>
      </c>
      <c r="C3578" s="2" t="s">
        <v>190</v>
      </c>
      <c r="D3578" s="4">
        <v>70</v>
      </c>
      <c r="E3578" s="9" t="s">
        <v>3490</v>
      </c>
      <c r="F3578" s="4">
        <v>70</v>
      </c>
      <c r="G3578" s="7">
        <f>Tabla1[[#This Row],[Importe]]-Tabla1[[#This Row],[Pagado]]</f>
        <v>0</v>
      </c>
      <c r="H3578" s="2" t="s">
        <v>10</v>
      </c>
    </row>
    <row r="3579" spans="1:8" x14ac:dyDescent="0.25">
      <c r="A3579" s="13" t="s">
        <v>3490</v>
      </c>
      <c r="B3579" s="6" t="s">
        <v>3884</v>
      </c>
      <c r="C3579" s="2" t="s">
        <v>237</v>
      </c>
      <c r="D3579" s="4">
        <v>0</v>
      </c>
      <c r="E3579" s="9" t="s">
        <v>36</v>
      </c>
      <c r="F3579" s="4">
        <v>0</v>
      </c>
      <c r="G3579" s="7">
        <f>Tabla1[[#This Row],[Importe]]-Tabla1[[#This Row],[Pagado]]</f>
        <v>0</v>
      </c>
      <c r="H3579" s="2" t="s">
        <v>37</v>
      </c>
    </row>
    <row r="3580" spans="1:8" x14ac:dyDescent="0.25">
      <c r="A3580" s="13" t="s">
        <v>3490</v>
      </c>
      <c r="B3580" s="6" t="s">
        <v>3885</v>
      </c>
      <c r="C3580" s="2" t="s">
        <v>237</v>
      </c>
      <c r="D3580" s="4">
        <v>3650</v>
      </c>
      <c r="E3580" s="9" t="s">
        <v>3490</v>
      </c>
      <c r="F3580" s="4">
        <v>3650</v>
      </c>
      <c r="G3580" s="7">
        <f>Tabla1[[#This Row],[Importe]]-Tabla1[[#This Row],[Pagado]]</f>
        <v>0</v>
      </c>
      <c r="H3580" s="2" t="s">
        <v>10</v>
      </c>
    </row>
    <row r="3581" spans="1:8" x14ac:dyDescent="0.25">
      <c r="A3581" s="13" t="s">
        <v>3490</v>
      </c>
      <c r="B3581" s="6" t="s">
        <v>3886</v>
      </c>
      <c r="C3581" s="2" t="s">
        <v>317</v>
      </c>
      <c r="D3581" s="4">
        <v>4942.5</v>
      </c>
      <c r="E3581" s="9" t="s">
        <v>3490</v>
      </c>
      <c r="F3581" s="4">
        <v>4942.5</v>
      </c>
      <c r="G3581" s="7">
        <f>Tabla1[[#This Row],[Importe]]-Tabla1[[#This Row],[Pagado]]</f>
        <v>0</v>
      </c>
      <c r="H3581" s="2" t="s">
        <v>10</v>
      </c>
    </row>
    <row r="3582" spans="1:8" x14ac:dyDescent="0.25">
      <c r="A3582" s="13" t="s">
        <v>3490</v>
      </c>
      <c r="B3582" s="6" t="s">
        <v>3887</v>
      </c>
      <c r="C3582" s="2" t="s">
        <v>103</v>
      </c>
      <c r="D3582" s="4">
        <v>5032.5</v>
      </c>
      <c r="E3582" s="9" t="s">
        <v>3490</v>
      </c>
      <c r="F3582" s="4">
        <v>5032.5</v>
      </c>
      <c r="G3582" s="7">
        <f>Tabla1[[#This Row],[Importe]]-Tabla1[[#This Row],[Pagado]]</f>
        <v>0</v>
      </c>
      <c r="H3582" s="2" t="s">
        <v>10</v>
      </c>
    </row>
    <row r="3583" spans="1:8" x14ac:dyDescent="0.25">
      <c r="A3583" s="13" t="s">
        <v>3490</v>
      </c>
      <c r="B3583" s="6" t="s">
        <v>3888</v>
      </c>
      <c r="C3583" s="2" t="s">
        <v>59</v>
      </c>
      <c r="D3583" s="4">
        <v>0</v>
      </c>
      <c r="E3583" s="9" t="s">
        <v>36</v>
      </c>
      <c r="F3583" s="4">
        <v>0</v>
      </c>
      <c r="G3583" s="7">
        <f>Tabla1[[#This Row],[Importe]]-Tabla1[[#This Row],[Pagado]]</f>
        <v>0</v>
      </c>
      <c r="H3583" s="2" t="s">
        <v>37</v>
      </c>
    </row>
    <row r="3584" spans="1:8" x14ac:dyDescent="0.25">
      <c r="A3584" s="13" t="s">
        <v>3490</v>
      </c>
      <c r="B3584" s="6" t="s">
        <v>3889</v>
      </c>
      <c r="C3584" s="2" t="s">
        <v>59</v>
      </c>
      <c r="D3584" s="4">
        <v>2310.9</v>
      </c>
      <c r="E3584" s="9" t="s">
        <v>3490</v>
      </c>
      <c r="F3584" s="4">
        <v>2310.9</v>
      </c>
      <c r="G3584" s="7">
        <f>Tabla1[[#This Row],[Importe]]-Tabla1[[#This Row],[Pagado]]</f>
        <v>0</v>
      </c>
      <c r="H3584" s="2" t="s">
        <v>10</v>
      </c>
    </row>
    <row r="3585" spans="1:8" x14ac:dyDescent="0.25">
      <c r="A3585" s="13" t="s">
        <v>3490</v>
      </c>
      <c r="B3585" s="6" t="s">
        <v>3890</v>
      </c>
      <c r="C3585" s="2" t="s">
        <v>130</v>
      </c>
      <c r="D3585" s="4">
        <v>4591.2</v>
      </c>
      <c r="E3585" s="9" t="s">
        <v>3490</v>
      </c>
      <c r="F3585" s="4">
        <v>4591.2</v>
      </c>
      <c r="G3585" s="7">
        <f>Tabla1[[#This Row],[Importe]]-Tabla1[[#This Row],[Pagado]]</f>
        <v>0</v>
      </c>
      <c r="H3585" s="2" t="s">
        <v>10</v>
      </c>
    </row>
    <row r="3586" spans="1:8" x14ac:dyDescent="0.25">
      <c r="A3586" s="13" t="s">
        <v>3490</v>
      </c>
      <c r="B3586" s="6" t="s">
        <v>3891</v>
      </c>
      <c r="C3586" s="2" t="s">
        <v>156</v>
      </c>
      <c r="D3586" s="4">
        <v>2101.1999999999998</v>
      </c>
      <c r="E3586" s="9" t="s">
        <v>3490</v>
      </c>
      <c r="F3586" s="4">
        <v>2101.1999999999998</v>
      </c>
      <c r="G3586" s="7">
        <f>Tabla1[[#This Row],[Importe]]-Tabla1[[#This Row],[Pagado]]</f>
        <v>0</v>
      </c>
      <c r="H3586" s="2" t="s">
        <v>10</v>
      </c>
    </row>
    <row r="3587" spans="1:8" x14ac:dyDescent="0.25">
      <c r="A3587" s="13" t="s">
        <v>3490</v>
      </c>
      <c r="B3587" s="6" t="s">
        <v>3892</v>
      </c>
      <c r="C3587" s="2" t="s">
        <v>168</v>
      </c>
      <c r="D3587" s="4">
        <v>31350</v>
      </c>
      <c r="E3587" s="9" t="s">
        <v>3490</v>
      </c>
      <c r="F3587" s="4">
        <v>31350</v>
      </c>
      <c r="G3587" s="7">
        <f>Tabla1[[#This Row],[Importe]]-Tabla1[[#This Row],[Pagado]]</f>
        <v>0</v>
      </c>
      <c r="H3587" s="2" t="s">
        <v>10</v>
      </c>
    </row>
    <row r="3588" spans="1:8" x14ac:dyDescent="0.25">
      <c r="A3588" s="13" t="s">
        <v>3490</v>
      </c>
      <c r="B3588" s="6" t="s">
        <v>3893</v>
      </c>
      <c r="C3588" s="2" t="s">
        <v>107</v>
      </c>
      <c r="D3588" s="4">
        <v>7500</v>
      </c>
      <c r="E3588" s="9" t="s">
        <v>3490</v>
      </c>
      <c r="F3588" s="4">
        <v>7500</v>
      </c>
      <c r="G3588" s="7">
        <f>Tabla1[[#This Row],[Importe]]-Tabla1[[#This Row],[Pagado]]</f>
        <v>0</v>
      </c>
      <c r="H3588" s="2" t="s">
        <v>10</v>
      </c>
    </row>
    <row r="3589" spans="1:8" x14ac:dyDescent="0.25">
      <c r="A3589" s="13" t="s">
        <v>3490</v>
      </c>
      <c r="B3589" s="6" t="s">
        <v>3894</v>
      </c>
      <c r="C3589" s="2" t="s">
        <v>107</v>
      </c>
      <c r="D3589" s="4">
        <v>585</v>
      </c>
      <c r="E3589" s="9" t="s">
        <v>3490</v>
      </c>
      <c r="F3589" s="4">
        <v>585</v>
      </c>
      <c r="G3589" s="7">
        <f>Tabla1[[#This Row],[Importe]]-Tabla1[[#This Row],[Pagado]]</f>
        <v>0</v>
      </c>
      <c r="H3589" s="2" t="s">
        <v>10</v>
      </c>
    </row>
    <row r="3590" spans="1:8" x14ac:dyDescent="0.25">
      <c r="A3590" s="13" t="s">
        <v>3490</v>
      </c>
      <c r="B3590" s="6" t="s">
        <v>3895</v>
      </c>
      <c r="C3590" s="2" t="s">
        <v>307</v>
      </c>
      <c r="D3590" s="4">
        <v>2617.5</v>
      </c>
      <c r="E3590" s="9" t="s">
        <v>3490</v>
      </c>
      <c r="F3590" s="4">
        <v>2617.5</v>
      </c>
      <c r="G3590" s="7">
        <f>Tabla1[[#This Row],[Importe]]-Tabla1[[#This Row],[Pagado]]</f>
        <v>0</v>
      </c>
      <c r="H3590" s="2" t="s">
        <v>10</v>
      </c>
    </row>
    <row r="3591" spans="1:8" x14ac:dyDescent="0.25">
      <c r="A3591" s="13" t="s">
        <v>3490</v>
      </c>
      <c r="B3591" s="6" t="s">
        <v>3896</v>
      </c>
      <c r="C3591" s="2" t="s">
        <v>158</v>
      </c>
      <c r="D3591" s="4">
        <v>2475</v>
      </c>
      <c r="E3591" s="9" t="s">
        <v>3490</v>
      </c>
      <c r="F3591" s="4">
        <v>2475</v>
      </c>
      <c r="G3591" s="7">
        <f>Tabla1[[#This Row],[Importe]]-Tabla1[[#This Row],[Pagado]]</f>
        <v>0</v>
      </c>
      <c r="H3591" s="2" t="s">
        <v>10</v>
      </c>
    </row>
    <row r="3592" spans="1:8" x14ac:dyDescent="0.25">
      <c r="A3592" s="13" t="s">
        <v>3490</v>
      </c>
      <c r="B3592" s="6" t="s">
        <v>3897</v>
      </c>
      <c r="C3592" s="2" t="s">
        <v>307</v>
      </c>
      <c r="D3592" s="4">
        <v>286</v>
      </c>
      <c r="E3592" s="9" t="s">
        <v>3490</v>
      </c>
      <c r="F3592" s="4">
        <v>286</v>
      </c>
      <c r="G3592" s="7">
        <f>Tabla1[[#This Row],[Importe]]-Tabla1[[#This Row],[Pagado]]</f>
        <v>0</v>
      </c>
      <c r="H3592" s="2" t="s">
        <v>10</v>
      </c>
    </row>
    <row r="3593" spans="1:8" x14ac:dyDescent="0.25">
      <c r="A3593" s="13" t="s">
        <v>3490</v>
      </c>
      <c r="B3593" s="6" t="s">
        <v>3898</v>
      </c>
      <c r="C3593" s="2" t="s">
        <v>107</v>
      </c>
      <c r="D3593" s="4">
        <v>630</v>
      </c>
      <c r="E3593" s="9" t="s">
        <v>3490</v>
      </c>
      <c r="F3593" s="4">
        <v>630</v>
      </c>
      <c r="G3593" s="7">
        <f>Tabla1[[#This Row],[Importe]]-Tabla1[[#This Row],[Pagado]]</f>
        <v>0</v>
      </c>
      <c r="H3593" s="2" t="s">
        <v>10</v>
      </c>
    </row>
    <row r="3594" spans="1:8" x14ac:dyDescent="0.25">
      <c r="A3594" s="13" t="s">
        <v>3490</v>
      </c>
      <c r="B3594" s="6" t="s">
        <v>3899</v>
      </c>
      <c r="C3594" s="2" t="s">
        <v>1278</v>
      </c>
      <c r="D3594" s="4">
        <v>2378.6999999999998</v>
      </c>
      <c r="E3594" s="9" t="s">
        <v>3490</v>
      </c>
      <c r="F3594" s="4">
        <v>2378.6999999999998</v>
      </c>
      <c r="G3594" s="7">
        <f>Tabla1[[#This Row],[Importe]]-Tabla1[[#This Row],[Pagado]]</f>
        <v>0</v>
      </c>
      <c r="H3594" s="2" t="s">
        <v>10</v>
      </c>
    </row>
    <row r="3595" spans="1:8" x14ac:dyDescent="0.25">
      <c r="A3595" s="13" t="s">
        <v>3490</v>
      </c>
      <c r="B3595" s="6" t="s">
        <v>3900</v>
      </c>
      <c r="C3595" s="2" t="s">
        <v>140</v>
      </c>
      <c r="D3595" s="4">
        <v>13452</v>
      </c>
      <c r="E3595" s="9" t="s">
        <v>3490</v>
      </c>
      <c r="F3595" s="4">
        <v>13452</v>
      </c>
      <c r="G3595" s="7">
        <f>Tabla1[[#This Row],[Importe]]-Tabla1[[#This Row],[Pagado]]</f>
        <v>0</v>
      </c>
      <c r="H3595" s="2" t="s">
        <v>10</v>
      </c>
    </row>
    <row r="3596" spans="1:8" x14ac:dyDescent="0.25">
      <c r="A3596" s="13" t="s">
        <v>3490</v>
      </c>
      <c r="B3596" s="6" t="s">
        <v>3901</v>
      </c>
      <c r="C3596" s="2" t="s">
        <v>446</v>
      </c>
      <c r="D3596" s="4">
        <v>840</v>
      </c>
      <c r="E3596" s="9" t="s">
        <v>3490</v>
      </c>
      <c r="F3596" s="4">
        <v>840</v>
      </c>
      <c r="G3596" s="7">
        <f>Tabla1[[#This Row],[Importe]]-Tabla1[[#This Row],[Pagado]]</f>
        <v>0</v>
      </c>
      <c r="H3596" s="2" t="s">
        <v>10</v>
      </c>
    </row>
    <row r="3597" spans="1:8" x14ac:dyDescent="0.25">
      <c r="A3597" s="13" t="s">
        <v>3490</v>
      </c>
      <c r="B3597" s="6" t="s">
        <v>3902</v>
      </c>
      <c r="C3597" s="2" t="s">
        <v>107</v>
      </c>
      <c r="D3597" s="4">
        <v>2301</v>
      </c>
      <c r="E3597" s="9" t="s">
        <v>3490</v>
      </c>
      <c r="F3597" s="4">
        <v>2301</v>
      </c>
      <c r="G3597" s="7">
        <f>Tabla1[[#This Row],[Importe]]-Tabla1[[#This Row],[Pagado]]</f>
        <v>0</v>
      </c>
      <c r="H3597" s="2" t="s">
        <v>10</v>
      </c>
    </row>
    <row r="3598" spans="1:8" x14ac:dyDescent="0.25">
      <c r="A3598" s="13" t="s">
        <v>3490</v>
      </c>
      <c r="B3598" s="6" t="s">
        <v>3903</v>
      </c>
      <c r="C3598" s="2" t="s">
        <v>63</v>
      </c>
      <c r="D3598" s="4">
        <v>4616.6000000000004</v>
      </c>
      <c r="E3598" s="9" t="s">
        <v>3490</v>
      </c>
      <c r="F3598" s="4">
        <v>4616.6000000000004</v>
      </c>
      <c r="G3598" s="7">
        <f>Tabla1[[#This Row],[Importe]]-Tabla1[[#This Row],[Pagado]]</f>
        <v>0</v>
      </c>
      <c r="H3598" s="2" t="s">
        <v>10</v>
      </c>
    </row>
    <row r="3599" spans="1:8" x14ac:dyDescent="0.25">
      <c r="A3599" s="13" t="s">
        <v>3490</v>
      </c>
      <c r="B3599" s="6" t="s">
        <v>3904</v>
      </c>
      <c r="C3599" s="2" t="s">
        <v>67</v>
      </c>
      <c r="D3599" s="4">
        <v>11160</v>
      </c>
      <c r="E3599" s="9" t="s">
        <v>3490</v>
      </c>
      <c r="F3599" s="4">
        <v>11160</v>
      </c>
      <c r="G3599" s="7">
        <f>Tabla1[[#This Row],[Importe]]-Tabla1[[#This Row],[Pagado]]</f>
        <v>0</v>
      </c>
      <c r="H3599" s="2" t="s">
        <v>10</v>
      </c>
    </row>
    <row r="3600" spans="1:8" x14ac:dyDescent="0.25">
      <c r="A3600" s="13" t="s">
        <v>3490</v>
      </c>
      <c r="B3600" s="6" t="s">
        <v>3905</v>
      </c>
      <c r="C3600" s="2" t="s">
        <v>107</v>
      </c>
      <c r="D3600" s="4">
        <v>1809.6</v>
      </c>
      <c r="E3600" s="9" t="s">
        <v>3490</v>
      </c>
      <c r="F3600" s="4">
        <v>1809.6</v>
      </c>
      <c r="G3600" s="7">
        <f>Tabla1[[#This Row],[Importe]]-Tabla1[[#This Row],[Pagado]]</f>
        <v>0</v>
      </c>
      <c r="H3600" s="2" t="s">
        <v>10</v>
      </c>
    </row>
    <row r="3601" spans="1:8" x14ac:dyDescent="0.25">
      <c r="A3601" s="13" t="s">
        <v>3490</v>
      </c>
      <c r="B3601" s="6" t="s">
        <v>3906</v>
      </c>
      <c r="C3601" s="2" t="s">
        <v>146</v>
      </c>
      <c r="D3601" s="4">
        <v>2365.9</v>
      </c>
      <c r="E3601" s="9" t="s">
        <v>3490</v>
      </c>
      <c r="F3601" s="4">
        <v>2365.9</v>
      </c>
      <c r="G3601" s="7">
        <f>Tabla1[[#This Row],[Importe]]-Tabla1[[#This Row],[Pagado]]</f>
        <v>0</v>
      </c>
      <c r="H3601" s="2" t="s">
        <v>10</v>
      </c>
    </row>
    <row r="3602" spans="1:8" x14ac:dyDescent="0.25">
      <c r="A3602" s="13" t="s">
        <v>3490</v>
      </c>
      <c r="B3602" s="6" t="s">
        <v>3907</v>
      </c>
      <c r="C3602" s="2" t="s">
        <v>307</v>
      </c>
      <c r="D3602" s="4">
        <v>1320</v>
      </c>
      <c r="E3602" s="9" t="s">
        <v>3490</v>
      </c>
      <c r="F3602" s="4">
        <v>1320</v>
      </c>
      <c r="G3602" s="7">
        <f>Tabla1[[#This Row],[Importe]]-Tabla1[[#This Row],[Pagado]]</f>
        <v>0</v>
      </c>
      <c r="H3602" s="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2022-11-10T22:02:15Z</dcterms:modified>
</cp:coreProperties>
</file>