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2 DIC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222" i="10" l="1"/>
  <c r="J1222" i="10"/>
  <c r="J1223" i="10" s="1"/>
  <c r="J1224" i="10" s="1"/>
  <c r="J1225" i="10" s="1"/>
  <c r="J1226" i="10" s="1"/>
  <c r="J1227" i="10" s="1"/>
  <c r="J1228" i="10" s="1"/>
  <c r="J1229" i="10" s="1"/>
  <c r="J1230" i="10" s="1"/>
  <c r="J1231" i="10" s="1"/>
  <c r="J1232" i="10" s="1"/>
  <c r="J1233" i="10" s="1"/>
  <c r="J1234" i="10" s="1"/>
  <c r="J1235" i="10" s="1"/>
  <c r="J1236" i="10" s="1"/>
  <c r="J1237" i="10" s="1"/>
  <c r="J1238" i="10" s="1"/>
  <c r="J1239" i="10" s="1"/>
  <c r="J1240" i="10" s="1"/>
  <c r="J1241" i="10" s="1"/>
  <c r="J1242" i="10" s="1"/>
  <c r="I1223" i="10"/>
  <c r="I1224" i="10"/>
  <c r="I1225" i="10"/>
  <c r="I1226" i="10"/>
  <c r="I1227" i="10"/>
  <c r="I1228" i="10"/>
  <c r="I1229" i="10"/>
  <c r="I1230" i="10"/>
  <c r="I1231" i="10"/>
  <c r="I1232" i="10"/>
  <c r="I1233" i="10"/>
  <c r="I1234" i="10"/>
  <c r="I1235" i="10"/>
  <c r="I1236" i="10"/>
  <c r="I1237" i="10"/>
  <c r="I1238" i="10"/>
  <c r="I1239" i="10"/>
  <c r="I1240" i="10"/>
  <c r="I1241" i="10"/>
  <c r="I1242"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0" i="10"/>
  <c r="I1221" i="10"/>
  <c r="I1243" i="10"/>
  <c r="I1177" i="10" l="1"/>
  <c r="I1178" i="10"/>
  <c r="I1179" i="10"/>
  <c r="I1180" i="10"/>
  <c r="I1181" i="10"/>
  <c r="I1182" i="10"/>
  <c r="I1183" i="10"/>
  <c r="I1184" i="10"/>
  <c r="I1185" i="10"/>
  <c r="I1186" i="10"/>
  <c r="I1244"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45"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46"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47"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43" i="10" s="1"/>
  <c r="J1244" i="10" s="1"/>
  <c r="J1245"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<sst xmlns="http://schemas.openxmlformats.org/spreadsheetml/2006/main" count="6348" uniqueCount="4864">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</sst>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4">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99FF"/>
      <color rgb="FFFF33CC"/>
      <color rgb="FFCCFF66"/>
      <color rgb="FFCCFFCC"/>
      <color rgb="FF99FF66"/>
      <color rgb="FFFF99CC"/>
      <color rgb="FF99CCFF"/>
      <color rgb="FF66CCFF"/>
      <color rgb="FF99CC00"/>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3" t="s">
        <v>8</v>
      </c>
      <c r="G1" s="55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49">
        <f>SUM(J3:J180)</f>
        <v>2999.9999999999864</v>
      </c>
      <c r="J181" s="550"/>
      <c r="K181"/>
    </row>
    <row r="182" spans="1:11" ht="15.75" thickBot="1" x14ac:dyDescent="0.3">
      <c r="I182" s="551"/>
      <c r="J182" s="55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3" t="s">
        <v>181</v>
      </c>
      <c r="G1" s="553"/>
      <c r="H1" s="553"/>
      <c r="I1" s="55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49">
        <f>SUM(J3:J414)</f>
        <v>34203.089999999982</v>
      </c>
      <c r="J415" s="550"/>
      <c r="K415"/>
    </row>
    <row r="416" spans="2:11" ht="15.75" thickBot="1" x14ac:dyDescent="0.3">
      <c r="I416" s="551"/>
      <c r="J416" s="55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3" t="s">
        <v>628</v>
      </c>
      <c r="F1" s="553"/>
      <c r="G1" s="553"/>
      <c r="H1" s="55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6" t="s">
        <v>638</v>
      </c>
      <c r="G551" s="557"/>
      <c r="H551" s="554">
        <f>SUM(I3:I550)</f>
        <v>-1923.8799999999865</v>
      </c>
      <c r="I551" s="550"/>
    </row>
    <row r="552" spans="1:11" ht="15.75" customHeight="1" thickBot="1" x14ac:dyDescent="0.3">
      <c r="A552" s="2"/>
      <c r="D552" s="42"/>
      <c r="E552" s="51"/>
      <c r="F552" s="558"/>
      <c r="G552" s="559"/>
      <c r="H552" s="555"/>
      <c r="I552" s="55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49"/>
  <sheetViews>
    <sheetView tabSelected="1" topLeftCell="A1216" zoomScaleNormal="100" workbookViewId="0">
      <selection activeCell="B1219" sqref="B1219"/>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61" t="s">
        <v>1315</v>
      </c>
      <c r="F1" s="561"/>
      <c r="G1" s="561"/>
      <c r="H1" s="561"/>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45"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45"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60">
        <v>45009</v>
      </c>
      <c r="B1053" s="570" t="s">
        <v>4529</v>
      </c>
      <c r="C1053" s="572" t="s">
        <v>2933</v>
      </c>
      <c r="D1053" s="573"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60"/>
      <c r="B1054" s="571"/>
      <c r="C1054" s="572"/>
      <c r="D1054" s="574"/>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44" si="51">H1177-G1177</f>
        <v>6296.1699999999983</v>
      </c>
      <c r="J1177" s="360">
        <f t="shared" ref="J1177:J1244"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43" si="53">H1187-G1187</f>
        <v>-1197.9100000000035</v>
      </c>
      <c r="J1187" s="360">
        <f t="shared" ref="J1187:J1243"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x14ac:dyDescent="0.25">
      <c r="A1219" s="345">
        <v>45261</v>
      </c>
      <c r="B1219" s="494" t="s">
        <v>4862</v>
      </c>
      <c r="C1219" s="424" t="s">
        <v>2798</v>
      </c>
      <c r="D1219" s="434"/>
      <c r="E1219" s="355"/>
      <c r="F1219" s="511"/>
      <c r="G1219" s="348"/>
      <c r="H1219" s="348"/>
      <c r="I1219" s="394">
        <f t="shared" si="53"/>
        <v>0</v>
      </c>
      <c r="J1219" s="360">
        <f t="shared" si="54"/>
        <v>33884.694999999949</v>
      </c>
    </row>
    <row r="1220" spans="1:10" ht="33" customHeight="1" x14ac:dyDescent="0.25">
      <c r="A1220" s="345"/>
      <c r="B1220" s="535"/>
      <c r="C1220" s="424" t="s">
        <v>2798</v>
      </c>
      <c r="D1220" s="434"/>
      <c r="E1220" s="355"/>
      <c r="F1220" s="511"/>
      <c r="G1220" s="348"/>
      <c r="H1220" s="348"/>
      <c r="I1220" s="394">
        <f t="shared" si="53"/>
        <v>0</v>
      </c>
      <c r="J1220" s="360">
        <f t="shared" si="54"/>
        <v>33884.694999999949</v>
      </c>
    </row>
    <row r="1221" spans="1:10" ht="33" customHeight="1" x14ac:dyDescent="0.25">
      <c r="A1221" s="345"/>
      <c r="B1221" s="535"/>
      <c r="C1221" s="424" t="s">
        <v>2798</v>
      </c>
      <c r="D1221" s="434"/>
      <c r="E1221" s="355"/>
      <c r="F1221" s="511"/>
      <c r="G1221" s="348"/>
      <c r="H1221" s="348"/>
      <c r="I1221" s="394">
        <f t="shared" si="53"/>
        <v>0</v>
      </c>
      <c r="J1221" s="360">
        <f t="shared" si="54"/>
        <v>33884.694999999949</v>
      </c>
    </row>
    <row r="1222" spans="1:10" ht="33" customHeight="1" x14ac:dyDescent="0.25">
      <c r="A1222" s="345"/>
      <c r="B1222" s="535"/>
      <c r="C1222" s="424" t="s">
        <v>2798</v>
      </c>
      <c r="D1222" s="434"/>
      <c r="E1222" s="355"/>
      <c r="F1222" s="511"/>
      <c r="G1222" s="348"/>
      <c r="H1222" s="348"/>
      <c r="I1222" s="394">
        <f t="shared" ref="I1222:I1242" si="55">H1222-G1222</f>
        <v>0</v>
      </c>
      <c r="J1222" s="360">
        <f t="shared" ref="J1222:J1242" si="56">J1221+I1222</f>
        <v>33884.694999999949</v>
      </c>
    </row>
    <row r="1223" spans="1:10" ht="33" customHeight="1" x14ac:dyDescent="0.25">
      <c r="A1223" s="345"/>
      <c r="B1223" s="535"/>
      <c r="C1223" s="424" t="s">
        <v>2798</v>
      </c>
      <c r="D1223" s="434"/>
      <c r="E1223" s="355"/>
      <c r="F1223" s="511"/>
      <c r="G1223" s="348"/>
      <c r="H1223" s="348"/>
      <c r="I1223" s="394">
        <f t="shared" si="55"/>
        <v>0</v>
      </c>
      <c r="J1223" s="360">
        <f t="shared" si="56"/>
        <v>33884.694999999949</v>
      </c>
    </row>
    <row r="1224" spans="1:10" ht="33" customHeight="1" x14ac:dyDescent="0.25">
      <c r="A1224" s="345"/>
      <c r="B1224" s="535"/>
      <c r="C1224" s="424" t="s">
        <v>2798</v>
      </c>
      <c r="D1224" s="434"/>
      <c r="E1224" s="355"/>
      <c r="F1224" s="511"/>
      <c r="G1224" s="348"/>
      <c r="H1224" s="348"/>
      <c r="I1224" s="394">
        <f t="shared" si="55"/>
        <v>0</v>
      </c>
      <c r="J1224" s="360">
        <f t="shared" si="56"/>
        <v>33884.694999999949</v>
      </c>
    </row>
    <row r="1225" spans="1:10" ht="33" customHeight="1" x14ac:dyDescent="0.25">
      <c r="A1225" s="345"/>
      <c r="B1225" s="535"/>
      <c r="C1225" s="424" t="s">
        <v>2798</v>
      </c>
      <c r="D1225" s="434"/>
      <c r="E1225" s="355"/>
      <c r="F1225" s="511"/>
      <c r="G1225" s="348"/>
      <c r="H1225" s="348"/>
      <c r="I1225" s="394">
        <f t="shared" si="55"/>
        <v>0</v>
      </c>
      <c r="J1225" s="360">
        <f t="shared" si="56"/>
        <v>33884.694999999949</v>
      </c>
    </row>
    <row r="1226" spans="1:10" ht="33" customHeight="1" x14ac:dyDescent="0.25">
      <c r="A1226" s="345"/>
      <c r="B1226" s="535"/>
      <c r="C1226" s="424" t="s">
        <v>2798</v>
      </c>
      <c r="D1226" s="434"/>
      <c r="E1226" s="355"/>
      <c r="F1226" s="511"/>
      <c r="G1226" s="348"/>
      <c r="H1226" s="348"/>
      <c r="I1226" s="394">
        <f t="shared" si="55"/>
        <v>0</v>
      </c>
      <c r="J1226" s="360">
        <f t="shared" si="56"/>
        <v>33884.694999999949</v>
      </c>
    </row>
    <row r="1227" spans="1:10" ht="33" customHeight="1" x14ac:dyDescent="0.25">
      <c r="A1227" s="345"/>
      <c r="B1227" s="535"/>
      <c r="C1227" s="424"/>
      <c r="D1227" s="434"/>
      <c r="E1227" s="355"/>
      <c r="F1227" s="511"/>
      <c r="G1227" s="348"/>
      <c r="H1227" s="348"/>
      <c r="I1227" s="394">
        <f t="shared" si="55"/>
        <v>0</v>
      </c>
      <c r="J1227" s="360">
        <f t="shared" si="56"/>
        <v>33884.694999999949</v>
      </c>
    </row>
    <row r="1228" spans="1:10" ht="33" customHeight="1" x14ac:dyDescent="0.25">
      <c r="A1228" s="345"/>
      <c r="B1228" s="535"/>
      <c r="C1228" s="424"/>
      <c r="D1228" s="434"/>
      <c r="E1228" s="355"/>
      <c r="F1228" s="511"/>
      <c r="G1228" s="348"/>
      <c r="H1228" s="348"/>
      <c r="I1228" s="394">
        <f t="shared" si="55"/>
        <v>0</v>
      </c>
      <c r="J1228" s="360">
        <f t="shared" si="56"/>
        <v>33884.694999999949</v>
      </c>
    </row>
    <row r="1229" spans="1:10" ht="33" customHeight="1" x14ac:dyDescent="0.25">
      <c r="A1229" s="345"/>
      <c r="B1229" s="535"/>
      <c r="C1229" s="424"/>
      <c r="D1229" s="434"/>
      <c r="E1229" s="355"/>
      <c r="F1229" s="511"/>
      <c r="G1229" s="348"/>
      <c r="H1229" s="348"/>
      <c r="I1229" s="394">
        <f t="shared" si="55"/>
        <v>0</v>
      </c>
      <c r="J1229" s="360">
        <f t="shared" si="56"/>
        <v>33884.694999999949</v>
      </c>
    </row>
    <row r="1230" spans="1:10" ht="33" customHeight="1" x14ac:dyDescent="0.25">
      <c r="A1230" s="345"/>
      <c r="B1230" s="535"/>
      <c r="C1230" s="424"/>
      <c r="D1230" s="434"/>
      <c r="E1230" s="355"/>
      <c r="F1230" s="511"/>
      <c r="G1230" s="348"/>
      <c r="H1230" s="348"/>
      <c r="I1230" s="394">
        <f t="shared" si="55"/>
        <v>0</v>
      </c>
      <c r="J1230" s="360">
        <f t="shared" si="56"/>
        <v>33884.694999999949</v>
      </c>
    </row>
    <row r="1231" spans="1:10" ht="33" customHeight="1" x14ac:dyDescent="0.25">
      <c r="A1231" s="345"/>
      <c r="B1231" s="535"/>
      <c r="C1231" s="424"/>
      <c r="D1231" s="434"/>
      <c r="E1231" s="355"/>
      <c r="F1231" s="511"/>
      <c r="G1231" s="348"/>
      <c r="H1231" s="348"/>
      <c r="I1231" s="394">
        <f t="shared" si="55"/>
        <v>0</v>
      </c>
      <c r="J1231" s="360">
        <f t="shared" si="56"/>
        <v>33884.694999999949</v>
      </c>
    </row>
    <row r="1232" spans="1:10" ht="33" customHeight="1" x14ac:dyDescent="0.25">
      <c r="A1232" s="345"/>
      <c r="B1232" s="535"/>
      <c r="C1232" s="424"/>
      <c r="D1232" s="434"/>
      <c r="E1232" s="355"/>
      <c r="F1232" s="511"/>
      <c r="G1232" s="348"/>
      <c r="H1232" s="348"/>
      <c r="I1232" s="394">
        <f t="shared" si="55"/>
        <v>0</v>
      </c>
      <c r="J1232" s="360">
        <f t="shared" si="56"/>
        <v>33884.694999999949</v>
      </c>
    </row>
    <row r="1233" spans="1:10" ht="33" customHeight="1" x14ac:dyDescent="0.25">
      <c r="A1233" s="345"/>
      <c r="B1233" s="535"/>
      <c r="C1233" s="424"/>
      <c r="D1233" s="434"/>
      <c r="E1233" s="355"/>
      <c r="F1233" s="511"/>
      <c r="G1233" s="348"/>
      <c r="H1233" s="348"/>
      <c r="I1233" s="394">
        <f t="shared" si="55"/>
        <v>0</v>
      </c>
      <c r="J1233" s="360">
        <f t="shared" si="56"/>
        <v>33884.694999999949</v>
      </c>
    </row>
    <row r="1234" spans="1:10" ht="33" customHeight="1" x14ac:dyDescent="0.25">
      <c r="A1234" s="345"/>
      <c r="B1234" s="535"/>
      <c r="C1234" s="424"/>
      <c r="D1234" s="434"/>
      <c r="E1234" s="355"/>
      <c r="F1234" s="511"/>
      <c r="G1234" s="348"/>
      <c r="H1234" s="348"/>
      <c r="I1234" s="394">
        <f t="shared" si="55"/>
        <v>0</v>
      </c>
      <c r="J1234" s="360">
        <f t="shared" si="56"/>
        <v>33884.694999999949</v>
      </c>
    </row>
    <row r="1235" spans="1:10" ht="33" customHeight="1" x14ac:dyDescent="0.25">
      <c r="A1235" s="345"/>
      <c r="B1235" s="535"/>
      <c r="C1235" s="424"/>
      <c r="D1235" s="434"/>
      <c r="E1235" s="355"/>
      <c r="F1235" s="511"/>
      <c r="G1235" s="348"/>
      <c r="H1235" s="348"/>
      <c r="I1235" s="394">
        <f t="shared" si="55"/>
        <v>0</v>
      </c>
      <c r="J1235" s="360">
        <f t="shared" si="56"/>
        <v>33884.694999999949</v>
      </c>
    </row>
    <row r="1236" spans="1:10" ht="33" customHeight="1" x14ac:dyDescent="0.25">
      <c r="A1236" s="345"/>
      <c r="B1236" s="535"/>
      <c r="C1236" s="424"/>
      <c r="D1236" s="434"/>
      <c r="E1236" s="355"/>
      <c r="F1236" s="511"/>
      <c r="G1236" s="348"/>
      <c r="H1236" s="348"/>
      <c r="I1236" s="394">
        <f t="shared" si="55"/>
        <v>0</v>
      </c>
      <c r="J1236" s="360">
        <f t="shared" si="56"/>
        <v>33884.694999999949</v>
      </c>
    </row>
    <row r="1237" spans="1:10" ht="33" customHeight="1" x14ac:dyDescent="0.25">
      <c r="A1237" s="345"/>
      <c r="B1237" s="535"/>
      <c r="C1237" s="424"/>
      <c r="D1237" s="434"/>
      <c r="E1237" s="355"/>
      <c r="F1237" s="511"/>
      <c r="G1237" s="348"/>
      <c r="H1237" s="348"/>
      <c r="I1237" s="394">
        <f t="shared" si="55"/>
        <v>0</v>
      </c>
      <c r="J1237" s="360">
        <f t="shared" si="56"/>
        <v>33884.694999999949</v>
      </c>
    </row>
    <row r="1238" spans="1:10" ht="33" customHeight="1" x14ac:dyDescent="0.25">
      <c r="A1238" s="345"/>
      <c r="B1238" s="535"/>
      <c r="C1238" s="424"/>
      <c r="D1238" s="434"/>
      <c r="E1238" s="355"/>
      <c r="F1238" s="511"/>
      <c r="G1238" s="348"/>
      <c r="H1238" s="348"/>
      <c r="I1238" s="394">
        <f t="shared" si="55"/>
        <v>0</v>
      </c>
      <c r="J1238" s="360">
        <f t="shared" si="56"/>
        <v>33884.694999999949</v>
      </c>
    </row>
    <row r="1239" spans="1:10" ht="33" customHeight="1" x14ac:dyDescent="0.25">
      <c r="A1239" s="345"/>
      <c r="B1239" s="535"/>
      <c r="C1239" s="424"/>
      <c r="D1239" s="434"/>
      <c r="E1239" s="355"/>
      <c r="F1239" s="511"/>
      <c r="G1239" s="348"/>
      <c r="H1239" s="348"/>
      <c r="I1239" s="394">
        <f t="shared" si="55"/>
        <v>0</v>
      </c>
      <c r="J1239" s="360">
        <f t="shared" si="56"/>
        <v>33884.694999999949</v>
      </c>
    </row>
    <row r="1240" spans="1:10" ht="33" customHeight="1" x14ac:dyDescent="0.25">
      <c r="A1240" s="345"/>
      <c r="B1240" s="535"/>
      <c r="C1240" s="424"/>
      <c r="D1240" s="434"/>
      <c r="E1240" s="355"/>
      <c r="F1240" s="511"/>
      <c r="G1240" s="348"/>
      <c r="H1240" s="348"/>
      <c r="I1240" s="394">
        <f t="shared" si="55"/>
        <v>0</v>
      </c>
      <c r="J1240" s="360">
        <f t="shared" si="56"/>
        <v>33884.694999999949</v>
      </c>
    </row>
    <row r="1241" spans="1:10" ht="33" customHeight="1" x14ac:dyDescent="0.25">
      <c r="A1241" s="345"/>
      <c r="B1241" s="535"/>
      <c r="C1241" s="424"/>
      <c r="D1241" s="434"/>
      <c r="E1241" s="355"/>
      <c r="F1241" s="511"/>
      <c r="G1241" s="348"/>
      <c r="H1241" s="348"/>
      <c r="I1241" s="394">
        <f t="shared" si="55"/>
        <v>0</v>
      </c>
      <c r="J1241" s="360">
        <f t="shared" si="56"/>
        <v>33884.694999999949</v>
      </c>
    </row>
    <row r="1242" spans="1:10" ht="33" customHeight="1" x14ac:dyDescent="0.25">
      <c r="A1242" s="345"/>
      <c r="B1242" s="535"/>
      <c r="C1242" s="424"/>
      <c r="D1242" s="434"/>
      <c r="E1242" s="355"/>
      <c r="F1242" s="511"/>
      <c r="G1242" s="348"/>
      <c r="H1242" s="348"/>
      <c r="I1242" s="394">
        <f t="shared" si="55"/>
        <v>0</v>
      </c>
      <c r="J1242" s="360">
        <f t="shared" si="56"/>
        <v>33884.694999999949</v>
      </c>
    </row>
    <row r="1243" spans="1:10" ht="33" customHeight="1" x14ac:dyDescent="0.25">
      <c r="A1243" s="345"/>
      <c r="B1243" s="535"/>
      <c r="C1243" s="424"/>
      <c r="D1243" s="434"/>
      <c r="E1243" s="355"/>
      <c r="F1243" s="511"/>
      <c r="G1243" s="348"/>
      <c r="H1243" s="348"/>
      <c r="I1243" s="394">
        <f t="shared" si="53"/>
        <v>0</v>
      </c>
      <c r="J1243" s="360">
        <f t="shared" si="54"/>
        <v>33884.694999999949</v>
      </c>
    </row>
    <row r="1244" spans="1:10" ht="46.5" x14ac:dyDescent="0.25">
      <c r="A1244" s="345"/>
      <c r="B1244" s="27"/>
      <c r="C1244" s="424" t="s">
        <v>2798</v>
      </c>
      <c r="D1244" s="434"/>
      <c r="E1244" s="355"/>
      <c r="F1244" s="511"/>
      <c r="G1244" s="348"/>
      <c r="H1244" s="348"/>
      <c r="I1244" s="394">
        <f t="shared" si="51"/>
        <v>0</v>
      </c>
      <c r="J1244" s="360">
        <f t="shared" si="52"/>
        <v>33884.694999999949</v>
      </c>
    </row>
    <row r="1245" spans="1:10" ht="21.75" thickBot="1" x14ac:dyDescent="0.4">
      <c r="A1245" s="345"/>
      <c r="B1245" s="48"/>
      <c r="C1245" s="343"/>
      <c r="D1245" s="434"/>
      <c r="E1245" s="355"/>
      <c r="F1245" s="527"/>
      <c r="G1245" s="348"/>
      <c r="H1245" s="348"/>
      <c r="I1245" s="358">
        <f t="shared" si="27"/>
        <v>0</v>
      </c>
      <c r="J1245" s="360">
        <f t="shared" si="26"/>
        <v>33884.694999999949</v>
      </c>
    </row>
    <row r="1246" spans="1:10" ht="18" thickBot="1" x14ac:dyDescent="0.3">
      <c r="A1246" s="345"/>
      <c r="D1246" s="434"/>
      <c r="E1246" s="355"/>
      <c r="F1246" s="520"/>
      <c r="G1246" s="348"/>
      <c r="H1246" s="348"/>
      <c r="I1246" s="358">
        <f t="shared" ref="I1246" si="57">H1246-G1246</f>
        <v>0</v>
      </c>
    </row>
    <row r="1247" spans="1:10" ht="15.75" x14ac:dyDescent="0.25">
      <c r="A1247" s="345"/>
      <c r="D1247" s="434"/>
      <c r="E1247" s="355"/>
      <c r="F1247" s="562" t="s">
        <v>638</v>
      </c>
      <c r="G1247" s="563"/>
      <c r="H1247" s="566">
        <f>SUM(I3:I1246)</f>
        <v>24556.024999999951</v>
      </c>
      <c r="I1247" s="567"/>
    </row>
    <row r="1248" spans="1:10" ht="16.5" thickBot="1" x14ac:dyDescent="0.3">
      <c r="A1248" s="345"/>
      <c r="D1248" s="434"/>
      <c r="E1248" s="355"/>
      <c r="F1248" s="564"/>
      <c r="G1248" s="565"/>
      <c r="H1248" s="568"/>
      <c r="I1248" s="569"/>
    </row>
    <row r="1249" spans="1:9" x14ac:dyDescent="0.25">
      <c r="A1249" s="345"/>
      <c r="D1249" s="434"/>
      <c r="E1249" s="355"/>
      <c r="F1249" s="520"/>
      <c r="G1249" s="348"/>
      <c r="H1249" s="348"/>
      <c r="I1249" s="348"/>
    </row>
  </sheetData>
  <sortState ref="A1161:I1162">
    <sortCondition ref="F1161:F1162"/>
  </sortState>
  <mergeCells count="7">
    <mergeCell ref="A1053:A1054"/>
    <mergeCell ref="E1:H1"/>
    <mergeCell ref="F1247:G1248"/>
    <mergeCell ref="H1247:I1248"/>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5" t="s">
        <v>1315</v>
      </c>
      <c r="F1" s="575"/>
      <c r="G1" s="575"/>
      <c r="H1" s="575"/>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6" t="s">
        <v>2836</v>
      </c>
      <c r="L289" s="577"/>
    </row>
    <row r="290" spans="1:12" ht="15.75" customHeight="1" thickBot="1" x14ac:dyDescent="0.3">
      <c r="A290" s="269"/>
      <c r="B290" s="243" t="s">
        <v>1766</v>
      </c>
      <c r="D290" s="463"/>
      <c r="E290" s="51"/>
      <c r="F290" s="481"/>
      <c r="G290" s="9"/>
      <c r="H290" s="9"/>
      <c r="I290" s="11">
        <f t="shared" si="15"/>
        <v>0</v>
      </c>
      <c r="J290" s="128">
        <f t="shared" si="16"/>
        <v>6998.945999999949</v>
      </c>
      <c r="K290" s="578"/>
      <c r="L290" s="579"/>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80" t="s">
        <v>3725</v>
      </c>
      <c r="C407" s="572"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81"/>
      <c r="C408" s="572"/>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2" t="s">
        <v>4450</v>
      </c>
      <c r="M529" s="582"/>
      <c r="N529" s="582"/>
      <c r="O529" s="582"/>
      <c r="P529" s="582"/>
      <c r="Q529" s="582"/>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6" t="s">
        <v>638</v>
      </c>
      <c r="G608" s="557"/>
      <c r="H608" s="554">
        <f>SUM(I3:I607)</f>
        <v>-58.661000000035529</v>
      </c>
      <c r="I608" s="550"/>
    </row>
    <row r="609" spans="1:9" ht="15.75" thickBot="1" x14ac:dyDescent="0.3">
      <c r="A609" s="269"/>
      <c r="D609" s="463"/>
      <c r="E609" s="51"/>
      <c r="F609" s="558"/>
      <c r="G609" s="559"/>
      <c r="H609" s="555"/>
      <c r="I609" s="552"/>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3" t="s">
        <v>2318</v>
      </c>
      <c r="F1" s="583"/>
      <c r="G1" s="583"/>
      <c r="H1" s="583"/>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2023-12-20T21:21:21Z</dcterms:modified>
</cp:coreProperties>
</file>