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8" l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K23" i="8"/>
  <c r="G61" i="14" l="1"/>
  <c r="E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61" i="14" l="1"/>
  <c r="E65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<sst xmlns="http://schemas.openxmlformats.org/spreadsheetml/2006/main" count="638" uniqueCount="88">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</sst>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0099"/>
      <color rgb="FF0000FF"/>
      <color rgb="FFCC99FF"/>
      <color rgb="FF990033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18</xdr:row>
      <xdr:rowOff>95250</xdr:rowOff>
    </xdr:from>
    <xdr:to>
      <xdr:col>9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1" t="s">
        <v>10</v>
      </c>
      <c r="C1" s="172"/>
      <c r="D1" s="172"/>
      <c r="E1" s="172"/>
      <c r="F1" s="173"/>
      <c r="H1" s="2"/>
    </row>
    <row r="2" spans="1:8" ht="21" x14ac:dyDescent="0.35">
      <c r="A2" s="3"/>
      <c r="B2" s="166" t="s">
        <v>11</v>
      </c>
      <c r="C2" s="166"/>
      <c r="D2" s="166"/>
      <c r="E2" s="166"/>
      <c r="F2" s="16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7">
        <f>D51-F51</f>
        <v>0</v>
      </c>
      <c r="E55" s="168"/>
      <c r="F55" s="16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0" t="s">
        <v>8</v>
      </c>
      <c r="E57" s="170"/>
      <c r="F57" s="17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62"/>
  <sheetViews>
    <sheetView topLeftCell="A18" workbookViewId="0">
      <selection activeCell="H30" sqref="H30"/>
    </sheetView>
  </sheetViews>
  <sheetFormatPr baseColWidth="10" defaultRowHeight="18.75" x14ac:dyDescent="0.3"/>
  <cols>
    <col min="1" max="2" width="11.42578125" style="123"/>
    <col min="3" max="3" width="14.85546875" style="148" customWidth="1"/>
    <col min="4" max="4" width="16.7109375" style="124" customWidth="1"/>
    <col min="5" max="5" width="15.5703125" style="123" bestFit="1" customWidth="1"/>
    <col min="6" max="6" width="11.42578125" style="152"/>
    <col min="7" max="8" width="11.42578125" style="123"/>
    <col min="9" max="9" width="13.85546875" style="123" bestFit="1" customWidth="1"/>
    <col min="10" max="10" width="11.42578125" style="123"/>
    <col min="11" max="11" width="17.42578125" style="123" bestFit="1" customWidth="1"/>
    <col min="12" max="16384" width="11.42578125" style="123"/>
  </cols>
  <sheetData>
    <row r="1" spans="1:11" x14ac:dyDescent="0.3">
      <c r="A1" s="177"/>
      <c r="B1" s="178"/>
      <c r="C1" s="178"/>
      <c r="D1" s="178"/>
      <c r="E1" s="178"/>
    </row>
    <row r="2" spans="1:11" ht="21.75" thickBot="1" x14ac:dyDescent="0.4">
      <c r="A2" s="179" t="s">
        <v>43</v>
      </c>
      <c r="B2" s="180"/>
      <c r="C2" s="180"/>
      <c r="D2" s="180"/>
      <c r="E2" s="180"/>
      <c r="G2" s="153" t="s">
        <v>54</v>
      </c>
      <c r="H2" s="154" t="s">
        <v>55</v>
      </c>
      <c r="I2" s="155">
        <v>67001.67</v>
      </c>
      <c r="J2" s="156">
        <v>44706</v>
      </c>
      <c r="K2" s="155">
        <v>67001.67</v>
      </c>
    </row>
    <row r="3" spans="1:11" ht="33.75" thickBot="1" x14ac:dyDescent="0.4">
      <c r="B3" s="141" t="s">
        <v>44</v>
      </c>
      <c r="C3" s="144" t="s">
        <v>45</v>
      </c>
      <c r="D3" s="149" t="s">
        <v>2</v>
      </c>
      <c r="E3" s="143" t="s">
        <v>46</v>
      </c>
      <c r="G3" s="153" t="s">
        <v>54</v>
      </c>
      <c r="H3" s="154" t="s">
        <v>56</v>
      </c>
      <c r="I3" s="155">
        <v>5256</v>
      </c>
      <c r="J3" s="156">
        <v>44706</v>
      </c>
      <c r="K3" s="155">
        <v>5256</v>
      </c>
    </row>
    <row r="4" spans="1:11" ht="24.75" customHeight="1" x14ac:dyDescent="0.3">
      <c r="B4" s="139">
        <v>44690</v>
      </c>
      <c r="C4" s="145">
        <v>44693</v>
      </c>
      <c r="D4" s="140">
        <v>67500</v>
      </c>
      <c r="E4" s="140">
        <f>D4</f>
        <v>67500</v>
      </c>
      <c r="F4" s="152" t="s">
        <v>49</v>
      </c>
      <c r="G4" s="153" t="s">
        <v>57</v>
      </c>
      <c r="H4" s="154" t="s">
        <v>58</v>
      </c>
      <c r="I4" s="155">
        <v>40472.6</v>
      </c>
      <c r="J4" s="156">
        <v>44706</v>
      </c>
      <c r="K4" s="155">
        <v>40472.6</v>
      </c>
    </row>
    <row r="5" spans="1:11" ht="24.75" customHeight="1" x14ac:dyDescent="0.3">
      <c r="B5" s="89">
        <v>44691</v>
      </c>
      <c r="C5" s="146">
        <v>44693</v>
      </c>
      <c r="D5" s="20">
        <v>74689</v>
      </c>
      <c r="E5" s="20">
        <f>E4+D5</f>
        <v>142189</v>
      </c>
      <c r="G5" s="153" t="s">
        <v>57</v>
      </c>
      <c r="H5" s="154" t="s">
        <v>59</v>
      </c>
      <c r="I5" s="155">
        <v>3906</v>
      </c>
      <c r="J5" s="156">
        <v>44706</v>
      </c>
      <c r="K5" s="155">
        <v>3906</v>
      </c>
    </row>
    <row r="6" spans="1:11" ht="24.75" customHeight="1" x14ac:dyDescent="0.3">
      <c r="B6" s="89">
        <v>44692</v>
      </c>
      <c r="C6" s="146">
        <v>44693</v>
      </c>
      <c r="D6" s="20">
        <v>64829</v>
      </c>
      <c r="E6" s="20">
        <f>E5+D6</f>
        <v>207018</v>
      </c>
      <c r="G6" s="153" t="s">
        <v>60</v>
      </c>
      <c r="H6" s="154" t="s">
        <v>61</v>
      </c>
      <c r="I6" s="155">
        <v>33820.800000000003</v>
      </c>
      <c r="J6" s="156">
        <v>44706</v>
      </c>
      <c r="K6" s="155">
        <v>33820.800000000003</v>
      </c>
    </row>
    <row r="7" spans="1:11" ht="24.75" customHeight="1" x14ac:dyDescent="0.3">
      <c r="B7" s="89">
        <v>44693</v>
      </c>
      <c r="C7" s="146">
        <v>44697</v>
      </c>
      <c r="D7" s="20">
        <v>40075</v>
      </c>
      <c r="E7" s="20">
        <f t="shared" ref="E7:E18" si="0">E6+D7</f>
        <v>247093</v>
      </c>
      <c r="G7" s="153" t="s">
        <v>62</v>
      </c>
      <c r="H7" s="154" t="s">
        <v>63</v>
      </c>
      <c r="I7" s="155">
        <v>36277.25</v>
      </c>
      <c r="J7" s="156">
        <v>44706</v>
      </c>
      <c r="K7" s="155">
        <v>36277.25</v>
      </c>
    </row>
    <row r="8" spans="1:11" ht="24.75" customHeight="1" x14ac:dyDescent="0.3">
      <c r="B8" s="89">
        <v>44694</v>
      </c>
      <c r="C8" s="146">
        <v>44697</v>
      </c>
      <c r="D8" s="20">
        <v>56051</v>
      </c>
      <c r="E8" s="20">
        <f t="shared" si="0"/>
        <v>303144</v>
      </c>
      <c r="G8" s="153" t="s">
        <v>64</v>
      </c>
      <c r="H8" s="154" t="s">
        <v>65</v>
      </c>
      <c r="I8" s="155">
        <v>61531.34</v>
      </c>
      <c r="J8" s="156">
        <v>44706</v>
      </c>
      <c r="K8" s="155">
        <v>61531.34</v>
      </c>
    </row>
    <row r="9" spans="1:11" ht="24.75" customHeight="1" x14ac:dyDescent="0.3">
      <c r="B9" s="89">
        <v>44695</v>
      </c>
      <c r="C9" s="146">
        <v>44697</v>
      </c>
      <c r="D9" s="20">
        <v>43450</v>
      </c>
      <c r="E9" s="20">
        <f t="shared" si="0"/>
        <v>346594</v>
      </c>
      <c r="G9" s="153" t="s">
        <v>64</v>
      </c>
      <c r="H9" s="154" t="s">
        <v>66</v>
      </c>
      <c r="I9" s="155">
        <v>12189.9</v>
      </c>
      <c r="J9" s="156">
        <v>44706</v>
      </c>
      <c r="K9" s="155">
        <v>12189.9</v>
      </c>
    </row>
    <row r="10" spans="1:11" ht="24.75" customHeight="1" x14ac:dyDescent="0.3">
      <c r="B10" s="89">
        <v>44696</v>
      </c>
      <c r="C10" s="146">
        <v>44697</v>
      </c>
      <c r="D10" s="20">
        <v>52335</v>
      </c>
      <c r="E10" s="20">
        <f t="shared" si="0"/>
        <v>398929</v>
      </c>
      <c r="G10" s="153" t="s">
        <v>67</v>
      </c>
      <c r="H10" s="154" t="s">
        <v>68</v>
      </c>
      <c r="I10" s="155">
        <v>64256.75</v>
      </c>
      <c r="J10" s="156">
        <v>44706</v>
      </c>
      <c r="K10" s="155">
        <v>64256.75</v>
      </c>
    </row>
    <row r="11" spans="1:11" ht="24.75" customHeight="1" x14ac:dyDescent="0.3">
      <c r="B11" s="89">
        <v>44697</v>
      </c>
      <c r="C11" s="146">
        <v>44701</v>
      </c>
      <c r="D11" s="20">
        <v>69191</v>
      </c>
      <c r="E11" s="20">
        <f t="shared" si="0"/>
        <v>468120</v>
      </c>
      <c r="G11" s="153" t="s">
        <v>69</v>
      </c>
      <c r="H11" s="154" t="s">
        <v>70</v>
      </c>
      <c r="I11" s="155">
        <v>53375.8</v>
      </c>
      <c r="J11" s="156">
        <v>44706</v>
      </c>
      <c r="K11" s="155">
        <v>53375.8</v>
      </c>
    </row>
    <row r="12" spans="1:11" ht="24.75" customHeight="1" x14ac:dyDescent="0.3">
      <c r="B12" s="89">
        <v>44698</v>
      </c>
      <c r="C12" s="146">
        <v>44701</v>
      </c>
      <c r="D12" s="20">
        <v>50155</v>
      </c>
      <c r="E12" s="20">
        <f t="shared" si="0"/>
        <v>518275</v>
      </c>
      <c r="G12" s="153" t="s">
        <v>71</v>
      </c>
      <c r="H12" s="154" t="s">
        <v>72</v>
      </c>
      <c r="I12" s="155">
        <v>126366.49</v>
      </c>
      <c r="J12" s="156">
        <v>44706</v>
      </c>
      <c r="K12" s="155">
        <v>126366.49</v>
      </c>
    </row>
    <row r="13" spans="1:11" ht="24.75" customHeight="1" x14ac:dyDescent="0.3">
      <c r="B13" s="89">
        <v>44699</v>
      </c>
      <c r="C13" s="146">
        <v>44701</v>
      </c>
      <c r="D13" s="22">
        <v>55227</v>
      </c>
      <c r="E13" s="20">
        <f t="shared" si="0"/>
        <v>573502</v>
      </c>
      <c r="G13" s="153" t="s">
        <v>71</v>
      </c>
      <c r="H13" s="154" t="s">
        <v>73</v>
      </c>
      <c r="I13" s="155">
        <v>6102</v>
      </c>
      <c r="J13" s="156">
        <v>44706</v>
      </c>
      <c r="K13" s="155">
        <v>6102</v>
      </c>
    </row>
    <row r="14" spans="1:11" ht="24.75" customHeight="1" x14ac:dyDescent="0.3">
      <c r="B14" s="89">
        <v>44700</v>
      </c>
      <c r="C14" s="146">
        <v>44701</v>
      </c>
      <c r="D14" s="20">
        <v>47102</v>
      </c>
      <c r="E14" s="20">
        <f t="shared" si="0"/>
        <v>620604</v>
      </c>
      <c r="G14" s="153" t="s">
        <v>71</v>
      </c>
      <c r="H14" s="154" t="s">
        <v>74</v>
      </c>
      <c r="I14" s="155">
        <v>4812</v>
      </c>
      <c r="J14" s="156">
        <v>44706</v>
      </c>
      <c r="K14" s="155">
        <v>4812</v>
      </c>
    </row>
    <row r="15" spans="1:11" ht="24.75" customHeight="1" x14ac:dyDescent="0.3">
      <c r="B15" s="89">
        <v>44701</v>
      </c>
      <c r="C15" s="146">
        <v>44704</v>
      </c>
      <c r="D15" s="20">
        <v>93134</v>
      </c>
      <c r="E15" s="20">
        <f t="shared" si="0"/>
        <v>713738</v>
      </c>
      <c r="G15" s="153" t="s">
        <v>75</v>
      </c>
      <c r="H15" s="154" t="s">
        <v>76</v>
      </c>
      <c r="I15" s="155">
        <v>10160.6</v>
      </c>
      <c r="J15" s="156">
        <v>44706</v>
      </c>
      <c r="K15" s="155">
        <v>10160.6</v>
      </c>
    </row>
    <row r="16" spans="1:11" ht="24.75" customHeight="1" x14ac:dyDescent="0.3">
      <c r="B16" s="89">
        <v>44702</v>
      </c>
      <c r="C16" s="146">
        <v>44704</v>
      </c>
      <c r="D16" s="20">
        <v>22308</v>
      </c>
      <c r="E16" s="20">
        <f t="shared" si="0"/>
        <v>736046</v>
      </c>
      <c r="G16" s="153" t="s">
        <v>75</v>
      </c>
      <c r="H16" s="154" t="s">
        <v>77</v>
      </c>
      <c r="I16" s="155">
        <v>75337.5</v>
      </c>
      <c r="J16" s="156">
        <v>44706</v>
      </c>
      <c r="K16" s="155">
        <v>75337.5</v>
      </c>
    </row>
    <row r="17" spans="1:11" ht="24.75" customHeight="1" x14ac:dyDescent="0.3">
      <c r="B17" s="89">
        <v>44703</v>
      </c>
      <c r="C17" s="146">
        <v>44704</v>
      </c>
      <c r="D17" s="20">
        <v>23536</v>
      </c>
      <c r="E17" s="20">
        <f t="shared" si="0"/>
        <v>759582</v>
      </c>
      <c r="G17" s="153" t="s">
        <v>78</v>
      </c>
      <c r="H17" s="154" t="s">
        <v>79</v>
      </c>
      <c r="I17" s="155">
        <v>29920.44</v>
      </c>
      <c r="J17" s="156">
        <v>44706</v>
      </c>
      <c r="K17" s="155">
        <v>29920.44</v>
      </c>
    </row>
    <row r="18" spans="1:11" ht="24.75" customHeight="1" x14ac:dyDescent="0.3">
      <c r="B18" s="89"/>
      <c r="C18" s="146"/>
      <c r="D18" s="20"/>
      <c r="E18" s="165">
        <f t="shared" si="0"/>
        <v>759582</v>
      </c>
      <c r="G18" s="153" t="s">
        <v>80</v>
      </c>
      <c r="H18" s="154" t="s">
        <v>81</v>
      </c>
      <c r="I18" s="155">
        <v>72246.7</v>
      </c>
      <c r="J18" s="156">
        <v>44706</v>
      </c>
      <c r="K18" s="155">
        <v>72246.7</v>
      </c>
    </row>
    <row r="19" spans="1:11" ht="24.75" customHeight="1" x14ac:dyDescent="0.3">
      <c r="B19" s="159"/>
      <c r="C19" s="160"/>
      <c r="D19" s="161"/>
      <c r="E19" s="161"/>
      <c r="G19" s="153" t="s">
        <v>80</v>
      </c>
      <c r="H19" s="154" t="s">
        <v>82</v>
      </c>
      <c r="I19" s="155">
        <v>3036</v>
      </c>
      <c r="J19" s="156">
        <v>44706</v>
      </c>
      <c r="K19" s="155">
        <v>3036</v>
      </c>
    </row>
    <row r="20" spans="1:11" ht="21" x14ac:dyDescent="0.35">
      <c r="A20" s="130"/>
      <c r="B20" s="162" t="s">
        <v>87</v>
      </c>
      <c r="C20" s="163"/>
      <c r="D20" s="164"/>
      <c r="E20" s="164"/>
      <c r="G20" s="153" t="s">
        <v>83</v>
      </c>
      <c r="H20" s="154" t="s">
        <v>84</v>
      </c>
      <c r="I20" s="155">
        <v>1627.2</v>
      </c>
      <c r="J20" s="156">
        <v>44706</v>
      </c>
      <c r="K20" s="155">
        <v>1627.2</v>
      </c>
    </row>
    <row r="21" spans="1:11" x14ac:dyDescent="0.3">
      <c r="A21" s="130"/>
      <c r="B21" s="110"/>
      <c r="C21" s="147"/>
      <c r="D21" s="60"/>
      <c r="E21" s="60"/>
      <c r="G21" s="153" t="s">
        <v>83</v>
      </c>
      <c r="H21" s="154" t="s">
        <v>85</v>
      </c>
      <c r="I21" s="155">
        <v>1238.8</v>
      </c>
      <c r="J21" s="156">
        <v>44706</v>
      </c>
      <c r="K21" s="155">
        <v>1238.8</v>
      </c>
    </row>
    <row r="22" spans="1:11" x14ac:dyDescent="0.3">
      <c r="A22" s="130"/>
      <c r="B22" s="110"/>
      <c r="C22" s="147"/>
      <c r="D22" s="60"/>
      <c r="E22" s="60"/>
      <c r="G22" s="153" t="s">
        <v>83</v>
      </c>
      <c r="H22" s="154" t="s">
        <v>86</v>
      </c>
      <c r="I22" s="155">
        <v>62762.55</v>
      </c>
      <c r="J22" s="156">
        <v>44706</v>
      </c>
      <c r="K22" s="157">
        <v>50646.16</v>
      </c>
    </row>
    <row r="23" spans="1:11" x14ac:dyDescent="0.3">
      <c r="A23" s="130"/>
      <c r="B23" s="110"/>
      <c r="C23" s="147"/>
      <c r="D23" s="60"/>
      <c r="E23" s="60"/>
      <c r="K23" s="158">
        <f>SUM(K2:K22)</f>
        <v>759581.99999999988</v>
      </c>
    </row>
    <row r="24" spans="1:11" x14ac:dyDescent="0.3">
      <c r="A24" s="130"/>
      <c r="B24" s="110"/>
      <c r="C24" s="147"/>
      <c r="D24" s="60"/>
      <c r="E24" s="60"/>
    </row>
    <row r="25" spans="1:11" x14ac:dyDescent="0.3">
      <c r="A25" s="130"/>
      <c r="B25" s="110"/>
      <c r="C25" s="147"/>
      <c r="D25" s="60"/>
      <c r="E25" s="60"/>
    </row>
    <row r="26" spans="1:11" ht="21.75" thickBot="1" x14ac:dyDescent="0.4">
      <c r="A26" s="179" t="s">
        <v>43</v>
      </c>
      <c r="B26" s="180"/>
      <c r="C26" s="180"/>
      <c r="D26" s="180"/>
      <c r="E26" s="180"/>
    </row>
    <row r="27" spans="1:11" ht="33.75" thickBot="1" x14ac:dyDescent="0.4">
      <c r="B27" s="141" t="s">
        <v>44</v>
      </c>
      <c r="C27" s="144" t="s">
        <v>45</v>
      </c>
      <c r="D27" s="149" t="s">
        <v>2</v>
      </c>
      <c r="E27" s="143" t="s">
        <v>46</v>
      </c>
    </row>
    <row r="28" spans="1:11" ht="24" customHeight="1" x14ac:dyDescent="0.3">
      <c r="B28" s="139">
        <v>44704</v>
      </c>
      <c r="C28" s="145"/>
      <c r="D28" s="140"/>
      <c r="E28" s="140">
        <f>D28</f>
        <v>0</v>
      </c>
    </row>
    <row r="29" spans="1:11" ht="24" customHeight="1" x14ac:dyDescent="0.3">
      <c r="B29" s="139">
        <v>44705</v>
      </c>
      <c r="C29" s="146"/>
      <c r="D29" s="20"/>
      <c r="E29" s="20">
        <f>E28+D29</f>
        <v>0</v>
      </c>
    </row>
    <row r="30" spans="1:11" ht="24" customHeight="1" x14ac:dyDescent="0.3">
      <c r="B30" s="139">
        <v>44706</v>
      </c>
      <c r="C30" s="146"/>
      <c r="D30" s="20"/>
      <c r="E30" s="20">
        <f>E29+D30</f>
        <v>0</v>
      </c>
    </row>
    <row r="31" spans="1:11" ht="24" customHeight="1" x14ac:dyDescent="0.3">
      <c r="B31" s="139">
        <v>44707</v>
      </c>
      <c r="C31" s="146"/>
      <c r="D31" s="20"/>
      <c r="E31" s="20">
        <f t="shared" ref="E31:E42" si="1">E30+D31</f>
        <v>0</v>
      </c>
    </row>
    <row r="32" spans="1:11" ht="24" customHeight="1" x14ac:dyDescent="0.3">
      <c r="B32" s="139">
        <v>44708</v>
      </c>
      <c r="C32" s="146"/>
      <c r="D32" s="20"/>
      <c r="E32" s="20">
        <f t="shared" si="1"/>
        <v>0</v>
      </c>
    </row>
    <row r="33" spans="1:5" ht="24" customHeight="1" x14ac:dyDescent="0.3">
      <c r="B33" s="139">
        <v>44709</v>
      </c>
      <c r="C33" s="146"/>
      <c r="D33" s="20"/>
      <c r="E33" s="20">
        <f t="shared" si="1"/>
        <v>0</v>
      </c>
    </row>
    <row r="34" spans="1:5" ht="24" customHeight="1" x14ac:dyDescent="0.3">
      <c r="B34" s="139">
        <v>44710</v>
      </c>
      <c r="C34" s="146"/>
      <c r="D34" s="20"/>
      <c r="E34" s="20">
        <f t="shared" si="1"/>
        <v>0</v>
      </c>
    </row>
    <row r="35" spans="1:5" ht="24" customHeight="1" x14ac:dyDescent="0.3">
      <c r="B35" s="139">
        <v>44711</v>
      </c>
      <c r="C35" s="146"/>
      <c r="D35" s="20"/>
      <c r="E35" s="20">
        <f t="shared" si="1"/>
        <v>0</v>
      </c>
    </row>
    <row r="36" spans="1:5" ht="24" customHeight="1" x14ac:dyDescent="0.3">
      <c r="B36" s="139">
        <v>44712</v>
      </c>
      <c r="C36" s="146"/>
      <c r="D36" s="20"/>
      <c r="E36" s="20">
        <f t="shared" si="1"/>
        <v>0</v>
      </c>
    </row>
    <row r="37" spans="1:5" ht="24" customHeight="1" x14ac:dyDescent="0.3">
      <c r="B37" s="139">
        <v>44713</v>
      </c>
      <c r="C37" s="146"/>
      <c r="D37" s="22"/>
      <c r="E37" s="20">
        <f t="shared" si="1"/>
        <v>0</v>
      </c>
    </row>
    <row r="38" spans="1:5" ht="24" customHeight="1" x14ac:dyDescent="0.3">
      <c r="B38" s="139">
        <v>44714</v>
      </c>
      <c r="C38" s="146"/>
      <c r="D38" s="20"/>
      <c r="E38" s="20">
        <f t="shared" si="1"/>
        <v>0</v>
      </c>
    </row>
    <row r="39" spans="1:5" ht="24" customHeight="1" x14ac:dyDescent="0.3">
      <c r="B39" s="139">
        <v>44715</v>
      </c>
      <c r="C39" s="146"/>
      <c r="D39" s="20"/>
      <c r="E39" s="20">
        <f t="shared" si="1"/>
        <v>0</v>
      </c>
    </row>
    <row r="40" spans="1:5" ht="24" customHeight="1" x14ac:dyDescent="0.3">
      <c r="B40" s="139">
        <v>44716</v>
      </c>
      <c r="C40" s="146"/>
      <c r="D40" s="20"/>
      <c r="E40" s="20">
        <f t="shared" si="1"/>
        <v>0</v>
      </c>
    </row>
    <row r="41" spans="1:5" ht="24" customHeight="1" x14ac:dyDescent="0.3">
      <c r="B41" s="139">
        <v>44717</v>
      </c>
      <c r="C41" s="146"/>
      <c r="D41" s="20"/>
      <c r="E41" s="20">
        <f t="shared" si="1"/>
        <v>0</v>
      </c>
    </row>
    <row r="42" spans="1:5" x14ac:dyDescent="0.3">
      <c r="B42" s="139">
        <v>44718</v>
      </c>
      <c r="C42" s="146"/>
      <c r="D42" s="20"/>
      <c r="E42" s="165">
        <f t="shared" si="1"/>
        <v>0</v>
      </c>
    </row>
    <row r="43" spans="1:5" x14ac:dyDescent="0.3">
      <c r="A43" s="130"/>
      <c r="B43" s="110"/>
      <c r="C43" s="147"/>
      <c r="D43" s="60"/>
      <c r="E43" s="60"/>
    </row>
    <row r="44" spans="1:5" x14ac:dyDescent="0.3">
      <c r="A44" s="130"/>
      <c r="B44" s="110"/>
      <c r="C44" s="147"/>
      <c r="D44" s="60"/>
      <c r="E44" s="60"/>
    </row>
    <row r="45" spans="1:5" x14ac:dyDescent="0.3">
      <c r="A45" s="130"/>
      <c r="B45" s="110"/>
      <c r="C45" s="147"/>
      <c r="D45" s="142"/>
      <c r="E45" s="60"/>
    </row>
    <row r="46" spans="1:5" x14ac:dyDescent="0.3">
      <c r="A46" s="130"/>
      <c r="B46" s="110"/>
      <c r="C46" s="147"/>
      <c r="D46" s="60"/>
      <c r="E46" s="60"/>
    </row>
    <row r="47" spans="1:5" x14ac:dyDescent="0.3">
      <c r="A47" s="130"/>
      <c r="B47" s="110"/>
      <c r="C47" s="147"/>
      <c r="D47" s="60"/>
      <c r="E47" s="60"/>
    </row>
    <row r="48" spans="1:5" x14ac:dyDescent="0.3">
      <c r="A48" s="130"/>
      <c r="B48" s="110"/>
      <c r="C48" s="147"/>
      <c r="D48" s="60"/>
      <c r="E48" s="60"/>
    </row>
    <row r="49" spans="1:5" x14ac:dyDescent="0.3">
      <c r="A49" s="130"/>
      <c r="B49" s="110"/>
      <c r="C49" s="147"/>
      <c r="D49" s="60"/>
      <c r="E49" s="60"/>
    </row>
    <row r="50" spans="1:5" x14ac:dyDescent="0.3">
      <c r="A50" s="130"/>
      <c r="B50" s="110"/>
      <c r="C50" s="147"/>
      <c r="D50" s="60"/>
      <c r="E50" s="60"/>
    </row>
    <row r="51" spans="1:5" x14ac:dyDescent="0.3">
      <c r="A51" s="130"/>
      <c r="B51" s="110"/>
      <c r="C51" s="147"/>
      <c r="D51" s="60"/>
      <c r="E51" s="60"/>
    </row>
    <row r="52" spans="1:5" x14ac:dyDescent="0.3">
      <c r="A52" s="130"/>
      <c r="B52" s="110"/>
      <c r="C52" s="147"/>
      <c r="D52" s="60"/>
      <c r="E52" s="60"/>
    </row>
    <row r="53" spans="1:5" x14ac:dyDescent="0.3">
      <c r="A53" s="130"/>
      <c r="B53" s="110"/>
      <c r="C53" s="147"/>
      <c r="D53" s="62"/>
      <c r="E53" s="60"/>
    </row>
    <row r="54" spans="1:5" x14ac:dyDescent="0.3">
      <c r="A54" s="130"/>
      <c r="B54" s="110"/>
      <c r="C54" s="147"/>
      <c r="D54" s="60"/>
      <c r="E54" s="60"/>
    </row>
    <row r="55" spans="1:5" x14ac:dyDescent="0.3">
      <c r="A55" s="130"/>
      <c r="B55" s="110"/>
      <c r="C55" s="147"/>
      <c r="D55" s="60"/>
      <c r="E55" s="60"/>
    </row>
    <row r="56" spans="1:5" x14ac:dyDescent="0.3">
      <c r="A56" s="130"/>
      <c r="B56" s="110"/>
      <c r="C56" s="147"/>
      <c r="D56" s="60"/>
      <c r="E56" s="60"/>
    </row>
    <row r="57" spans="1:5" x14ac:dyDescent="0.3">
      <c r="A57" s="130"/>
      <c r="B57" s="110"/>
      <c r="C57" s="147"/>
      <c r="D57" s="60"/>
      <c r="E57" s="60"/>
    </row>
    <row r="58" spans="1:5" x14ac:dyDescent="0.3">
      <c r="A58" s="130"/>
      <c r="B58" s="110"/>
      <c r="C58" s="147"/>
      <c r="D58" s="60"/>
      <c r="E58" s="60"/>
    </row>
    <row r="59" spans="1:5" x14ac:dyDescent="0.3">
      <c r="A59" s="130"/>
      <c r="B59" s="110"/>
      <c r="C59" s="147"/>
      <c r="D59" s="60"/>
      <c r="E59" s="60"/>
    </row>
    <row r="60" spans="1:5" x14ac:dyDescent="0.3">
      <c r="D60" s="131"/>
      <c r="E60" s="60"/>
    </row>
    <row r="61" spans="1:5" x14ac:dyDescent="0.3">
      <c r="D61" s="131"/>
      <c r="E61" s="138"/>
    </row>
    <row r="62" spans="1:5" x14ac:dyDescent="0.3">
      <c r="D62" s="131"/>
      <c r="E62" s="130"/>
    </row>
  </sheetData>
  <sortState ref="B3:G63">
    <sortCondition ref="D3:D63"/>
  </sortState>
  <mergeCells count="3">
    <mergeCell ref="A1:E1"/>
    <mergeCell ref="A2:E2"/>
    <mergeCell ref="A26:E26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81" t="s">
        <v>17</v>
      </c>
      <c r="B1" s="182"/>
      <c r="C1" s="182"/>
      <c r="D1" s="182"/>
      <c r="E1" s="182"/>
      <c r="F1" s="182"/>
      <c r="G1" s="182"/>
      <c r="I1" s="2"/>
    </row>
    <row r="2" spans="1:9" ht="21" x14ac:dyDescent="0.35">
      <c r="A2" s="183" t="s">
        <v>11</v>
      </c>
      <c r="B2" s="183"/>
      <c r="C2" s="183"/>
      <c r="D2" s="183"/>
      <c r="E2" s="183"/>
      <c r="F2" s="183"/>
      <c r="G2" s="18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84">
        <f>SUM(H4:H10)</f>
        <v>48874</v>
      </c>
      <c r="H11" s="18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86">
        <f>SUM(H67:H80)</f>
        <v>76469.81</v>
      </c>
      <c r="H81" s="18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67">
        <f>E84-G84</f>
        <v>1332859.9100000001</v>
      </c>
      <c r="F88" s="168"/>
      <c r="G88" s="169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70" t="s">
        <v>8</v>
      </c>
      <c r="F90" s="170"/>
      <c r="G90" s="170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67">
        <f>E48-G48</f>
        <v>734621</v>
      </c>
      <c r="F52" s="168"/>
      <c r="G52" s="169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70" t="s">
        <v>8</v>
      </c>
      <c r="F54" s="170"/>
      <c r="G54" s="170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17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7">
        <f>E72-G72</f>
        <v>0</v>
      </c>
      <c r="F76" s="168"/>
      <c r="G76" s="16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0" t="s">
        <v>8</v>
      </c>
      <c r="F78" s="170"/>
      <c r="G78" s="17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7">
        <f>E37-G37</f>
        <v>0</v>
      </c>
      <c r="F41" s="168"/>
      <c r="G41" s="16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0" t="s">
        <v>8</v>
      </c>
      <c r="F43" s="170"/>
      <c r="G43" s="1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29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7">
        <f>E56-G56</f>
        <v>0</v>
      </c>
      <c r="F60" s="168"/>
      <c r="G60" s="16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0" t="s">
        <v>8</v>
      </c>
      <c r="F62" s="170"/>
      <c r="G62" s="17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31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7">
        <f>E57-G57</f>
        <v>0</v>
      </c>
      <c r="F61" s="168"/>
      <c r="G61" s="16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0" t="s">
        <v>8</v>
      </c>
      <c r="F63" s="170"/>
      <c r="G63" s="17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35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7">
        <f>E60-G60</f>
        <v>0</v>
      </c>
      <c r="F64" s="168"/>
      <c r="G64" s="16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0" t="s">
        <v>8</v>
      </c>
      <c r="F66" s="170"/>
      <c r="G66" s="17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6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40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 t="s">
        <v>51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>
        <v>44697</v>
      </c>
      <c r="G56" s="94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210191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0"/>
  <sheetViews>
    <sheetView tabSelected="1" topLeftCell="A7" workbookViewId="0">
      <selection activeCell="E27" sqref="E2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47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60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/>
      <c r="G7" s="22"/>
      <c r="H7" s="18">
        <f t="shared" si="0"/>
        <v>21172</v>
      </c>
    </row>
    <row r="8" spans="1:9" ht="17.25" x14ac:dyDescent="0.3">
      <c r="A8" s="89">
        <v>44685</v>
      </c>
      <c r="B8" s="13">
        <v>344</v>
      </c>
      <c r="C8" s="90"/>
      <c r="D8" s="150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/>
      <c r="G14" s="22"/>
      <c r="H14" s="18">
        <f t="shared" si="0"/>
        <v>23765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5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/>
      <c r="G18" s="22"/>
      <c r="H18" s="18">
        <f t="shared" si="0"/>
        <v>641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/>
      <c r="G22" s="22"/>
      <c r="H22" s="18">
        <f t="shared" si="0"/>
        <v>1556</v>
      </c>
    </row>
    <row r="23" spans="1:8" ht="17.25" x14ac:dyDescent="0.3">
      <c r="A23" s="12">
        <v>44699</v>
      </c>
      <c r="B23" s="13">
        <v>359</v>
      </c>
      <c r="C23" s="24"/>
      <c r="D23" s="151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5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21"/>
      <c r="G26" s="22"/>
      <c r="H26" s="18">
        <f t="shared" si="0"/>
        <v>27353</v>
      </c>
    </row>
    <row r="27" spans="1:8" x14ac:dyDescent="0.25">
      <c r="A27" s="12"/>
      <c r="B27" s="13">
        <v>363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364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365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366</v>
      </c>
      <c r="C30" s="24"/>
      <c r="D30" s="19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367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368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369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370</v>
      </c>
      <c r="C34" s="24"/>
      <c r="D34" s="19"/>
      <c r="E34" s="20"/>
      <c r="F34" s="134"/>
      <c r="G34" s="22"/>
      <c r="H34" s="18">
        <v>0</v>
      </c>
    </row>
    <row r="35" spans="1:8" ht="19.5" customHeight="1" x14ac:dyDescent="0.25">
      <c r="A35" s="23"/>
      <c r="B35" s="13">
        <v>371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372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373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374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375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376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377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378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379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380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381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382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383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384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385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386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387</v>
      </c>
      <c r="C51" s="24"/>
      <c r="D51" s="26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388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389</v>
      </c>
      <c r="C53" s="24"/>
      <c r="D53" s="26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390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391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392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393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394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395</v>
      </c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425302</v>
      </c>
      <c r="F61" s="39"/>
      <c r="G61" s="39">
        <f>SUM(G4:G60)</f>
        <v>19634</v>
      </c>
      <c r="H61" s="40">
        <f>SUM(H4:H60)</f>
        <v>405668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405668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2022-05-26T20:56:37Z</dcterms:modified>
</cp:coreProperties>
</file>