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0" yWindow="0" windowWidth="18720" windowHeight="11715" activeTab="1"/>
  </bookViews>
  <sheets>
    <sheet name="CANALES   ENERO    2023       " sheetId="1" r:id="rId1"/>
    <sheet name="CANALES   FEBRERO    2023    " sheetId="2" r:id="rId2"/>
    <sheet name="Hoja3" sheetId="3" r:id="rId3"/>
    <sheet name="Hoja4" sheetId="4" r:id="rId4"/>
    <sheet name="Hoj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V266" i="2"/>
  <c r="S266" i="2"/>
  <c r="Q266" i="2"/>
  <c r="L266" i="2"/>
  <c r="N265" i="2"/>
  <c r="E265" i="2"/>
  <c r="N264" i="2"/>
  <c r="E264" i="2"/>
  <c r="N263" i="2"/>
  <c r="E263" i="2"/>
  <c r="I262" i="2"/>
  <c r="N262" i="2" s="1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E93" i="2"/>
  <c r="N92" i="2"/>
  <c r="E92" i="2"/>
  <c r="N91" i="2"/>
  <c r="E91" i="2"/>
  <c r="N90" i="2"/>
  <c r="E90" i="2"/>
  <c r="N89" i="2"/>
  <c r="E89" i="2"/>
  <c r="N88" i="2"/>
  <c r="E88" i="2"/>
  <c r="N87" i="2"/>
  <c r="E87" i="2"/>
  <c r="N86" i="2"/>
  <c r="E86" i="2"/>
  <c r="N85" i="2"/>
  <c r="E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66" i="2" l="1"/>
  <c r="N269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<sst xmlns="http://schemas.openxmlformats.org/spreadsheetml/2006/main" count="134" uniqueCount="62">
  <si>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</si>
  <si>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</si>
  <si>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</si>
  <si>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</si>
  <si>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</si>
  <si>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</si>
  <si>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</si>
  <si>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</si>
  <si>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</si>
  <si>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</si>
  <si>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</si>
  <si>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</si>
  <si>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</si>
  <si>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</si>
  <si>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</si>
  <si>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</si>
  <si>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</si>
  <si>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</si>
  <si>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</si>
  <si>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</si>
  <si>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</si>
  <si>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</si>
  <si>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</si>
  <si>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</si>
  <si>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</si>
  <si>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</si>
  <si>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</si>
  <si>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</si>
  <si>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</si>
  <si>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</si>
  <si>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</si>
  <si>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</si>
  <si>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</si>
  <si>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</si>
  <si>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</si>
  <si>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</si>
  <si>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</si>
  <si>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</si>
  <si>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</si>
  <si>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</si>
  <si>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</si>
  <si>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</si>
  <si>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</si>
  <si>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</si>
  <si>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</si>
  <si>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FOLIO CENTRAL 11260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</si>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</sst>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2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A5" sqref="A5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379" t="s">
        <v>30</v>
      </c>
      <c r="B1" s="379"/>
      <c r="C1" s="379"/>
      <c r="D1" s="379"/>
      <c r="E1" s="379"/>
      <c r="F1" s="379"/>
      <c r="G1" s="379"/>
      <c r="H1" s="379"/>
      <c r="I1" s="379"/>
      <c r="J1" s="379"/>
      <c r="K1" s="363"/>
      <c r="L1" s="363"/>
      <c r="M1" s="363"/>
      <c r="N1" s="363"/>
      <c r="O1" s="364"/>
      <c r="S1" s="380" t="s">
        <v>0</v>
      </c>
      <c r="T1" s="380"/>
      <c r="U1" s="4" t="s">
        <v>1</v>
      </c>
      <c r="V1" s="5" t="s">
        <v>2</v>
      </c>
      <c r="W1" s="382" t="s">
        <v>3</v>
      </c>
      <c r="X1" s="383"/>
    </row>
    <row r="2" spans="1:24" thickBot="1" x14ac:dyDescent="0.3">
      <c r="A2" s="379"/>
      <c r="B2" s="379"/>
      <c r="C2" s="379"/>
      <c r="D2" s="379"/>
      <c r="E2" s="379"/>
      <c r="F2" s="379"/>
      <c r="G2" s="379"/>
      <c r="H2" s="379"/>
      <c r="I2" s="379"/>
      <c r="J2" s="379"/>
      <c r="K2" s="365"/>
      <c r="L2" s="365"/>
      <c r="M2" s="365"/>
      <c r="N2" s="366"/>
      <c r="O2" s="367"/>
      <c r="Q2" s="6"/>
      <c r="R2" s="7"/>
      <c r="S2" s="381"/>
      <c r="T2" s="38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384" t="s">
        <v>16</v>
      </c>
      <c r="P3" s="38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48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49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50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51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52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53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59"/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75"/>
      <c r="P12" s="74"/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54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59"/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75"/>
      <c r="P13" s="74"/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47</v>
      </c>
      <c r="C14" s="77" t="s">
        <v>55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59"/>
      <c r="I14" s="60">
        <v>21390</v>
      </c>
      <c r="J14" s="39">
        <f t="shared" si="0"/>
        <v>0</v>
      </c>
      <c r="K14" s="40">
        <v>56</v>
      </c>
      <c r="L14" s="61"/>
      <c r="M14" s="61"/>
      <c r="N14" s="42">
        <f t="shared" si="1"/>
        <v>1197840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46</v>
      </c>
      <c r="C15" s="78" t="s">
        <v>56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59"/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75"/>
      <c r="P15" s="74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/>
      <c r="D16" s="56"/>
      <c r="E16" s="34">
        <f t="shared" si="2"/>
        <v>0</v>
      </c>
      <c r="F16" s="57">
        <v>23390</v>
      </c>
      <c r="G16" s="58">
        <v>44956</v>
      </c>
      <c r="H16" s="59"/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72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23.25" x14ac:dyDescent="0.3">
      <c r="A57" s="152" t="s">
        <v>43</v>
      </c>
      <c r="B57" s="153" t="s">
        <v>23</v>
      </c>
      <c r="C57" s="154"/>
      <c r="D57" s="116"/>
      <c r="E57" s="56"/>
      <c r="F57" s="155"/>
      <c r="G57" s="156"/>
      <c r="H57" s="157"/>
      <c r="I57" s="155"/>
      <c r="J57" s="39">
        <f t="shared" si="0"/>
        <v>0</v>
      </c>
      <c r="K57" s="40"/>
      <c r="L57" s="61"/>
      <c r="M57" s="61"/>
      <c r="N57" s="42">
        <f t="shared" si="1"/>
        <v>0</v>
      </c>
      <c r="O57" s="372"/>
      <c r="P57" s="373"/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45</v>
      </c>
      <c r="D58" s="160"/>
      <c r="E58" s="56"/>
      <c r="F58" s="155">
        <v>2196.5</v>
      </c>
      <c r="G58" s="156">
        <v>44951</v>
      </c>
      <c r="H58" s="157"/>
      <c r="I58" s="155">
        <v>2174.5</v>
      </c>
      <c r="J58" s="39">
        <f t="shared" si="0"/>
        <v>-22</v>
      </c>
      <c r="K58" s="40">
        <v>96</v>
      </c>
      <c r="L58" s="61"/>
      <c r="M58" s="61"/>
      <c r="N58" s="42">
        <f t="shared" si="1"/>
        <v>208752</v>
      </c>
      <c r="O58" s="375"/>
      <c r="P58" s="376"/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/>
      <c r="B63" s="167" t="s">
        <v>24</v>
      </c>
      <c r="C63" s="154"/>
      <c r="D63" s="160"/>
      <c r="E63" s="56"/>
      <c r="F63" s="155"/>
      <c r="G63" s="156"/>
      <c r="H63" s="168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69"/>
      <c r="P63" s="120"/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/>
      <c r="B65" s="167"/>
      <c r="C65" s="173"/>
      <c r="D65" s="174"/>
      <c r="E65" s="56"/>
      <c r="F65" s="155"/>
      <c r="G65" s="156"/>
      <c r="H65" s="175"/>
      <c r="I65" s="155"/>
      <c r="J65" s="39">
        <f>I65-F65</f>
        <v>0</v>
      </c>
      <c r="K65" s="40"/>
      <c r="L65" s="61"/>
      <c r="M65" s="61"/>
      <c r="N65" s="42">
        <f>K65*I65</f>
        <v>0</v>
      </c>
      <c r="O65" s="169"/>
      <c r="P65" s="58"/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386"/>
      <c r="M90" s="387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386"/>
      <c r="M91" s="387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388"/>
      <c r="P97" s="3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389"/>
      <c r="P98" s="391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377" t="s">
        <v>27</v>
      </c>
      <c r="G262" s="377"/>
      <c r="H262" s="378"/>
      <c r="I262" s="303">
        <f>SUM(I4:I261)</f>
        <v>279537.5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15925392.6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15925392.6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5"/>
  <sheetViews>
    <sheetView tabSelected="1" workbookViewId="0">
      <selection activeCell="G9" sqref="G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hidden="1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379" t="s">
        <v>57</v>
      </c>
      <c r="B1" s="379"/>
      <c r="C1" s="379"/>
      <c r="D1" s="379"/>
      <c r="E1" s="379"/>
      <c r="F1" s="379"/>
      <c r="G1" s="379"/>
      <c r="H1" s="379"/>
      <c r="I1" s="379"/>
      <c r="J1" s="379"/>
      <c r="K1" s="363"/>
      <c r="L1" s="363"/>
      <c r="M1" s="363"/>
      <c r="N1" s="363"/>
      <c r="O1" s="364"/>
      <c r="S1" s="380" t="s">
        <v>0</v>
      </c>
      <c r="T1" s="380"/>
      <c r="U1" s="4" t="s">
        <v>1</v>
      </c>
      <c r="V1" s="5" t="s">
        <v>2</v>
      </c>
      <c r="W1" s="382" t="s">
        <v>3</v>
      </c>
      <c r="X1" s="383"/>
    </row>
    <row r="2" spans="1:24" thickBot="1" x14ac:dyDescent="0.3">
      <c r="A2" s="379"/>
      <c r="B2" s="379"/>
      <c r="C2" s="379"/>
      <c r="D2" s="379"/>
      <c r="E2" s="379"/>
      <c r="F2" s="379"/>
      <c r="G2" s="379"/>
      <c r="H2" s="379"/>
      <c r="I2" s="379"/>
      <c r="J2" s="379"/>
      <c r="K2" s="365"/>
      <c r="L2" s="365"/>
      <c r="M2" s="365"/>
      <c r="N2" s="366"/>
      <c r="O2" s="367"/>
      <c r="Q2" s="6"/>
      <c r="R2" s="7"/>
      <c r="S2" s="381"/>
      <c r="T2" s="381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384" t="s">
        <v>16</v>
      </c>
      <c r="P3" s="385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/>
      <c r="D4" s="33"/>
      <c r="E4" s="34"/>
      <c r="F4" s="35">
        <v>20810</v>
      </c>
      <c r="G4" s="36">
        <v>44958</v>
      </c>
      <c r="H4" s="37"/>
      <c r="I4" s="38">
        <v>20908.400000000001</v>
      </c>
      <c r="J4" s="39">
        <f t="shared" ref="J4:J123" si="0">I4-F4</f>
        <v>98.400000000001455</v>
      </c>
      <c r="K4" s="40">
        <v>55.5</v>
      </c>
      <c r="L4" s="41"/>
      <c r="M4" s="41"/>
      <c r="N4" s="42">
        <f t="shared" ref="N4:N117" si="1">K4*I4</f>
        <v>1160416.2000000002</v>
      </c>
      <c r="O4" s="43"/>
      <c r="P4" s="44"/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58</v>
      </c>
      <c r="B5" s="54" t="s">
        <v>59</v>
      </c>
      <c r="C5" s="55"/>
      <c r="D5" s="56"/>
      <c r="E5" s="34"/>
      <c r="F5" s="57">
        <v>24520</v>
      </c>
      <c r="G5" s="58">
        <v>44960</v>
      </c>
      <c r="H5" s="59"/>
      <c r="I5" s="60">
        <v>2452</v>
      </c>
      <c r="J5" s="39">
        <f t="shared" si="0"/>
        <v>-22068</v>
      </c>
      <c r="K5" s="40">
        <v>52.7</v>
      </c>
      <c r="L5" s="61"/>
      <c r="M5" s="61"/>
      <c r="N5" s="42">
        <f>K5*I5</f>
        <v>129220.40000000001</v>
      </c>
      <c r="O5" s="62"/>
      <c r="P5" s="63"/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58</v>
      </c>
      <c r="B6" s="54" t="s">
        <v>60</v>
      </c>
      <c r="C6" s="55"/>
      <c r="D6" s="56"/>
      <c r="E6" s="34"/>
      <c r="F6" s="57">
        <v>19600</v>
      </c>
      <c r="G6" s="58">
        <v>44963</v>
      </c>
      <c r="H6" s="59"/>
      <c r="I6" s="60">
        <v>19600</v>
      </c>
      <c r="J6" s="39">
        <f t="shared" si="0"/>
        <v>0</v>
      </c>
      <c r="K6" s="40">
        <v>52</v>
      </c>
      <c r="L6" s="61"/>
      <c r="M6" s="61"/>
      <c r="N6" s="42">
        <f>K6*I6</f>
        <v>1019200</v>
      </c>
      <c r="O6" s="62"/>
      <c r="P6" s="63"/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/>
      <c r="D7" s="56"/>
      <c r="E7" s="34"/>
      <c r="F7" s="57">
        <v>21270</v>
      </c>
      <c r="G7" s="58">
        <v>44965</v>
      </c>
      <c r="H7" s="59"/>
      <c r="I7" s="60">
        <v>19794</v>
      </c>
      <c r="J7" s="39">
        <f t="shared" si="0"/>
        <v>-1476</v>
      </c>
      <c r="K7" s="40">
        <v>54</v>
      </c>
      <c r="L7" s="61"/>
      <c r="M7" s="61"/>
      <c r="N7" s="42">
        <f t="shared" si="1"/>
        <v>1068876</v>
      </c>
      <c r="O7" s="68"/>
      <c r="P7" s="63"/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58</v>
      </c>
      <c r="B8" s="54" t="s">
        <v>61</v>
      </c>
      <c r="C8" s="67"/>
      <c r="D8" s="56"/>
      <c r="E8" s="34"/>
      <c r="F8" s="57">
        <v>17590</v>
      </c>
      <c r="G8" s="58">
        <v>44967</v>
      </c>
      <c r="H8" s="59"/>
      <c r="I8" s="60">
        <v>17590</v>
      </c>
      <c r="J8" s="39">
        <f t="shared" si="0"/>
        <v>0</v>
      </c>
      <c r="K8" s="40">
        <v>50.5</v>
      </c>
      <c r="L8" s="61"/>
      <c r="M8" s="61"/>
      <c r="N8" s="42">
        <f t="shared" si="1"/>
        <v>888295</v>
      </c>
      <c r="O8" s="69"/>
      <c r="P8" s="70"/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/>
      <c r="B9" s="54"/>
      <c r="C9" s="55"/>
      <c r="D9" s="56"/>
      <c r="E9" s="34"/>
      <c r="F9" s="57"/>
      <c r="G9" s="58"/>
      <c r="H9" s="59"/>
      <c r="I9" s="60"/>
      <c r="J9" s="39">
        <f t="shared" si="0"/>
        <v>0</v>
      </c>
      <c r="K9" s="40"/>
      <c r="L9" s="61"/>
      <c r="M9" s="61"/>
      <c r="N9" s="42">
        <f t="shared" si="1"/>
        <v>0</v>
      </c>
      <c r="O9" s="72"/>
      <c r="P9" s="70"/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/>
      <c r="B10" s="54"/>
      <c r="C10" s="55"/>
      <c r="D10" s="56"/>
      <c r="E10" s="34"/>
      <c r="F10" s="57"/>
      <c r="G10" s="58"/>
      <c r="H10" s="59"/>
      <c r="I10" s="60"/>
      <c r="J10" s="39">
        <f t="shared" si="0"/>
        <v>0</v>
      </c>
      <c r="K10" s="40"/>
      <c r="L10" s="61"/>
      <c r="M10" s="61"/>
      <c r="N10" s="42">
        <f t="shared" si="1"/>
        <v>0</v>
      </c>
      <c r="O10" s="72"/>
      <c r="P10" s="70"/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/>
      <c r="B11" s="54"/>
      <c r="C11" s="55"/>
      <c r="D11" s="73"/>
      <c r="E11" s="34"/>
      <c r="F11" s="57"/>
      <c r="G11" s="58"/>
      <c r="H11" s="59"/>
      <c r="I11" s="60"/>
      <c r="J11" s="39">
        <f t="shared" si="0"/>
        <v>0</v>
      </c>
      <c r="K11" s="40"/>
      <c r="L11" s="61"/>
      <c r="M11" s="61"/>
      <c r="N11" s="42">
        <f t="shared" si="1"/>
        <v>0</v>
      </c>
      <c r="O11" s="72"/>
      <c r="P11" s="74"/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/>
      <c r="B12" s="54"/>
      <c r="C12" s="55"/>
      <c r="D12" s="56"/>
      <c r="E12" s="34"/>
      <c r="F12" s="57"/>
      <c r="G12" s="58"/>
      <c r="H12" s="59"/>
      <c r="I12" s="60"/>
      <c r="J12" s="39">
        <f t="shared" si="0"/>
        <v>0</v>
      </c>
      <c r="K12" s="40"/>
      <c r="L12" s="61"/>
      <c r="M12" s="61"/>
      <c r="N12" s="42">
        <f t="shared" si="1"/>
        <v>0</v>
      </c>
      <c r="O12" s="75"/>
      <c r="P12" s="74"/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/>
      <c r="B13" s="54"/>
      <c r="C13" s="77"/>
      <c r="D13" s="56"/>
      <c r="E13" s="34"/>
      <c r="F13" s="57"/>
      <c r="G13" s="58"/>
      <c r="H13" s="59"/>
      <c r="I13" s="60"/>
      <c r="J13" s="39">
        <f t="shared" si="0"/>
        <v>0</v>
      </c>
      <c r="K13" s="40"/>
      <c r="L13" s="61"/>
      <c r="M13" s="61"/>
      <c r="N13" s="42">
        <f t="shared" si="1"/>
        <v>0</v>
      </c>
      <c r="O13" s="75"/>
      <c r="P13" s="74"/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/>
      <c r="B14" s="54"/>
      <c r="C14" s="77"/>
      <c r="D14" s="56"/>
      <c r="E14" s="34"/>
      <c r="F14" s="57"/>
      <c r="G14" s="58"/>
      <c r="H14" s="59"/>
      <c r="I14" s="60"/>
      <c r="J14" s="39">
        <f t="shared" si="0"/>
        <v>0</v>
      </c>
      <c r="K14" s="40"/>
      <c r="L14" s="61"/>
      <c r="M14" s="61"/>
      <c r="N14" s="42">
        <f t="shared" si="1"/>
        <v>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/>
      <c r="B15" s="54"/>
      <c r="C15" s="78"/>
      <c r="D15" s="56"/>
      <c r="E15" s="34"/>
      <c r="F15" s="57"/>
      <c r="G15" s="58"/>
      <c r="H15" s="59"/>
      <c r="I15" s="60"/>
      <c r="J15" s="39">
        <f t="shared" si="0"/>
        <v>0</v>
      </c>
      <c r="K15" s="40"/>
      <c r="L15" s="61"/>
      <c r="M15" s="61"/>
      <c r="N15" s="42">
        <f t="shared" si="1"/>
        <v>0</v>
      </c>
      <c r="O15" s="75"/>
      <c r="P15" s="74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/>
      <c r="B16" s="54"/>
      <c r="C16" s="55"/>
      <c r="D16" s="56"/>
      <c r="E16" s="34"/>
      <c r="F16" s="57"/>
      <c r="G16" s="58"/>
      <c r="H16" s="59"/>
      <c r="I16" s="60"/>
      <c r="J16" s="39">
        <f t="shared" si="0"/>
        <v>0</v>
      </c>
      <c r="K16" s="40"/>
      <c r="L16" s="61"/>
      <c r="M16" s="61"/>
      <c r="N16" s="42">
        <f t="shared" si="1"/>
        <v>0</v>
      </c>
      <c r="O16" s="72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ref="E17:E55" si="2">D17*F17</f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2"/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2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2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2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2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23.25" x14ac:dyDescent="0.3">
      <c r="A57" s="152" t="s">
        <v>43</v>
      </c>
      <c r="B57" s="153" t="s">
        <v>23</v>
      </c>
      <c r="C57" s="154"/>
      <c r="D57" s="116"/>
      <c r="E57" s="56"/>
      <c r="F57" s="155"/>
      <c r="G57" s="156"/>
      <c r="H57" s="157"/>
      <c r="I57" s="155"/>
      <c r="J57" s="39">
        <f t="shared" si="0"/>
        <v>0</v>
      </c>
      <c r="K57" s="40"/>
      <c r="L57" s="61"/>
      <c r="M57" s="61"/>
      <c r="N57" s="42">
        <f t="shared" si="1"/>
        <v>0</v>
      </c>
      <c r="O57" s="372"/>
      <c r="P57" s="373"/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45</v>
      </c>
      <c r="D58" s="160"/>
      <c r="E58" s="56"/>
      <c r="F58" s="155">
        <v>2196.5</v>
      </c>
      <c r="G58" s="156">
        <v>44951</v>
      </c>
      <c r="H58" s="157"/>
      <c r="I58" s="155">
        <v>2174.5</v>
      </c>
      <c r="J58" s="39">
        <f t="shared" si="0"/>
        <v>-22</v>
      </c>
      <c r="K58" s="40">
        <v>96</v>
      </c>
      <c r="L58" s="61"/>
      <c r="M58" s="61"/>
      <c r="N58" s="42">
        <f t="shared" si="1"/>
        <v>208752</v>
      </c>
      <c r="O58" s="375"/>
      <c r="P58" s="376"/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/>
      <c r="B63" s="167" t="s">
        <v>24</v>
      </c>
      <c r="C63" s="154"/>
      <c r="D63" s="160"/>
      <c r="E63" s="56"/>
      <c r="F63" s="155"/>
      <c r="G63" s="156"/>
      <c r="H63" s="168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69"/>
      <c r="P63" s="120"/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/>
      <c r="B65" s="167"/>
      <c r="C65" s="173"/>
      <c r="D65" s="174"/>
      <c r="E65" s="56"/>
      <c r="F65" s="155"/>
      <c r="G65" s="156"/>
      <c r="H65" s="175"/>
      <c r="I65" s="155"/>
      <c r="J65" s="39">
        <f t="shared" si="0"/>
        <v>0</v>
      </c>
      <c r="K65" s="40"/>
      <c r="L65" s="61"/>
      <c r="M65" s="61"/>
      <c r="N65" s="42">
        <f>K65*I65</f>
        <v>0</v>
      </c>
      <c r="O65" s="169"/>
      <c r="P65" s="58"/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 t="shared" si="0"/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 t="shared" si="0"/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si="0"/>
        <v>0</v>
      </c>
      <c r="K68" s="40"/>
      <c r="L68" s="61"/>
      <c r="M68" s="61"/>
      <c r="N68" s="42">
        <f t="shared" ref="N68:N71" si="3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0"/>
        <v>0</v>
      </c>
      <c r="K69" s="40"/>
      <c r="L69" s="61"/>
      <c r="M69" s="61"/>
      <c r="N69" s="42">
        <f t="shared" si="3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0"/>
        <v>0</v>
      </c>
      <c r="K70" s="40"/>
      <c r="L70" s="61"/>
      <c r="M70" s="61"/>
      <c r="N70" s="42">
        <f t="shared" si="3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0"/>
        <v>0</v>
      </c>
      <c r="K71" s="40"/>
      <c r="L71" s="61"/>
      <c r="M71" s="61"/>
      <c r="N71" s="42">
        <f t="shared" si="3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 t="shared" si="0"/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 t="shared" si="0"/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 t="shared" si="0"/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 t="shared" si="0"/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 t="shared" si="0"/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4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4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4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4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4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4"/>
        <v>0</v>
      </c>
      <c r="F90" s="60"/>
      <c r="G90" s="58"/>
      <c r="H90" s="59"/>
      <c r="I90" s="60"/>
      <c r="J90" s="39">
        <f t="shared" si="0"/>
        <v>0</v>
      </c>
      <c r="K90" s="81"/>
      <c r="L90" s="386"/>
      <c r="M90" s="387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4"/>
        <v>0</v>
      </c>
      <c r="F91" s="60"/>
      <c r="G91" s="58"/>
      <c r="H91" s="59"/>
      <c r="I91" s="60"/>
      <c r="J91" s="39">
        <f t="shared" si="0"/>
        <v>0</v>
      </c>
      <c r="K91" s="81"/>
      <c r="L91" s="386"/>
      <c r="M91" s="387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4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4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4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4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4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4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388"/>
      <c r="P97" s="3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4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389"/>
      <c r="P98" s="391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4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4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4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4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4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4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4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4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4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4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4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4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4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4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4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4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4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4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4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4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5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4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5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4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5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4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5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4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5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4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5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4"/>
        <v>0</v>
      </c>
      <c r="F124" s="60"/>
      <c r="G124" s="58"/>
      <c r="H124" s="59"/>
      <c r="I124" s="60"/>
      <c r="J124" s="39">
        <f t="shared" ref="J124:J187" si="6">I124-F124</f>
        <v>0</v>
      </c>
      <c r="K124" s="81"/>
      <c r="L124" s="61"/>
      <c r="M124" s="61"/>
      <c r="N124" s="42">
        <f t="shared" si="5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4"/>
        <v>0</v>
      </c>
      <c r="F125" s="60"/>
      <c r="G125" s="58"/>
      <c r="H125" s="205"/>
      <c r="I125" s="60"/>
      <c r="J125" s="39">
        <f t="shared" si="6"/>
        <v>0</v>
      </c>
      <c r="K125" s="81"/>
      <c r="L125" s="61"/>
      <c r="M125" s="61"/>
      <c r="N125" s="42">
        <f t="shared" si="5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4"/>
        <v>0</v>
      </c>
      <c r="F126" s="60"/>
      <c r="G126" s="58"/>
      <c r="H126" s="205"/>
      <c r="I126" s="60"/>
      <c r="J126" s="39">
        <f t="shared" si="6"/>
        <v>0</v>
      </c>
      <c r="K126" s="81"/>
      <c r="L126" s="61"/>
      <c r="M126" s="61"/>
      <c r="N126" s="42">
        <f t="shared" si="5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4"/>
        <v>0</v>
      </c>
      <c r="F127" s="60"/>
      <c r="G127" s="58"/>
      <c r="H127" s="205"/>
      <c r="I127" s="60"/>
      <c r="J127" s="39">
        <f t="shared" si="6"/>
        <v>0</v>
      </c>
      <c r="K127" s="81"/>
      <c r="L127" s="61"/>
      <c r="M127" s="61"/>
      <c r="N127" s="42">
        <f t="shared" si="5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4"/>
        <v>0</v>
      </c>
      <c r="F128" s="60"/>
      <c r="G128" s="58"/>
      <c r="H128" s="205"/>
      <c r="I128" s="60"/>
      <c r="J128" s="39">
        <f t="shared" si="6"/>
        <v>0</v>
      </c>
      <c r="K128" s="81"/>
      <c r="L128" s="61"/>
      <c r="M128" s="61"/>
      <c r="N128" s="42">
        <f t="shared" si="5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4"/>
        <v>0</v>
      </c>
      <c r="F129" s="60"/>
      <c r="G129" s="58"/>
      <c r="H129" s="206"/>
      <c r="I129" s="60"/>
      <c r="J129" s="39">
        <f t="shared" si="6"/>
        <v>0</v>
      </c>
      <c r="K129" s="81"/>
      <c r="L129" s="61"/>
      <c r="M129" s="61"/>
      <c r="N129" s="42">
        <f t="shared" si="5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4"/>
        <v>0</v>
      </c>
      <c r="F130" s="60"/>
      <c r="G130" s="58"/>
      <c r="H130" s="206"/>
      <c r="I130" s="60"/>
      <c r="J130" s="39">
        <f t="shared" si="6"/>
        <v>0</v>
      </c>
      <c r="K130" s="81"/>
      <c r="L130" s="61"/>
      <c r="M130" s="61"/>
      <c r="N130" s="42">
        <f t="shared" si="5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4"/>
        <v>0</v>
      </c>
      <c r="F131" s="60"/>
      <c r="G131" s="58"/>
      <c r="H131" s="206"/>
      <c r="I131" s="60"/>
      <c r="J131" s="39">
        <f t="shared" si="6"/>
        <v>0</v>
      </c>
      <c r="K131" s="81"/>
      <c r="L131" s="61"/>
      <c r="M131" s="61"/>
      <c r="N131" s="42">
        <f t="shared" si="5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4"/>
        <v>0</v>
      </c>
      <c r="F132" s="60"/>
      <c r="G132" s="58"/>
      <c r="H132" s="206"/>
      <c r="I132" s="60"/>
      <c r="J132" s="39">
        <f t="shared" si="6"/>
        <v>0</v>
      </c>
      <c r="K132" s="81"/>
      <c r="L132" s="61"/>
      <c r="M132" s="61"/>
      <c r="N132" s="42">
        <f t="shared" si="5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4"/>
        <v>0</v>
      </c>
      <c r="F133" s="60"/>
      <c r="G133" s="58"/>
      <c r="H133" s="205"/>
      <c r="I133" s="60"/>
      <c r="J133" s="39">
        <f t="shared" si="6"/>
        <v>0</v>
      </c>
      <c r="K133" s="81"/>
      <c r="L133" s="61"/>
      <c r="M133" s="61"/>
      <c r="N133" s="42">
        <f t="shared" si="5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4"/>
        <v>0</v>
      </c>
      <c r="F134" s="60"/>
      <c r="G134" s="58"/>
      <c r="H134" s="205"/>
      <c r="I134" s="60"/>
      <c r="J134" s="39">
        <f t="shared" si="6"/>
        <v>0</v>
      </c>
      <c r="K134" s="81"/>
      <c r="L134" s="61"/>
      <c r="M134" s="61"/>
      <c r="N134" s="42">
        <f t="shared" si="5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4"/>
        <v>0</v>
      </c>
      <c r="F135" s="60"/>
      <c r="G135" s="58"/>
      <c r="H135" s="205"/>
      <c r="I135" s="60"/>
      <c r="J135" s="39">
        <f t="shared" si="6"/>
        <v>0</v>
      </c>
      <c r="K135" s="81"/>
      <c r="L135" s="61"/>
      <c r="M135" s="61"/>
      <c r="N135" s="42">
        <f t="shared" si="5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4"/>
        <v>0</v>
      </c>
      <c r="F136" s="60"/>
      <c r="G136" s="58"/>
      <c r="H136" s="205"/>
      <c r="I136" s="60"/>
      <c r="J136" s="39">
        <f t="shared" si="6"/>
        <v>0</v>
      </c>
      <c r="K136" s="81"/>
      <c r="L136" s="61"/>
      <c r="M136" s="61"/>
      <c r="N136" s="42">
        <f t="shared" si="5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4"/>
        <v>0</v>
      </c>
      <c r="F137" s="60"/>
      <c r="G137" s="58"/>
      <c r="H137" s="205"/>
      <c r="I137" s="60"/>
      <c r="J137" s="39">
        <f t="shared" si="6"/>
        <v>0</v>
      </c>
      <c r="K137" s="81"/>
      <c r="L137" s="61"/>
      <c r="M137" s="61"/>
      <c r="N137" s="42">
        <f t="shared" si="5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4"/>
        <v>0</v>
      </c>
      <c r="F138" s="60"/>
      <c r="G138" s="58"/>
      <c r="H138" s="205"/>
      <c r="I138" s="60"/>
      <c r="J138" s="39">
        <f t="shared" si="6"/>
        <v>0</v>
      </c>
      <c r="K138" s="81"/>
      <c r="L138" s="61"/>
      <c r="M138" s="61"/>
      <c r="N138" s="42">
        <f t="shared" si="5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4"/>
        <v>0</v>
      </c>
      <c r="F139" s="60"/>
      <c r="G139" s="58"/>
      <c r="H139" s="205"/>
      <c r="I139" s="60"/>
      <c r="J139" s="39">
        <f t="shared" si="6"/>
        <v>0</v>
      </c>
      <c r="K139" s="81"/>
      <c r="L139" s="61"/>
      <c r="M139" s="61"/>
      <c r="N139" s="42">
        <f t="shared" si="5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4"/>
        <v>0</v>
      </c>
      <c r="F140" s="60"/>
      <c r="G140" s="58"/>
      <c r="H140" s="205"/>
      <c r="I140" s="60"/>
      <c r="J140" s="39">
        <f t="shared" si="6"/>
        <v>0</v>
      </c>
      <c r="K140" s="81"/>
      <c r="L140" s="61"/>
      <c r="M140" s="61"/>
      <c r="N140" s="42">
        <f t="shared" si="5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4"/>
        <v>0</v>
      </c>
      <c r="F141" s="60"/>
      <c r="G141" s="58"/>
      <c r="H141" s="205"/>
      <c r="I141" s="60"/>
      <c r="J141" s="39">
        <f t="shared" si="6"/>
        <v>0</v>
      </c>
      <c r="K141" s="81"/>
      <c r="L141" s="61"/>
      <c r="M141" s="61"/>
      <c r="N141" s="42">
        <f t="shared" si="5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4"/>
        <v>0</v>
      </c>
      <c r="F142" s="60"/>
      <c r="G142" s="58"/>
      <c r="H142" s="205"/>
      <c r="I142" s="60"/>
      <c r="J142" s="39">
        <f t="shared" si="6"/>
        <v>0</v>
      </c>
      <c r="K142" s="81"/>
      <c r="L142" s="61"/>
      <c r="M142" s="61"/>
      <c r="N142" s="42">
        <f t="shared" si="5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4"/>
        <v>0</v>
      </c>
      <c r="F143" s="60"/>
      <c r="G143" s="58"/>
      <c r="H143" s="205"/>
      <c r="I143" s="60"/>
      <c r="J143" s="39">
        <f t="shared" si="6"/>
        <v>0</v>
      </c>
      <c r="K143" s="81"/>
      <c r="L143" s="61"/>
      <c r="M143" s="61"/>
      <c r="N143" s="42">
        <f t="shared" si="5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4"/>
        <v>0</v>
      </c>
      <c r="F144" s="60"/>
      <c r="G144" s="58"/>
      <c r="H144" s="205"/>
      <c r="I144" s="60"/>
      <c r="J144" s="39">
        <f t="shared" si="6"/>
        <v>0</v>
      </c>
      <c r="K144" s="81"/>
      <c r="L144" s="61"/>
      <c r="M144" s="61"/>
      <c r="N144" s="42">
        <f t="shared" si="5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4"/>
        <v>0</v>
      </c>
      <c r="F145" s="60"/>
      <c r="G145" s="58"/>
      <c r="H145" s="206"/>
      <c r="I145" s="60"/>
      <c r="J145" s="39">
        <f t="shared" si="6"/>
        <v>0</v>
      </c>
      <c r="K145" s="81"/>
      <c r="L145" s="61"/>
      <c r="M145" s="61"/>
      <c r="N145" s="42">
        <f t="shared" si="5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4"/>
        <v>0</v>
      </c>
      <c r="F146" s="60"/>
      <c r="G146" s="58"/>
      <c r="H146" s="213"/>
      <c r="I146" s="60"/>
      <c r="J146" s="39">
        <f t="shared" si="6"/>
        <v>0</v>
      </c>
      <c r="K146" s="81"/>
      <c r="L146" s="61"/>
      <c r="M146" s="61"/>
      <c r="N146" s="42">
        <f t="shared" si="5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4"/>
        <v>0</v>
      </c>
      <c r="F147" s="60"/>
      <c r="G147" s="58"/>
      <c r="H147" s="205"/>
      <c r="I147" s="60"/>
      <c r="J147" s="39">
        <f t="shared" si="6"/>
        <v>0</v>
      </c>
      <c r="K147" s="81"/>
      <c r="L147" s="61"/>
      <c r="M147" s="61"/>
      <c r="N147" s="42">
        <f t="shared" si="5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4"/>
        <v>0</v>
      </c>
      <c r="F148" s="60"/>
      <c r="G148" s="58"/>
      <c r="H148" s="215"/>
      <c r="I148" s="60"/>
      <c r="J148" s="39">
        <f t="shared" si="6"/>
        <v>0</v>
      </c>
      <c r="K148" s="81"/>
      <c r="L148" s="61"/>
      <c r="M148" s="61"/>
      <c r="N148" s="42">
        <f t="shared" si="5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4"/>
        <v>0</v>
      </c>
      <c r="F149" s="60"/>
      <c r="G149" s="221"/>
      <c r="H149" s="222"/>
      <c r="I149" s="60"/>
      <c r="J149" s="39">
        <f t="shared" si="6"/>
        <v>0</v>
      </c>
      <c r="K149" s="81"/>
      <c r="L149" s="61"/>
      <c r="M149" s="61"/>
      <c r="N149" s="42">
        <f t="shared" si="5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4"/>
        <v>0</v>
      </c>
      <c r="F150" s="60"/>
      <c r="G150" s="224"/>
      <c r="H150" s="215"/>
      <c r="I150" s="60"/>
      <c r="J150" s="39">
        <f t="shared" si="6"/>
        <v>0</v>
      </c>
      <c r="K150" s="81"/>
      <c r="L150" s="61"/>
      <c r="M150" s="61"/>
      <c r="N150" s="42">
        <f t="shared" si="5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7">D151*F151</f>
        <v>0</v>
      </c>
      <c r="F151" s="60"/>
      <c r="G151" s="224"/>
      <c r="H151" s="222"/>
      <c r="I151" s="60"/>
      <c r="J151" s="39">
        <f t="shared" si="6"/>
        <v>0</v>
      </c>
      <c r="K151" s="225"/>
      <c r="L151" s="61"/>
      <c r="M151" s="61" t="s">
        <v>26</v>
      </c>
      <c r="N151" s="42">
        <f t="shared" si="5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224"/>
      <c r="H152" s="222"/>
      <c r="I152" s="60"/>
      <c r="J152" s="39">
        <f t="shared" si="6"/>
        <v>0</v>
      </c>
      <c r="K152" s="225"/>
      <c r="L152" s="61"/>
      <c r="M152" s="61"/>
      <c r="N152" s="42">
        <f t="shared" si="5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7"/>
        <v>0</v>
      </c>
      <c r="F153" s="60"/>
      <c r="G153" s="224"/>
      <c r="H153" s="227"/>
      <c r="I153" s="60"/>
      <c r="J153" s="39">
        <f t="shared" si="6"/>
        <v>0</v>
      </c>
      <c r="K153" s="81"/>
      <c r="L153" s="61"/>
      <c r="M153" s="61"/>
      <c r="N153" s="42">
        <f t="shared" si="5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7"/>
        <v>0</v>
      </c>
      <c r="F154" s="60"/>
      <c r="G154" s="224"/>
      <c r="H154" s="205"/>
      <c r="I154" s="60"/>
      <c r="J154" s="39">
        <f t="shared" si="6"/>
        <v>0</v>
      </c>
      <c r="K154" s="225"/>
      <c r="L154" s="231"/>
      <c r="M154" s="231"/>
      <c r="N154" s="42">
        <f t="shared" si="5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7"/>
        <v>0</v>
      </c>
      <c r="F155" s="60"/>
      <c r="G155" s="224"/>
      <c r="H155" s="205"/>
      <c r="I155" s="60"/>
      <c r="J155" s="39">
        <f t="shared" si="6"/>
        <v>0</v>
      </c>
      <c r="K155" s="225"/>
      <c r="L155" s="231"/>
      <c r="M155" s="231"/>
      <c r="N155" s="42">
        <f t="shared" si="5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7"/>
        <v>0</v>
      </c>
      <c r="F156" s="60"/>
      <c r="G156" s="224"/>
      <c r="H156" s="232"/>
      <c r="I156" s="60"/>
      <c r="J156" s="39">
        <f t="shared" si="6"/>
        <v>0</v>
      </c>
      <c r="K156" s="233"/>
      <c r="L156" s="231"/>
      <c r="M156" s="231"/>
      <c r="N156" s="42">
        <f t="shared" si="5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7"/>
        <v>0</v>
      </c>
      <c r="F157" s="60"/>
      <c r="G157" s="224"/>
      <c r="H157" s="205"/>
      <c r="I157" s="60"/>
      <c r="J157" s="39">
        <f t="shared" si="6"/>
        <v>0</v>
      </c>
      <c r="K157" s="234"/>
      <c r="L157" s="235"/>
      <c r="M157" s="235"/>
      <c r="N157" s="42">
        <f t="shared" si="5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7"/>
        <v>0</v>
      </c>
      <c r="F158" s="237"/>
      <c r="G158" s="224"/>
      <c r="H158" s="213"/>
      <c r="I158" s="60"/>
      <c r="J158" s="39">
        <f t="shared" si="6"/>
        <v>0</v>
      </c>
      <c r="K158" s="234"/>
      <c r="L158" s="238"/>
      <c r="M158" s="238"/>
      <c r="N158" s="42">
        <f t="shared" si="5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7"/>
        <v>0</v>
      </c>
      <c r="F159" s="60"/>
      <c r="G159" s="224"/>
      <c r="H159" s="205"/>
      <c r="I159" s="60"/>
      <c r="J159" s="39">
        <f t="shared" si="6"/>
        <v>0</v>
      </c>
      <c r="K159" s="234"/>
      <c r="L159" s="231"/>
      <c r="M159" s="231"/>
      <c r="N159" s="42">
        <f t="shared" si="5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7"/>
        <v>0</v>
      </c>
      <c r="F160" s="60"/>
      <c r="G160" s="224"/>
      <c r="H160" s="239"/>
      <c r="I160" s="60"/>
      <c r="J160" s="39">
        <f t="shared" si="6"/>
        <v>0</v>
      </c>
      <c r="K160" s="81"/>
      <c r="L160" s="231"/>
      <c r="M160" s="231"/>
      <c r="N160" s="42">
        <f t="shared" si="5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7"/>
        <v>0</v>
      </c>
      <c r="F161" s="60"/>
      <c r="G161" s="224"/>
      <c r="H161" s="215"/>
      <c r="I161" s="60"/>
      <c r="J161" s="39">
        <f t="shared" si="6"/>
        <v>0</v>
      </c>
      <c r="K161" s="234"/>
      <c r="L161" s="231"/>
      <c r="M161" s="231"/>
      <c r="N161" s="42">
        <f t="shared" si="5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175"/>
      <c r="I162" s="60"/>
      <c r="J162" s="39">
        <f t="shared" si="6"/>
        <v>0</v>
      </c>
      <c r="K162" s="234"/>
      <c r="L162" s="231"/>
      <c r="M162" s="231"/>
      <c r="N162" s="42">
        <f t="shared" si="5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7"/>
        <v>0</v>
      </c>
      <c r="F163" s="60"/>
      <c r="G163" s="224"/>
      <c r="H163" s="240"/>
      <c r="I163" s="60"/>
      <c r="J163" s="39">
        <f t="shared" si="6"/>
        <v>0</v>
      </c>
      <c r="K163" s="234"/>
      <c r="L163" s="241"/>
      <c r="M163" s="241"/>
      <c r="N163" s="42">
        <f t="shared" si="5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175"/>
      <c r="I164" s="60"/>
      <c r="J164" s="39">
        <f t="shared" si="6"/>
        <v>0</v>
      </c>
      <c r="K164" s="234"/>
      <c r="L164" s="241"/>
      <c r="M164" s="241"/>
      <c r="N164" s="42">
        <f t="shared" si="5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7"/>
        <v>0</v>
      </c>
      <c r="F165" s="60"/>
      <c r="G165" s="224"/>
      <c r="H165" s="175"/>
      <c r="I165" s="60"/>
      <c r="J165" s="39">
        <f t="shared" si="6"/>
        <v>0</v>
      </c>
      <c r="K165" s="234"/>
      <c r="L165" s="241"/>
      <c r="M165" s="241"/>
      <c r="N165" s="42">
        <f t="shared" si="5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7"/>
        <v>0</v>
      </c>
      <c r="F166" s="60"/>
      <c r="G166" s="224"/>
      <c r="H166" s="175"/>
      <c r="I166" s="60"/>
      <c r="J166" s="39">
        <f t="shared" si="6"/>
        <v>0</v>
      </c>
      <c r="K166" s="81"/>
      <c r="L166" s="61"/>
      <c r="M166" s="61"/>
      <c r="N166" s="42">
        <f t="shared" si="5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7"/>
        <v>0</v>
      </c>
      <c r="F167" s="60"/>
      <c r="G167" s="224"/>
      <c r="H167" s="175"/>
      <c r="I167" s="60"/>
      <c r="J167" s="39">
        <f t="shared" si="6"/>
        <v>0</v>
      </c>
      <c r="K167" s="81"/>
      <c r="L167" s="61"/>
      <c r="M167" s="61"/>
      <c r="N167" s="42">
        <f t="shared" si="5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7"/>
        <v>0</v>
      </c>
      <c r="F168" s="60"/>
      <c r="G168" s="224"/>
      <c r="H168" s="175"/>
      <c r="I168" s="60"/>
      <c r="J168" s="39">
        <f t="shared" si="6"/>
        <v>0</v>
      </c>
      <c r="K168" s="81"/>
      <c r="L168" s="61"/>
      <c r="M168" s="61"/>
      <c r="N168" s="42">
        <f t="shared" si="5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7"/>
        <v>0</v>
      </c>
      <c r="F169" s="60"/>
      <c r="G169" s="224"/>
      <c r="H169" s="227"/>
      <c r="I169" s="60"/>
      <c r="J169" s="39">
        <f t="shared" si="6"/>
        <v>0</v>
      </c>
      <c r="K169" s="81"/>
      <c r="L169" s="61"/>
      <c r="M169" s="61"/>
      <c r="N169" s="42">
        <f t="shared" si="5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7"/>
        <v>0</v>
      </c>
      <c r="F170" s="60"/>
      <c r="G170" s="224"/>
      <c r="H170" s="59"/>
      <c r="I170" s="60"/>
      <c r="J170" s="39">
        <f t="shared" si="6"/>
        <v>0</v>
      </c>
      <c r="K170" s="81"/>
      <c r="L170" s="61"/>
      <c r="M170" s="61"/>
      <c r="N170" s="42">
        <f t="shared" si="5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7"/>
        <v>0</v>
      </c>
      <c r="F171" s="60"/>
      <c r="G171" s="224"/>
      <c r="H171" s="227"/>
      <c r="I171" s="60"/>
      <c r="J171" s="39">
        <f t="shared" si="6"/>
        <v>0</v>
      </c>
      <c r="K171" s="81"/>
      <c r="L171" s="61"/>
      <c r="M171" s="61"/>
      <c r="N171" s="42">
        <f t="shared" si="5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7"/>
        <v>0</v>
      </c>
      <c r="F172" s="60"/>
      <c r="G172" s="224"/>
      <c r="H172" s="227"/>
      <c r="I172" s="60"/>
      <c r="J172" s="39">
        <f t="shared" si="6"/>
        <v>0</v>
      </c>
      <c r="K172" s="81"/>
      <c r="L172" s="61"/>
      <c r="M172" s="61"/>
      <c r="N172" s="42">
        <f t="shared" si="5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7"/>
        <v>0</v>
      </c>
      <c r="F173" s="60"/>
      <c r="G173" s="224"/>
      <c r="H173" s="227"/>
      <c r="I173" s="60"/>
      <c r="J173" s="39">
        <f t="shared" si="6"/>
        <v>0</v>
      </c>
      <c r="K173" s="81"/>
      <c r="L173" s="61"/>
      <c r="M173" s="61"/>
      <c r="N173" s="42">
        <f t="shared" si="5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7"/>
        <v>0</v>
      </c>
      <c r="F174" s="60"/>
      <c r="G174" s="224"/>
      <c r="H174" s="227"/>
      <c r="I174" s="60"/>
      <c r="J174" s="39">
        <f t="shared" si="6"/>
        <v>0</v>
      </c>
      <c r="K174" s="81"/>
      <c r="L174" s="61"/>
      <c r="M174" s="61"/>
      <c r="N174" s="42">
        <f t="shared" si="5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7"/>
        <v>0</v>
      </c>
      <c r="F175" s="60"/>
      <c r="G175" s="224"/>
      <c r="H175" s="227"/>
      <c r="I175" s="60"/>
      <c r="J175" s="39">
        <f t="shared" si="6"/>
        <v>0</v>
      </c>
      <c r="K175" s="81"/>
      <c r="L175" s="61"/>
      <c r="M175" s="61"/>
      <c r="N175" s="42">
        <f t="shared" si="5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7"/>
        <v>0</v>
      </c>
      <c r="F176" s="60"/>
      <c r="G176" s="251"/>
      <c r="H176" s="227"/>
      <c r="I176" s="60"/>
      <c r="J176" s="39">
        <f t="shared" si="6"/>
        <v>0</v>
      </c>
      <c r="K176" s="81"/>
      <c r="L176" s="61"/>
      <c r="M176" s="61"/>
      <c r="N176" s="42">
        <f t="shared" si="5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7"/>
        <v>0</v>
      </c>
      <c r="F177" s="60"/>
      <c r="G177" s="58"/>
      <c r="H177" s="227"/>
      <c r="I177" s="60"/>
      <c r="J177" s="39">
        <f t="shared" si="6"/>
        <v>0</v>
      </c>
      <c r="K177" s="81"/>
      <c r="L177" s="61"/>
      <c r="M177" s="61"/>
      <c r="N177" s="42">
        <f t="shared" si="5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7"/>
        <v>0</v>
      </c>
      <c r="F178" s="254"/>
      <c r="G178" s="224"/>
      <c r="H178" s="255"/>
      <c r="I178" s="254"/>
      <c r="J178" s="39">
        <f t="shared" si="6"/>
        <v>0</v>
      </c>
      <c r="N178" s="42">
        <f t="shared" si="5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7"/>
        <v>0</v>
      </c>
      <c r="F179" s="254"/>
      <c r="G179" s="224"/>
      <c r="H179" s="255"/>
      <c r="I179" s="254"/>
      <c r="J179" s="39">
        <f t="shared" si="6"/>
        <v>0</v>
      </c>
      <c r="N179" s="42">
        <f t="shared" si="5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7"/>
        <v>0</v>
      </c>
      <c r="F180" s="60"/>
      <c r="G180" s="224"/>
      <c r="H180" s="227"/>
      <c r="I180" s="60"/>
      <c r="J180" s="39">
        <f t="shared" si="6"/>
        <v>0</v>
      </c>
      <c r="K180" s="81"/>
      <c r="L180" s="61"/>
      <c r="M180" s="61"/>
      <c r="N180" s="42">
        <f t="shared" si="5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7"/>
        <v>0</v>
      </c>
      <c r="F181" s="60"/>
      <c r="G181" s="224"/>
      <c r="H181" s="227"/>
      <c r="I181" s="60"/>
      <c r="J181" s="39">
        <f t="shared" si="6"/>
        <v>0</v>
      </c>
      <c r="K181" s="81"/>
      <c r="L181" s="61"/>
      <c r="M181" s="61"/>
      <c r="N181" s="42">
        <f t="shared" si="5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7"/>
        <v>0</v>
      </c>
      <c r="F182" s="60"/>
      <c r="G182" s="251"/>
      <c r="H182" s="227"/>
      <c r="I182" s="60"/>
      <c r="J182" s="39">
        <f t="shared" si="6"/>
        <v>0</v>
      </c>
      <c r="K182" s="81"/>
      <c r="L182" s="61"/>
      <c r="M182" s="61"/>
      <c r="N182" s="42">
        <f t="shared" ref="N182:N245" si="8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7"/>
        <v>0</v>
      </c>
      <c r="F183" s="60"/>
      <c r="G183" s="251"/>
      <c r="H183" s="227"/>
      <c r="I183" s="60"/>
      <c r="J183" s="39">
        <f t="shared" si="6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7"/>
        <v>0</v>
      </c>
      <c r="F184" s="60"/>
      <c r="G184" s="251"/>
      <c r="H184" s="227"/>
      <c r="I184" s="60"/>
      <c r="J184" s="39">
        <f t="shared" si="6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7"/>
        <v>0</v>
      </c>
      <c r="F185" s="60"/>
      <c r="G185" s="251"/>
      <c r="H185" s="227"/>
      <c r="I185" s="60"/>
      <c r="J185" s="39">
        <f t="shared" si="6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7"/>
        <v>0</v>
      </c>
      <c r="F186" s="60"/>
      <c r="G186" s="251"/>
      <c r="H186" s="227"/>
      <c r="I186" s="60"/>
      <c r="J186" s="39">
        <f t="shared" si="6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7"/>
        <v>0</v>
      </c>
      <c r="F187" s="60"/>
      <c r="G187" s="224"/>
      <c r="H187" s="227"/>
      <c r="I187" s="60"/>
      <c r="J187" s="39">
        <f t="shared" si="6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7"/>
        <v>0</v>
      </c>
      <c r="F188" s="60"/>
      <c r="G188" s="224"/>
      <c r="H188" s="227"/>
      <c r="I188" s="60"/>
      <c r="J188" s="39">
        <f t="shared" ref="J188:J251" si="9">I188-F188</f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7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7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7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7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7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7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7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7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8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7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8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7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8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7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8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7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8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7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8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7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8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7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8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7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8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7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8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7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8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7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8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7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8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7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8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7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8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7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8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7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8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7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8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7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8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7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8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7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8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7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8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7"/>
        <v>0</v>
      </c>
      <c r="F218" s="60"/>
      <c r="G218" s="224"/>
      <c r="H218" s="227"/>
      <c r="I218" s="60"/>
      <c r="J218" s="39">
        <f t="shared" si="9"/>
        <v>0</v>
      </c>
      <c r="K218" s="81"/>
      <c r="L218" s="61"/>
      <c r="M218" s="61"/>
      <c r="N218" s="42">
        <f t="shared" si="8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7"/>
        <v>0</v>
      </c>
      <c r="F219" s="60"/>
      <c r="G219" s="224"/>
      <c r="H219" s="227"/>
      <c r="I219" s="60"/>
      <c r="J219" s="39">
        <f t="shared" si="9"/>
        <v>0</v>
      </c>
      <c r="K219" s="81"/>
      <c r="L219" s="61"/>
      <c r="M219" s="61"/>
      <c r="N219" s="42">
        <f t="shared" si="8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7"/>
        <v>0</v>
      </c>
      <c r="F220" s="60"/>
      <c r="G220" s="224"/>
      <c r="H220" s="227"/>
      <c r="I220" s="60"/>
      <c r="J220" s="39">
        <f t="shared" si="9"/>
        <v>0</v>
      </c>
      <c r="K220" s="81"/>
      <c r="L220" s="61"/>
      <c r="M220" s="61"/>
      <c r="N220" s="42">
        <f t="shared" si="8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0">D221*F221</f>
        <v>0</v>
      </c>
      <c r="F221" s="60"/>
      <c r="G221" s="224"/>
      <c r="H221" s="227"/>
      <c r="I221" s="60"/>
      <c r="J221" s="39">
        <f t="shared" si="9"/>
        <v>0</v>
      </c>
      <c r="K221" s="81"/>
      <c r="L221" s="61"/>
      <c r="M221" s="61"/>
      <c r="N221" s="42">
        <f t="shared" si="8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9"/>
        <v>0</v>
      </c>
      <c r="K222" s="81"/>
      <c r="L222" s="61"/>
      <c r="M222" s="61"/>
      <c r="N222" s="42">
        <f t="shared" si="8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9"/>
        <v>0</v>
      </c>
      <c r="K223" s="81"/>
      <c r="L223" s="61"/>
      <c r="M223" s="61"/>
      <c r="N223" s="42">
        <f t="shared" si="8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9"/>
        <v>0</v>
      </c>
      <c r="K224" s="81"/>
      <c r="L224" s="61"/>
      <c r="M224" s="61"/>
      <c r="N224" s="42">
        <f t="shared" si="8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9"/>
        <v>0</v>
      </c>
      <c r="K225" s="81"/>
      <c r="L225" s="61"/>
      <c r="M225" s="61"/>
      <c r="N225" s="42">
        <f t="shared" si="8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9"/>
        <v>0</v>
      </c>
      <c r="K226" s="81"/>
      <c r="L226" s="61"/>
      <c r="M226" s="61"/>
      <c r="N226" s="42">
        <f t="shared" si="8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0"/>
        <v>0</v>
      </c>
      <c r="F227" s="60"/>
      <c r="G227" s="224"/>
      <c r="H227" s="227"/>
      <c r="I227" s="60"/>
      <c r="J227" s="39">
        <f t="shared" si="9"/>
        <v>0</v>
      </c>
      <c r="K227" s="81"/>
      <c r="L227" s="61"/>
      <c r="M227" s="61"/>
      <c r="N227" s="42">
        <f t="shared" si="8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9"/>
        <v>0</v>
      </c>
      <c r="K228" s="81"/>
      <c r="L228" s="61"/>
      <c r="M228" s="61"/>
      <c r="N228" s="42">
        <f t="shared" si="8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0"/>
        <v>0</v>
      </c>
      <c r="F229" s="60"/>
      <c r="G229" s="224"/>
      <c r="H229" s="227"/>
      <c r="I229" s="60"/>
      <c r="J229" s="39">
        <f t="shared" si="9"/>
        <v>0</v>
      </c>
      <c r="K229" s="81"/>
      <c r="L229" s="61"/>
      <c r="M229" s="61"/>
      <c r="N229" s="42">
        <f t="shared" si="8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0"/>
        <v>0</v>
      </c>
      <c r="F230" s="60"/>
      <c r="G230" s="224"/>
      <c r="H230" s="227"/>
      <c r="I230" s="60"/>
      <c r="J230" s="39">
        <f t="shared" si="9"/>
        <v>0</v>
      </c>
      <c r="K230" s="81"/>
      <c r="L230" s="61"/>
      <c r="M230" s="61"/>
      <c r="N230" s="42">
        <f t="shared" si="8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0"/>
        <v>0</v>
      </c>
      <c r="F231" s="60"/>
      <c r="G231" s="224"/>
      <c r="H231" s="227"/>
      <c r="I231" s="60"/>
      <c r="J231" s="39">
        <f t="shared" si="9"/>
        <v>0</v>
      </c>
      <c r="K231" s="81"/>
      <c r="L231" s="61"/>
      <c r="M231" s="61"/>
      <c r="N231" s="42">
        <f t="shared" si="8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0"/>
        <v>0</v>
      </c>
      <c r="F232" s="60"/>
      <c r="G232" s="224"/>
      <c r="H232" s="227"/>
      <c r="I232" s="60"/>
      <c r="J232" s="39">
        <f t="shared" si="9"/>
        <v>0</v>
      </c>
      <c r="K232" s="81"/>
      <c r="L232" s="61"/>
      <c r="M232" s="61"/>
      <c r="N232" s="42">
        <f t="shared" si="8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0"/>
        <v>0</v>
      </c>
      <c r="F233" s="60"/>
      <c r="G233" s="224"/>
      <c r="H233" s="227"/>
      <c r="I233" s="60"/>
      <c r="J233" s="39">
        <f t="shared" si="9"/>
        <v>0</v>
      </c>
      <c r="K233" s="81"/>
      <c r="L233" s="61"/>
      <c r="M233" s="61"/>
      <c r="N233" s="42">
        <f t="shared" si="8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0"/>
        <v>0</v>
      </c>
      <c r="F234" s="60"/>
      <c r="G234" s="224"/>
      <c r="H234" s="227"/>
      <c r="I234" s="60"/>
      <c r="J234" s="39">
        <f t="shared" si="9"/>
        <v>0</v>
      </c>
      <c r="K234" s="81"/>
      <c r="L234" s="61"/>
      <c r="M234" s="61"/>
      <c r="N234" s="42">
        <f t="shared" si="8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0"/>
        <v>0</v>
      </c>
      <c r="F235" s="60"/>
      <c r="G235" s="224"/>
      <c r="H235" s="227"/>
      <c r="I235" s="60"/>
      <c r="J235" s="39">
        <f t="shared" si="9"/>
        <v>0</v>
      </c>
      <c r="K235" s="81"/>
      <c r="L235" s="61"/>
      <c r="M235" s="61"/>
      <c r="N235" s="42">
        <f t="shared" si="8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0"/>
        <v>0</v>
      </c>
      <c r="F236" s="60"/>
      <c r="G236" s="224"/>
      <c r="H236" s="227"/>
      <c r="I236" s="60"/>
      <c r="J236" s="39">
        <f t="shared" si="9"/>
        <v>0</v>
      </c>
      <c r="K236" s="81"/>
      <c r="L236" s="61"/>
      <c r="M236" s="61"/>
      <c r="N236" s="42">
        <f t="shared" si="8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0"/>
        <v>0</v>
      </c>
      <c r="F237" s="60"/>
      <c r="G237" s="224"/>
      <c r="H237" s="227"/>
      <c r="I237" s="60"/>
      <c r="J237" s="39">
        <f t="shared" si="9"/>
        <v>0</v>
      </c>
      <c r="K237" s="81"/>
      <c r="L237" s="61"/>
      <c r="M237" s="61"/>
      <c r="N237" s="42">
        <f t="shared" si="8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0"/>
        <v>0</v>
      </c>
      <c r="F238" s="60"/>
      <c r="G238" s="224"/>
      <c r="H238" s="227"/>
      <c r="I238" s="60"/>
      <c r="J238" s="39">
        <f t="shared" si="9"/>
        <v>0</v>
      </c>
      <c r="K238" s="81"/>
      <c r="L238" s="61"/>
      <c r="M238" s="61"/>
      <c r="N238" s="42">
        <f t="shared" si="8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0"/>
        <v>0</v>
      </c>
      <c r="F239" s="60"/>
      <c r="G239" s="224"/>
      <c r="H239" s="59"/>
      <c r="I239" s="60"/>
      <c r="J239" s="39">
        <f t="shared" si="9"/>
        <v>0</v>
      </c>
      <c r="K239" s="81"/>
      <c r="L239" s="61"/>
      <c r="M239" s="61"/>
      <c r="N239" s="42">
        <f t="shared" si="8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0"/>
        <v>0</v>
      </c>
      <c r="F240" s="60"/>
      <c r="G240" s="224"/>
      <c r="H240" s="227"/>
      <c r="I240" s="60"/>
      <c r="J240" s="39">
        <f t="shared" si="9"/>
        <v>0</v>
      </c>
      <c r="K240" s="81"/>
      <c r="L240" s="61"/>
      <c r="M240" s="61"/>
      <c r="N240" s="42">
        <f t="shared" si="8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0"/>
        <v>0</v>
      </c>
      <c r="F241" s="60"/>
      <c r="G241" s="224"/>
      <c r="H241" s="227"/>
      <c r="I241" s="60"/>
      <c r="J241" s="39">
        <f t="shared" si="9"/>
        <v>0</v>
      </c>
      <c r="K241" s="81"/>
      <c r="L241" s="61"/>
      <c r="M241" s="61"/>
      <c r="N241" s="42">
        <f t="shared" si="8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0"/>
        <v>0</v>
      </c>
      <c r="F242" s="60"/>
      <c r="G242" s="224"/>
      <c r="H242" s="227"/>
      <c r="I242" s="60"/>
      <c r="J242" s="39">
        <f t="shared" si="9"/>
        <v>0</v>
      </c>
      <c r="K242" s="81"/>
      <c r="L242" s="61"/>
      <c r="M242" s="61"/>
      <c r="N242" s="42">
        <f t="shared" si="8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0"/>
        <v>0</v>
      </c>
      <c r="F243" s="60"/>
      <c r="G243" s="224"/>
      <c r="H243" s="175"/>
      <c r="I243" s="60"/>
      <c r="J243" s="39">
        <f t="shared" si="9"/>
        <v>0</v>
      </c>
      <c r="K243" s="81"/>
      <c r="L243" s="61"/>
      <c r="M243" s="61"/>
      <c r="N243" s="42">
        <f t="shared" si="8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0"/>
        <v>0</v>
      </c>
      <c r="F244" s="60"/>
      <c r="G244" s="224"/>
      <c r="H244" s="175"/>
      <c r="I244" s="60"/>
      <c r="J244" s="39">
        <f t="shared" si="9"/>
        <v>0</v>
      </c>
      <c r="K244" s="81"/>
      <c r="L244" s="273"/>
      <c r="M244" s="274"/>
      <c r="N244" s="42">
        <f t="shared" si="8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0"/>
        <v>0</v>
      </c>
      <c r="F245" s="182"/>
      <c r="G245" s="276"/>
      <c r="H245" s="277"/>
      <c r="I245" s="57"/>
      <c r="J245" s="39">
        <f t="shared" si="9"/>
        <v>0</v>
      </c>
      <c r="K245" s="81"/>
      <c r="L245" s="273"/>
      <c r="M245" s="274"/>
      <c r="N245" s="42">
        <f t="shared" si="8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0"/>
        <v>0</v>
      </c>
      <c r="F246" s="182"/>
      <c r="G246" s="276"/>
      <c r="H246" s="277"/>
      <c r="I246" s="57"/>
      <c r="J246" s="39">
        <f t="shared" si="9"/>
        <v>0</v>
      </c>
      <c r="K246" s="81"/>
      <c r="L246" s="273"/>
      <c r="M246" s="274"/>
      <c r="N246" s="42">
        <f t="shared" ref="N246:N265" si="11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0"/>
        <v>0</v>
      </c>
      <c r="F247" s="182"/>
      <c r="G247" s="276"/>
      <c r="H247" s="277"/>
      <c r="I247" s="57"/>
      <c r="J247" s="39">
        <f t="shared" si="9"/>
        <v>0</v>
      </c>
      <c r="K247" s="81"/>
      <c r="L247" s="273"/>
      <c r="M247" s="274"/>
      <c r="N247" s="42">
        <f t="shared" si="11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0"/>
        <v>0</v>
      </c>
      <c r="F248" s="182"/>
      <c r="G248" s="276"/>
      <c r="H248" s="277"/>
      <c r="I248" s="57"/>
      <c r="J248" s="39">
        <f t="shared" si="9"/>
        <v>0</v>
      </c>
      <c r="K248" s="81"/>
      <c r="L248" s="273"/>
      <c r="M248" s="274"/>
      <c r="N248" s="42">
        <f t="shared" si="11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0"/>
        <v>0</v>
      </c>
      <c r="F249" s="182"/>
      <c r="G249" s="276"/>
      <c r="H249" s="277"/>
      <c r="I249" s="57"/>
      <c r="J249" s="39">
        <f t="shared" si="9"/>
        <v>0</v>
      </c>
      <c r="K249" s="81"/>
      <c r="L249" s="273"/>
      <c r="M249" s="274"/>
      <c r="N249" s="42">
        <f t="shared" si="11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0"/>
        <v>0</v>
      </c>
      <c r="F250" s="38"/>
      <c r="G250" s="281"/>
      <c r="H250" s="282"/>
      <c r="I250" s="60"/>
      <c r="J250" s="39">
        <f t="shared" si="9"/>
        <v>0</v>
      </c>
      <c r="K250" s="81"/>
      <c r="L250" s="273"/>
      <c r="M250" s="283"/>
      <c r="N250" s="42">
        <f t="shared" si="11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0"/>
        <v>0</v>
      </c>
      <c r="F251" s="60"/>
      <c r="G251" s="224"/>
      <c r="H251" s="175"/>
      <c r="I251" s="60"/>
      <c r="J251" s="39">
        <f t="shared" si="9"/>
        <v>0</v>
      </c>
      <c r="K251" s="81"/>
      <c r="L251" s="273"/>
      <c r="M251" s="283"/>
      <c r="N251" s="42">
        <f t="shared" si="11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0"/>
        <v>0</v>
      </c>
      <c r="F252" s="60"/>
      <c r="G252" s="224"/>
      <c r="H252" s="175"/>
      <c r="I252" s="60"/>
      <c r="J252" s="39">
        <f t="shared" ref="J252:J261" si="12">I252-F252</f>
        <v>0</v>
      </c>
      <c r="K252" s="81"/>
      <c r="L252" s="273"/>
      <c r="M252" s="283"/>
      <c r="N252" s="42">
        <f t="shared" si="11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0"/>
        <v>0</v>
      </c>
      <c r="F253" s="60"/>
      <c r="G253" s="224"/>
      <c r="H253" s="175"/>
      <c r="I253" s="60"/>
      <c r="J253" s="39">
        <f t="shared" si="12"/>
        <v>0</v>
      </c>
      <c r="K253" s="81"/>
      <c r="L253" s="273"/>
      <c r="M253" s="283"/>
      <c r="N253" s="42">
        <f t="shared" si="11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0"/>
        <v>0</v>
      </c>
      <c r="F254" s="254"/>
      <c r="G254" s="224"/>
      <c r="H254" s="255"/>
      <c r="I254" s="254">
        <v>0</v>
      </c>
      <c r="J254" s="39">
        <f t="shared" si="12"/>
        <v>0</v>
      </c>
      <c r="K254" s="286"/>
      <c r="L254" s="286"/>
      <c r="M254" s="286"/>
      <c r="N254" s="42">
        <f t="shared" si="11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0"/>
        <v>0</v>
      </c>
      <c r="F255" s="254"/>
      <c r="G255" s="224"/>
      <c r="H255" s="255"/>
      <c r="I255" s="254">
        <v>0</v>
      </c>
      <c r="J255" s="39">
        <f t="shared" si="12"/>
        <v>0</v>
      </c>
      <c r="K255" s="286"/>
      <c r="L255" s="286"/>
      <c r="M255" s="286"/>
      <c r="N255" s="42">
        <f t="shared" si="11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0"/>
        <v>0</v>
      </c>
      <c r="F256" s="254"/>
      <c r="G256" s="224"/>
      <c r="H256" s="255"/>
      <c r="I256" s="254">
        <v>0</v>
      </c>
      <c r="J256" s="39">
        <f t="shared" si="12"/>
        <v>0</v>
      </c>
      <c r="K256" s="286"/>
      <c r="L256" s="286"/>
      <c r="M256" s="286"/>
      <c r="N256" s="42">
        <f t="shared" si="11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0"/>
        <v>0</v>
      </c>
      <c r="F257" s="254"/>
      <c r="G257" s="224"/>
      <c r="H257" s="291"/>
      <c r="I257" s="254">
        <v>0</v>
      </c>
      <c r="J257" s="39">
        <f t="shared" si="12"/>
        <v>0</v>
      </c>
      <c r="K257" s="286"/>
      <c r="L257" s="286"/>
      <c r="M257" s="286"/>
      <c r="N257" s="42">
        <f t="shared" si="11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0"/>
        <v>0</v>
      </c>
      <c r="F258" s="254"/>
      <c r="G258" s="224"/>
      <c r="H258" s="293"/>
      <c r="I258" s="254">
        <v>0</v>
      </c>
      <c r="J258" s="39">
        <f t="shared" si="12"/>
        <v>0</v>
      </c>
      <c r="K258" s="286"/>
      <c r="L258" s="286"/>
      <c r="M258" s="286"/>
      <c r="N258" s="42">
        <f t="shared" si="11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0"/>
        <v>0</v>
      </c>
      <c r="H259" s="299"/>
      <c r="I259" s="297">
        <v>0</v>
      </c>
      <c r="J259" s="39">
        <f t="shared" si="12"/>
        <v>0</v>
      </c>
      <c r="K259" s="300"/>
      <c r="L259" s="300"/>
      <c r="M259" s="300"/>
      <c r="N259" s="42">
        <f t="shared" si="11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0"/>
        <v>0</v>
      </c>
      <c r="I260" s="297">
        <v>0</v>
      </c>
      <c r="J260" s="39">
        <f t="shared" si="12"/>
        <v>0</v>
      </c>
      <c r="K260" s="300"/>
      <c r="L260" s="300"/>
      <c r="M260" s="300"/>
      <c r="N260" s="42">
        <f t="shared" si="11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0"/>
        <v>0</v>
      </c>
      <c r="I261" s="302">
        <v>0</v>
      </c>
      <c r="J261" s="39">
        <f t="shared" si="12"/>
        <v>0</v>
      </c>
      <c r="K261" s="300"/>
      <c r="L261" s="300"/>
      <c r="M261" s="300"/>
      <c r="N261" s="42">
        <f t="shared" si="11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0"/>
        <v>#VALUE!</v>
      </c>
      <c r="F262" s="377" t="s">
        <v>27</v>
      </c>
      <c r="G262" s="377"/>
      <c r="H262" s="378"/>
      <c r="I262" s="303">
        <f>SUM(I4:I261)</f>
        <v>82518.899999999994</v>
      </c>
      <c r="J262" s="304"/>
      <c r="K262" s="300"/>
      <c r="L262" s="305"/>
      <c r="M262" s="300"/>
      <c r="N262" s="42">
        <f t="shared" si="11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0"/>
        <v>0</v>
      </c>
      <c r="I263" s="308"/>
      <c r="J263" s="304"/>
      <c r="K263" s="300"/>
      <c r="L263" s="305"/>
      <c r="M263" s="300"/>
      <c r="N263" s="42">
        <f t="shared" si="11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0"/>
        <v>0</v>
      </c>
      <c r="J264" s="297"/>
      <c r="K264" s="300"/>
      <c r="L264" s="300"/>
      <c r="M264" s="300"/>
      <c r="N264" s="42">
        <f t="shared" si="11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0"/>
        <v>0</v>
      </c>
      <c r="J265" s="297"/>
      <c r="K265" s="314"/>
      <c r="N265" s="42">
        <f t="shared" si="11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4474759.5999999996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4474759.5999999996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CANALES   ENERO    2023       </vt:lpstr>
      <vt:lpstr>CANALES   FEBRERO    2023    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2023-02-16T20:39:50Z</dcterms:modified>
</cp:coreProperties>
</file>