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600" windowWidth="12795" windowHeight="3675" tabRatio="849" firstSheet="25" activeTab="36"/>
  </bookViews>
  <sheets>
    <sheet name="GENERAL" sheetId="1" r:id="rId1"/>
    <sheet name="PALETA C-HUEOS" sheetId="42" r:id="rId2"/>
    <sheet name="CORBATA." sheetId="18" state="hidden" r:id="rId3"/>
    <sheet name="COSTILLA ESPECIAL" sheetId="52" r:id="rId4"/>
    <sheet name="PUNTA CAÑA" sheetId="28" r:id="rId5"/>
    <sheet name="PERNIL" sheetId="2" r:id="rId6"/>
    <sheet name="CUERO OB" sheetId="81" r:id="rId7"/>
    <sheet name="CONTRA" sheetId="55" r:id="rId8"/>
    <sheet name="MENUDO" sheetId="24" r:id="rId9"/>
    <sheet name="CONTRA EXC." sheetId="29" r:id="rId10"/>
    <sheet name="ESPALDILLA-CAR" sheetId="20" r:id="rId11"/>
    <sheet name="T-BONE" sheetId="80" r:id="rId12"/>
    <sheet name="PAVO" sheetId="50" r:id="rId13"/>
    <sheet name="espaldilla chueso" sheetId="19" r:id="rId14"/>
    <sheet name="CAÑA DE LOMO" sheetId="23" r:id="rId15"/>
    <sheet name="PECHUGA SHUESO" sheetId="58" r:id="rId16"/>
    <sheet name="CHULETA ST" sheetId="39" r:id="rId17"/>
    <sheet name="CHULETON" sheetId="45" r:id="rId18"/>
    <sheet name="FILETE DE CERDO" sheetId="40" r:id="rId19"/>
    <sheet name="PIERNA SHUESO" sheetId="79" state="hidden" r:id="rId20"/>
    <sheet name="ESPINAZO" sheetId="59" state="hidden" r:id="rId21"/>
    <sheet name="VACIADA" sheetId="61" state="hidden" r:id="rId22"/>
    <sheet name="TOCINO" sheetId="17" r:id="rId23"/>
    <sheet name="PECHO PCO" sheetId="56" r:id="rId24"/>
    <sheet name="TILAPIA" sheetId="22" r:id="rId25"/>
    <sheet name="ARRACHERA-IN SIDE" sheetId="74" r:id="rId26"/>
    <sheet name="CAMARON" sheetId="34" r:id="rId27"/>
    <sheet name="CAMARON 41.50" sheetId="62" r:id="rId28"/>
    <sheet name="ESPALDILLA SH" sheetId="25" state="hidden" r:id="rId29"/>
    <sheet name="BUCHE" sheetId="38" r:id="rId30"/>
    <sheet name="A.TEXANA" sheetId="76" r:id="rId31"/>
    <sheet name="A.TAQUERA" sheetId="44" r:id="rId32"/>
    <sheet name="CUERO EN COMBO" sheetId="57" state="hidden" r:id="rId33"/>
    <sheet name="TARAS Y CONTE" sheetId="37" r:id="rId34"/>
    <sheet name="PAPA GAJO" sheetId="49" r:id="rId35"/>
    <sheet name="PAPA CRINKLE" sheetId="43" r:id="rId36"/>
    <sheet name="PULPA NEGRA" sheetId="36" r:id="rId37"/>
    <sheet name="PULPA BLANCA" sheetId="27" r:id="rId38"/>
    <sheet name="BOLA DE RES" sheetId="32" r:id="rId39"/>
    <sheet name="SUADERO M" sheetId="31" r:id="rId40"/>
    <sheet name="CHAMBARETE" sheetId="46" r:id="rId41"/>
    <sheet name="CHAMBARETE.P." sheetId="48" r:id="rId42"/>
    <sheet name="COSTILLA D RES" sheetId="26" r:id="rId43"/>
    <sheet name="TUETANO" sheetId="21" r:id="rId44"/>
    <sheet name="CHAMBARETE M" sheetId="35" state="hidden" r:id="rId45"/>
    <sheet name="DIEZMILLO" sheetId="78" r:id="rId46"/>
    <sheet name="CAMARON   51--60" sheetId="33" r:id="rId47"/>
    <sheet name="JITOMATE" sheetId="64" state="hidden" r:id="rId48"/>
    <sheet name="NU3ADN" sheetId="65" state="hidden" r:id="rId49"/>
    <sheet name="NU3ADORG" sheetId="67" state="hidden" r:id="rId50"/>
    <sheet name="SPRCANCACH" sheetId="68" state="hidden" r:id="rId51"/>
    <sheet name="FEROZ" sheetId="69" state="hidden" r:id="rId52"/>
    <sheet name="CRNFRSCFO" sheetId="70" state="hidden" r:id="rId53"/>
    <sheet name="CRNFRSCPUP" sheetId="71" state="hidden" r:id="rId54"/>
    <sheet name="CRNFRSCMINI" sheetId="72" state="hidden" r:id="rId55"/>
  </sheets>
  <definedNames>
    <definedName name="_xlnm._FilterDatabase" localSheetId="0" hidden="1">GENERAL!$B$4:$G$48</definedName>
    <definedName name="_xlnm._FilterDatabase" localSheetId="5" hidden="1">PERNIL!$A$8:$L$1399</definedName>
    <definedName name="_xlnm.Print_Area" localSheetId="0">GENERAL!$B$1:$G$47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23" l="1"/>
  <c r="G65" i="23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F13" i="72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12" i="72"/>
  <c r="L11" i="72"/>
  <c r="L10" i="72"/>
  <c r="L9" i="72"/>
  <c r="F9" i="72"/>
  <c r="F10" i="72" s="1"/>
  <c r="F11" i="72" s="1"/>
  <c r="F12" i="72" s="1"/>
  <c r="E9" i="72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E10" i="7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9" i="71"/>
  <c r="F9" i="7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E9" i="7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E10" i="70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9" i="70"/>
  <c r="F9" i="70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E9" i="70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E18" i="69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7" i="69"/>
  <c r="L16" i="69"/>
  <c r="L15" i="69"/>
  <c r="F15" i="69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14" i="69"/>
  <c r="E14" i="69"/>
  <c r="E15" i="69" s="1"/>
  <c r="E16" i="69" s="1"/>
  <c r="E17" i="69" s="1"/>
  <c r="L13" i="69"/>
  <c r="L12" i="69"/>
  <c r="L11" i="69"/>
  <c r="F11" i="69"/>
  <c r="F12" i="69" s="1"/>
  <c r="F13" i="69" s="1"/>
  <c r="F14" i="69" s="1"/>
  <c r="L10" i="69"/>
  <c r="F10" i="69"/>
  <c r="E10" i="69"/>
  <c r="E11" i="69" s="1"/>
  <c r="E12" i="69" s="1"/>
  <c r="E13" i="69" s="1"/>
  <c r="L9" i="69"/>
  <c r="F9" i="69"/>
  <c r="E9" i="69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F10" i="68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L9" i="68"/>
  <c r="F9" i="68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E62" i="67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E11" i="67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L10" i="67"/>
  <c r="F10" i="67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9" i="67"/>
  <c r="F9" i="67"/>
  <c r="E9" i="67"/>
  <c r="E10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E13" i="65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2" i="65"/>
  <c r="L11" i="65"/>
  <c r="L10" i="65"/>
  <c r="F10" i="65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9" i="65"/>
  <c r="F9" i="65"/>
  <c r="E9" i="65"/>
  <c r="E10" i="65" s="1"/>
  <c r="E11" i="65" s="1"/>
  <c r="E12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F10" i="64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9" i="64"/>
  <c r="F9" i="64"/>
  <c r="E9" i="64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F15" i="46"/>
  <c r="F16" i="46" s="1"/>
  <c r="F17" i="46" s="1"/>
  <c r="F18" i="46" s="1"/>
  <c r="F19" i="46" s="1"/>
  <c r="E15" i="46"/>
  <c r="E16" i="46" s="1"/>
  <c r="E17" i="46" s="1"/>
  <c r="E18" i="46" s="1"/>
  <c r="E19" i="46" s="1"/>
  <c r="E20" i="46" s="1"/>
  <c r="E21" i="46" s="1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8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8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5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5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9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9" i="1" s="1"/>
  <c r="G19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4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4" i="1" s="1"/>
  <c r="G24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4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4" i="1" s="1"/>
  <c r="G44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25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25" i="1" s="1"/>
  <c r="G25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9" i="1"/>
  <c r="B40" i="1"/>
  <c r="G39" i="1"/>
  <c r="B39" i="1"/>
  <c r="B41" i="1"/>
  <c r="B24" i="1"/>
  <c r="B26" i="1"/>
  <c r="B47" i="1"/>
  <c r="B29" i="1"/>
  <c r="B28" i="1"/>
  <c r="B22" i="1"/>
  <c r="B44" i="1"/>
  <c r="B25" i="1"/>
  <c r="B7" i="1"/>
  <c r="B17" i="1"/>
  <c r="B16" i="1"/>
  <c r="B9" i="1"/>
  <c r="B10" i="1"/>
  <c r="B42" i="1"/>
  <c r="B45" i="1"/>
  <c r="G2" i="1"/>
  <c r="E22" i="57" l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D43" i="1"/>
  <c r="G43" i="1" s="1"/>
  <c r="F24" i="57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43" i="1"/>
  <c r="E49" i="23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20" i="46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17" i="1" s="1"/>
  <c r="E22" i="46"/>
  <c r="E23" i="46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F104" i="74" s="1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12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2" i="1"/>
  <c r="G12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8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7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7" i="1"/>
  <c r="G47" i="1" s="1"/>
  <c r="D21" i="1"/>
  <c r="G21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21" i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46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46" i="1"/>
  <c r="G46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1" i="1"/>
  <c r="D11" i="1"/>
  <c r="G11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0" i="1"/>
  <c r="G40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3" i="1" s="1"/>
  <c r="G33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3" i="1" s="1"/>
  <c r="E38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8" i="1"/>
  <c r="G38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8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8" i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3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36" i="1"/>
  <c r="G3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31" i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30" i="1"/>
  <c r="G30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9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G29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9" i="1"/>
  <c r="G9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9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41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41" i="1"/>
  <c r="G41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5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5" i="1"/>
  <c r="G15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2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2" i="1"/>
  <c r="G42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6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6" i="1"/>
  <c r="G2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27" i="1" s="1"/>
  <c r="E16" i="1"/>
  <c r="D16" i="1"/>
  <c r="G16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27" i="1" s="1"/>
  <c r="G27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4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4" i="1"/>
  <c r="G14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2" i="1" s="1"/>
  <c r="G32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2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2" i="1"/>
  <c r="G22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10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10" i="1"/>
  <c r="G10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3" i="1"/>
  <c r="G23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2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7" i="1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37" i="1" s="1"/>
  <c r="G37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5" i="1"/>
  <c r="E210" i="23" l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31" i="1"/>
  <c r="G31" i="1" s="1"/>
  <c r="E24" i="46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17" i="1" s="1"/>
  <c r="G17" i="1" s="1"/>
  <c r="G70" i="2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0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30" i="1"/>
  <c r="E48" i="1" s="1"/>
  <c r="G48" i="1" l="1"/>
  <c r="G136" i="2"/>
  <c r="G137" i="2" s="1"/>
  <c r="G138" i="2" s="1"/>
  <c r="G139" i="2" s="1"/>
  <c r="G140" i="2" s="1"/>
  <c r="G141" i="2" s="1"/>
  <c r="G142" i="2" s="1"/>
  <c r="G143" i="2" s="1"/>
  <c r="D48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l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<sst xmlns="http://schemas.openxmlformats.org/spreadsheetml/2006/main" count="8694" uniqueCount="161">
  <si>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</si>
  <si>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</si>
  <si>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</si>
  <si>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</si>
  <si>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</si>
  <si>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</si>
  <si>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</si>
  <si>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</si>
  <si>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</si>
  <si>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</si>
  <si>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</si>
  <si>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</si>
  <si>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</si>
  <si>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</si>
  <si>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</si>
  <si>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</si>
  <si>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</si>
  <si>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</si>
  <si>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</si>
  <si>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</si>
  <si>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</si>
  <si>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</si>
  <si>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</si>
  <si>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</si>
  <si>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</si>
  <si>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</si>
  <si>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</si>
  <si>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</si>
  <si>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</si>
  <si>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</si>
  <si>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</si>
  <si>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</si>
  <si>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</si>
  <si>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</si>
  <si>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</si>
  <si>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</si>
  <si>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</si>
  <si>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</si>
  <si>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</si>
  <si>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</si>
  <si>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</si>
  <si>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</si>
  <si>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</si>
  <si>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</si>
  <si>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</si>
  <si>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SRA CHELA</t>
  </si>
  <si>
    <t>CORBATA</t>
  </si>
  <si>
    <t>BUCHE</t>
  </si>
  <si>
    <t>LOMO DE CAÑA</t>
  </si>
  <si>
    <t>ARRACHERA TAQUERA</t>
  </si>
  <si>
    <t>ARRACHERA TEXANA</t>
  </si>
  <si>
    <t>FEBRERO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</si>
  <si>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</si>
  <si>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</si>
  <si>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</si>
  <si>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</si>
  <si>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</si>
  <si>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</si>
  <si>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</si>
  <si>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</si>
  <si>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</si>
  <si>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</si>
  <si>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</si>
  <si>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</si>
  <si>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</si>
  <si>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</si>
  <si>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</si>
  <si>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</si>
  <si>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</si>
  <si>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</si>
  <si>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</si>
  <si>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</si>
  <si>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</si>
  <si>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</si>
  <si>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</si>
  <si>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</si>
  <si>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</si>
  <si>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</si>
  <si>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</si>
  <si>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</si>
  <si>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enero</t>
  </si>
  <si>
    <t>.</t>
  </si>
  <si>
    <t>COSTILLA DE RES</t>
  </si>
  <si>
    <t>PAPA CRINKLE</t>
  </si>
  <si>
    <t>PAPA GAJO</t>
  </si>
  <si>
    <t>COSTILLA DE RES S/F</t>
  </si>
  <si>
    <t>CHAMBARETE P</t>
  </si>
  <si>
    <t xml:space="preserve">CHAMBARETE M </t>
  </si>
  <si>
    <t>PRADERAS</t>
  </si>
  <si>
    <t>CHULETON</t>
  </si>
  <si>
    <t>BOLA DE RES</t>
  </si>
  <si>
    <t>PALETA C/HUESO</t>
  </si>
  <si>
    <t>PULPA NEGRA</t>
  </si>
  <si>
    <t>SUADERO M</t>
  </si>
  <si>
    <t>DIEZMILLO C/HUESO</t>
  </si>
  <si>
    <t>TUETANO</t>
  </si>
  <si>
    <t>CHULETA S/T INNOVA</t>
  </si>
  <si>
    <t>MAYO</t>
  </si>
  <si>
    <t>mayo</t>
  </si>
  <si>
    <t>BBR</t>
  </si>
  <si>
    <t>CHAMBARETE M</t>
  </si>
  <si>
    <t xml:space="preserve">PUNTA DE CAÑA </t>
  </si>
  <si>
    <t>MENUDO</t>
  </si>
  <si>
    <t xml:space="preserve"> CUERO  EN COMBO</t>
  </si>
  <si>
    <t>agosto</t>
  </si>
  <si>
    <t>AGOSTO</t>
  </si>
  <si>
    <t>PECHUGA S/HUESO</t>
  </si>
  <si>
    <t>|</t>
  </si>
  <si>
    <t>OCT</t>
  </si>
  <si>
    <t>nov</t>
  </si>
  <si>
    <t>PAVO NATURAL</t>
  </si>
  <si>
    <t>CONTRA FRIBOY</t>
  </si>
  <si>
    <t>CAÑA LOMO</t>
  </si>
  <si>
    <t>SMITHFIL</t>
  </si>
  <si>
    <t>ESPALDILLA  C/HUESO</t>
  </si>
  <si>
    <t>INNOVA</t>
  </si>
  <si>
    <t>COSTILLA ESPECIAL</t>
  </si>
  <si>
    <t>T-BONE</t>
  </si>
  <si>
    <t>PROAN</t>
  </si>
  <si>
    <t>seaboard</t>
  </si>
  <si>
    <t xml:space="preserve">carga zavaleta </t>
  </si>
  <si>
    <t>herradura</t>
  </si>
  <si>
    <t>adams</t>
  </si>
  <si>
    <t>mansiva</t>
  </si>
  <si>
    <t>heerradura</t>
  </si>
  <si>
    <t>ZAVALETA</t>
  </si>
  <si>
    <t>granjro</t>
  </si>
  <si>
    <t>granjero</t>
  </si>
  <si>
    <t>roel</t>
  </si>
  <si>
    <t>bbr</t>
  </si>
  <si>
    <t>ADAMS</t>
  </si>
  <si>
    <t>carga herradura</t>
  </si>
  <si>
    <t>zavaleta</t>
  </si>
  <si>
    <t>CARGA VENDIDA A OBRADOR</t>
  </si>
  <si>
    <t>GRANJERO</t>
  </si>
  <si>
    <t>ROEL</t>
  </si>
  <si>
    <t>TARAS Y CONTENDOR</t>
  </si>
  <si>
    <t>TARAS</t>
  </si>
  <si>
    <t>CONTENEDOR</t>
  </si>
  <si>
    <t>EUROPLAST</t>
  </si>
  <si>
    <t>carga se vende a obrador</t>
  </si>
  <si>
    <t>CARGA QUE S VENDIO A OBRADOR</t>
  </si>
  <si>
    <t>CARGA</t>
  </si>
  <si>
    <t>HERRADURA</t>
  </si>
  <si>
    <t>PULPA BLANCA</t>
  </si>
  <si>
    <t>praderas</t>
  </si>
  <si>
    <t>dic</t>
  </si>
  <si>
    <t>SAN JUAN</t>
  </si>
  <si>
    <t>CARNICO</t>
  </si>
  <si>
    <t>CHAMBARETE  P</t>
  </si>
  <si>
    <t>CAMARON 51/60</t>
  </si>
  <si>
    <t>CARGA HERRADURA</t>
  </si>
  <si>
    <t>carga que se vendio</t>
  </si>
  <si>
    <t>a  obrador</t>
  </si>
  <si>
    <t>albicia</t>
  </si>
  <si>
    <t>MANSIVA</t>
  </si>
  <si>
    <t>PRAEDERAS</t>
  </si>
  <si>
    <t>ENE</t>
  </si>
  <si>
    <t>PRADRAS</t>
  </si>
  <si>
    <t>ARRACHERA IN/SIDE</t>
  </si>
  <si>
    <t>ARRACHERA  IN-SIDE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</si>
</sst>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B3B0EA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16" fontId="2" fillId="0" borderId="28" xfId="1" applyNumberFormat="1" applyFill="1" applyBorder="1"/>
    <xf numFmtId="0" fontId="25" fillId="0" borderId="0" xfId="0" applyFont="1" applyBorder="1"/>
    <xf numFmtId="0" fontId="0" fillId="0" borderId="8" xfId="0" applyBorder="1"/>
    <xf numFmtId="0" fontId="22" fillId="0" borderId="0" xfId="0" applyFont="1" applyBorder="1"/>
    <xf numFmtId="4" fontId="28" fillId="0" borderId="0" xfId="0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4" fontId="29" fillId="0" borderId="0" xfId="17" applyFont="1" applyBorder="1" applyAlignment="1"/>
    <xf numFmtId="2" fontId="35" fillId="16" borderId="8" xfId="5" applyNumberFormat="1" applyFont="1" applyFill="1" applyBorder="1" applyAlignment="1">
      <alignment horizontal="center"/>
    </xf>
    <xf numFmtId="2" fontId="35" fillId="12" borderId="8" xfId="5" applyNumberFormat="1" applyFont="1" applyFill="1" applyBorder="1" applyAlignment="1">
      <alignment horizontal="center"/>
    </xf>
    <xf numFmtId="2" fontId="35" fillId="17" borderId="8" xfId="5" applyNumberFormat="1" applyFont="1" applyFill="1" applyBorder="1" applyAlignment="1">
      <alignment horizontal="center"/>
    </xf>
    <xf numFmtId="0" fontId="7" fillId="17" borderId="24" xfId="1" applyFont="1" applyFill="1" applyBorder="1"/>
    <xf numFmtId="0" fontId="2" fillId="17" borderId="27" xfId="1" applyFill="1" applyBorder="1"/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  <xf numFmtId="2" fontId="2" fillId="0" borderId="0" xfId="1" applyNumberFormat="1"/>
    <xf numFmtId="2" fontId="4" fillId="6" borderId="0" xfId="1" applyNumberFormat="1" applyFont="1" applyFill="1"/>
    <xf numFmtId="2" fontId="4" fillId="6" borderId="4" xfId="1" applyNumberFormat="1" applyFont="1" applyFill="1" applyBorder="1" applyAlignment="1">
      <alignment horizontal="center"/>
    </xf>
    <xf numFmtId="2" fontId="12" fillId="7" borderId="0" xfId="1" applyNumberFormat="1" applyFont="1" applyFill="1" applyBorder="1" applyAlignment="1"/>
    <xf numFmtId="2" fontId="8" fillId="8" borderId="24" xfId="1" applyNumberFormat="1" applyFont="1" applyFill="1" applyBorder="1" applyAlignment="1"/>
    <xf numFmtId="2" fontId="8" fillId="8" borderId="24" xfId="1" applyNumberFormat="1" applyFont="1" applyFill="1" applyBorder="1"/>
    <xf numFmtId="2" fontId="0" fillId="0" borderId="0" xfId="0" applyNumberFormat="1"/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B3B0EA"/>
      <color rgb="FFFF9999"/>
      <color rgb="FFFFFF99"/>
      <color rgb="FFE01AAC"/>
      <color rgb="FF615BD3"/>
      <color rgb="FF806000"/>
      <color rgb="FF1DDD34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1090887</xdr:colOff>
      <xdr:row>0</xdr:row>
      <xdr:rowOff>0</xdr:rowOff>
    </xdr:from>
    <xdr:to>
      <xdr:col>1</xdr:col>
      <xdr:colOff>1670140</xdr:colOff>
      <xdr:row>1</xdr:row>
      <xdr:rowOff>207751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887" y="0"/>
          <a:ext cx="579253" cy="55211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7"/>
  <sheetViews>
    <sheetView view="pageBreakPreview" topLeftCell="B1" zoomScale="130" zoomScaleNormal="100" zoomScaleSheetLayoutView="130" workbookViewId="0">
      <selection sqref="A1:G1"/>
    </sheetView>
  </sheetViews>
  <sheetFormatPr baseColWidth="10" defaultRowHeight="11.25"/>
  <cols>
    <col min="1" max="1" width="2.83203125" style="91" hidden="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61" t="s">
        <v>107</v>
      </c>
      <c r="B1" s="161"/>
      <c r="C1" s="161"/>
      <c r="D1" s="161"/>
      <c r="E1" s="161"/>
      <c r="F1" s="161"/>
      <c r="G1" s="161"/>
    </row>
    <row r="2" spans="1:7" ht="28.5">
      <c r="A2" s="119"/>
      <c r="B2" s="160" t="s">
        <v>0</v>
      </c>
      <c r="C2" s="160"/>
      <c r="D2" s="160"/>
      <c r="E2" s="160"/>
      <c r="F2" s="160"/>
      <c r="G2" s="120">
        <f ca="1">TODAY()</f>
        <v>45307</v>
      </c>
    </row>
    <row r="3" spans="1:7" ht="18.75">
      <c r="A3" s="119"/>
      <c r="B3" s="143" t="s">
        <v>1</v>
      </c>
      <c r="C3" s="143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3.5" customHeight="1">
      <c r="A4" s="90"/>
      <c r="B4" s="147" t="s">
        <v>23</v>
      </c>
      <c r="C4" s="147"/>
      <c r="D4" s="147"/>
      <c r="E4" s="147"/>
      <c r="F4" s="147"/>
      <c r="G4" s="147"/>
    </row>
    <row r="5" spans="1:7" ht="12.75" customHeight="1">
      <c r="A5" s="90"/>
      <c r="B5" s="142" t="s">
        <v>49</v>
      </c>
      <c r="C5" s="142"/>
      <c r="D5" s="107">
        <f>A.TAQUERA!E209</f>
        <v>734.29</v>
      </c>
      <c r="E5" s="97">
        <f>A.TAQUERA!F127</f>
        <v>60</v>
      </c>
      <c r="F5" s="85">
        <v>90</v>
      </c>
      <c r="G5" s="118">
        <f t="shared" ref="G5:G17" si="0">D5*F5</f>
        <v>66086.099999999991</v>
      </c>
    </row>
    <row r="6" spans="1:7" ht="12.75" customHeight="1">
      <c r="A6" s="90"/>
      <c r="B6" s="142" t="s">
        <v>50</v>
      </c>
      <c r="C6" s="142"/>
      <c r="D6" s="107">
        <f>A.TEXANA!E100</f>
        <v>72.650000000000048</v>
      </c>
      <c r="E6" s="97">
        <f>A.TEXANA!F102</f>
        <v>6</v>
      </c>
      <c r="F6" s="85">
        <v>90</v>
      </c>
      <c r="G6" s="118">
        <f t="shared" si="0"/>
        <v>6538.5000000000045</v>
      </c>
    </row>
    <row r="7" spans="1:7" ht="12.75" customHeight="1">
      <c r="A7" s="90">
        <v>2</v>
      </c>
      <c r="B7" s="142" t="str">
        <f>'BOLA DE RES'!E4</f>
        <v>BOLA DE RES</v>
      </c>
      <c r="C7" s="142"/>
      <c r="D7" s="107">
        <f>'BOLA DE RES'!E226</f>
        <v>4288.8199999999988</v>
      </c>
      <c r="E7" s="107">
        <f>'BOLA DE RES'!F226</f>
        <v>184</v>
      </c>
      <c r="F7" s="85">
        <v>120</v>
      </c>
      <c r="G7" s="118">
        <f t="shared" si="0"/>
        <v>514658.39999999985</v>
      </c>
    </row>
    <row r="8" spans="1:7" ht="12.75" customHeight="1">
      <c r="A8" s="90">
        <v>3</v>
      </c>
      <c r="B8" s="142" t="s">
        <v>47</v>
      </c>
      <c r="C8" s="142"/>
      <c r="D8" s="107">
        <f>BUCHE!E209</f>
        <v>283.51999999999992</v>
      </c>
      <c r="E8" s="97">
        <f>BUCHE!F178</f>
        <v>15</v>
      </c>
      <c r="F8" s="85">
        <v>82</v>
      </c>
      <c r="G8" s="118">
        <f t="shared" si="0"/>
        <v>23248.639999999992</v>
      </c>
    </row>
    <row r="9" spans="1:7" s="84" customFormat="1" ht="12.75" customHeight="1">
      <c r="A9" s="90"/>
      <c r="B9" s="142" t="str">
        <f>CAMARON!E4</f>
        <v>CAMARON   100/200</v>
      </c>
      <c r="C9" s="142"/>
      <c r="D9" s="125">
        <f>CAMARON!E209</f>
        <v>70</v>
      </c>
      <c r="E9" s="126">
        <f>CAMARON!F209</f>
        <v>7</v>
      </c>
      <c r="F9" s="127">
        <v>100</v>
      </c>
      <c r="G9" s="118">
        <f t="shared" si="0"/>
        <v>7000</v>
      </c>
    </row>
    <row r="10" spans="1:7" s="84" customFormat="1" ht="12.75" customHeight="1">
      <c r="A10" s="90">
        <v>4</v>
      </c>
      <c r="B10" s="142" t="str">
        <f>'CAMARON   51--60'!E4</f>
        <v>CAMARON 51/60</v>
      </c>
      <c r="C10" s="142"/>
      <c r="D10" s="122">
        <f>'CAMARON   51--60'!E209</f>
        <v>120</v>
      </c>
      <c r="E10" s="123">
        <f>'CAMARON   51--60'!F209</f>
        <v>12</v>
      </c>
      <c r="F10" s="124">
        <v>33.5</v>
      </c>
      <c r="G10" s="118">
        <f t="shared" si="0"/>
        <v>4020</v>
      </c>
    </row>
    <row r="11" spans="1:7" s="84" customFormat="1" ht="12.75" customHeight="1">
      <c r="A11" s="90"/>
      <c r="B11" s="142" t="s">
        <v>111</v>
      </c>
      <c r="C11" s="142"/>
      <c r="D11" s="107">
        <f>CONTRA!E58</f>
        <v>0</v>
      </c>
      <c r="E11" s="97">
        <f>CONTRA!F56</f>
        <v>0</v>
      </c>
      <c r="F11" s="85">
        <v>134</v>
      </c>
      <c r="G11" s="118">
        <f t="shared" si="0"/>
        <v>0</v>
      </c>
    </row>
    <row r="12" spans="1:7" s="84" customFormat="1" ht="12.75" customHeight="1">
      <c r="A12" s="90" t="s">
        <v>23</v>
      </c>
      <c r="B12" s="142" t="s">
        <v>160</v>
      </c>
      <c r="C12" s="142"/>
      <c r="D12" s="107">
        <f>'ARRACHERA-IN SIDE'!E72</f>
        <v>3334.48</v>
      </c>
      <c r="E12" s="97">
        <f>'ARRACHERA-IN SIDE'!F71</f>
        <v>105</v>
      </c>
      <c r="F12" s="85">
        <v>212</v>
      </c>
      <c r="G12" s="118">
        <f t="shared" si="0"/>
        <v>706909.76</v>
      </c>
    </row>
    <row r="13" spans="1:7" s="84" customFormat="1" ht="12.75" customHeight="1">
      <c r="A13" s="90">
        <v>5</v>
      </c>
      <c r="B13" s="141" t="s">
        <v>76</v>
      </c>
      <c r="C13" s="141"/>
      <c r="D13" s="125">
        <f>'CAMARON 41.50'!E156</f>
        <v>0</v>
      </c>
      <c r="E13" s="126">
        <f>'CAMARON 41.50'!F156</f>
        <v>0</v>
      </c>
      <c r="F13" s="127">
        <v>115</v>
      </c>
      <c r="G13" s="118">
        <f t="shared" si="0"/>
        <v>0</v>
      </c>
    </row>
    <row r="14" spans="1:7" s="84" customFormat="1" ht="12.75" customHeight="1">
      <c r="A14" s="90"/>
      <c r="B14" s="142" t="s">
        <v>30</v>
      </c>
      <c r="C14" s="142"/>
      <c r="D14" s="107">
        <f>'CONTRA EXC.'!E98</f>
        <v>-1.0160761121369433E-12</v>
      </c>
      <c r="E14" s="97">
        <f>'CONTRA EXC.'!F208</f>
        <v>0</v>
      </c>
      <c r="F14" s="85">
        <v>138</v>
      </c>
      <c r="G14" s="118">
        <f t="shared" si="0"/>
        <v>-1.4021850347489817E-10</v>
      </c>
    </row>
    <row r="15" spans="1:7" s="84" customFormat="1" ht="12.75" customHeight="1">
      <c r="A15" s="90"/>
      <c r="B15" s="142" t="s">
        <v>149</v>
      </c>
      <c r="C15" s="142"/>
      <c r="D15" s="107">
        <f>CHAMBARETE.P.!E97</f>
        <v>495.85999999999933</v>
      </c>
      <c r="E15" s="97">
        <f>CHAMBARETE.P.!F96</f>
        <v>15</v>
      </c>
      <c r="F15" s="85">
        <v>93</v>
      </c>
      <c r="G15" s="118">
        <f t="shared" si="0"/>
        <v>46114.979999999938</v>
      </c>
    </row>
    <row r="16" spans="1:7" s="84" customFormat="1" ht="12.75" customHeight="1">
      <c r="A16" s="90">
        <v>6</v>
      </c>
      <c r="B16" s="142" t="str">
        <f>'PUNTA CAÑA'!E4</f>
        <v>CAÑA LOMO</v>
      </c>
      <c r="C16" s="142"/>
      <c r="D16" s="107">
        <f>'PUNTA CAÑA'!E214</f>
        <v>-2.8421709430404007E-14</v>
      </c>
      <c r="E16" s="97">
        <f>'PUNTA CAÑA'!F214</f>
        <v>0</v>
      </c>
      <c r="F16" s="85">
        <v>49</v>
      </c>
      <c r="G16" s="118">
        <f t="shared" si="0"/>
        <v>-1.3926637620897964E-12</v>
      </c>
    </row>
    <row r="17" spans="1:7" s="84" customFormat="1" ht="12.75" customHeight="1">
      <c r="A17" s="90">
        <v>23</v>
      </c>
      <c r="B17" s="142" t="str">
        <f>'CHAMBARETE M'!E4</f>
        <v xml:space="preserve">CHAMBARETE M </v>
      </c>
      <c r="C17" s="142"/>
      <c r="D17" s="107">
        <f>CHAMBARETE!E226</f>
        <v>-9.9999999999766942E-3</v>
      </c>
      <c r="E17" s="97">
        <f>CHAMBARETE!F226</f>
        <v>0</v>
      </c>
      <c r="F17" s="85">
        <v>93</v>
      </c>
      <c r="G17" s="118">
        <f t="shared" si="0"/>
        <v>-0.92999999999783256</v>
      </c>
    </row>
    <row r="18" spans="1:7" s="84" customFormat="1" ht="12.75" customHeight="1">
      <c r="A18" s="90" t="s">
        <v>71</v>
      </c>
      <c r="B18" s="142" t="s">
        <v>67</v>
      </c>
      <c r="C18" s="142"/>
      <c r="D18" s="107">
        <f>'CUERO OB'!E106</f>
        <v>0</v>
      </c>
      <c r="E18" s="97">
        <f>'CUERO OB'!F107</f>
        <v>0</v>
      </c>
      <c r="F18" s="85"/>
      <c r="G18" s="118"/>
    </row>
    <row r="19" spans="1:7" s="84" customFormat="1" ht="12.75" customHeight="1">
      <c r="A19" s="90" t="s">
        <v>23</v>
      </c>
      <c r="B19" s="142" t="str">
        <f>'CHULETA ST'!E4</f>
        <v>CHULETA S/T INNOVA</v>
      </c>
      <c r="C19" s="142"/>
      <c r="D19" s="107">
        <f>'CHULETA ST'!E227</f>
        <v>-9.9475983006414026E-14</v>
      </c>
      <c r="E19" s="97">
        <f>'CHULETA ST'!F227</f>
        <v>0</v>
      </c>
      <c r="F19" s="85">
        <v>46</v>
      </c>
      <c r="G19" s="118">
        <f t="shared" ref="G19:G47" si="1">D19*F19</f>
        <v>-4.5758952182950452E-12</v>
      </c>
    </row>
    <row r="20" spans="1:7" s="84" customFormat="1" ht="12.75" customHeight="1">
      <c r="A20" s="90">
        <v>8</v>
      </c>
      <c r="B20" s="142" t="s">
        <v>85</v>
      </c>
      <c r="C20" s="142"/>
      <c r="D20" s="107">
        <f>'COSTILLA D RES'!E209</f>
        <v>1.9999999998958629E-3</v>
      </c>
      <c r="E20" s="97">
        <f>'COSTILLA D RES'!F209</f>
        <v>0</v>
      </c>
      <c r="F20" s="85">
        <v>94</v>
      </c>
      <c r="G20" s="118">
        <f t="shared" si="1"/>
        <v>0.18799999999021111</v>
      </c>
    </row>
    <row r="21" spans="1:7" s="84" customFormat="1" ht="12.75" customHeight="1">
      <c r="A21" s="90">
        <v>1</v>
      </c>
      <c r="B21" s="144" t="s">
        <v>94</v>
      </c>
      <c r="C21" s="144"/>
      <c r="D21" s="107">
        <f>DIEZMILLO!E62</f>
        <v>315.84999999999997</v>
      </c>
      <c r="E21" s="107">
        <f>DIEZMILLO!F62</f>
        <v>10</v>
      </c>
      <c r="F21" s="85">
        <v>131</v>
      </c>
      <c r="G21" s="118">
        <f t="shared" si="1"/>
        <v>41376.35</v>
      </c>
    </row>
    <row r="22" spans="1:7" s="84" customFormat="1" ht="12.75" customHeight="1">
      <c r="A22" s="90">
        <v>9</v>
      </c>
      <c r="B22" s="142" t="str">
        <f>'ESPALDILLA-CAR'!E4</f>
        <v>ESPALDILLA DE CARNERO</v>
      </c>
      <c r="C22" s="142"/>
      <c r="D22" s="107">
        <f>'ESPALDILLA-CAR'!E209</f>
        <v>98.91999999999949</v>
      </c>
      <c r="E22" s="97">
        <f>'ESPALDILLA-CAR'!F209</f>
        <v>6</v>
      </c>
      <c r="F22" s="85">
        <v>98</v>
      </c>
      <c r="G22" s="118">
        <f t="shared" si="1"/>
        <v>9694.1599999999507</v>
      </c>
    </row>
    <row r="23" spans="1:7" s="84" customFormat="1" ht="12.75" customHeight="1">
      <c r="A23" s="90">
        <v>10</v>
      </c>
      <c r="B23" s="142" t="s">
        <v>46</v>
      </c>
      <c r="C23" s="142"/>
      <c r="D23" s="107">
        <f>CORBATA.!E209</f>
        <v>0</v>
      </c>
      <c r="E23" s="97">
        <f>CORBATA.!F209</f>
        <v>0</v>
      </c>
      <c r="F23" s="85">
        <v>57</v>
      </c>
      <c r="G23" s="118">
        <f t="shared" si="1"/>
        <v>0</v>
      </c>
    </row>
    <row r="24" spans="1:7" s="84" customFormat="1" ht="12.75" customHeight="1">
      <c r="A24" s="90">
        <v>11</v>
      </c>
      <c r="B24" s="142" t="str">
        <f>'FILETE DE CERDO'!E4</f>
        <v>FILETE DE CERDO</v>
      </c>
      <c r="C24" s="142"/>
      <c r="D24" s="107">
        <f>'FILETE DE CERDO'!E226</f>
        <v>0</v>
      </c>
      <c r="E24" s="97">
        <f>'FILETE DE CERDO'!F226</f>
        <v>0</v>
      </c>
      <c r="F24" s="85">
        <v>60</v>
      </c>
      <c r="G24" s="118">
        <f t="shared" si="1"/>
        <v>0</v>
      </c>
    </row>
    <row r="25" spans="1:7" s="84" customFormat="1" ht="12.75" customHeight="1">
      <c r="A25" s="90">
        <v>18</v>
      </c>
      <c r="B25" s="142" t="str">
        <f>'espaldilla chueso'!E4</f>
        <v>ESPALDILLA  C/HUESO</v>
      </c>
      <c r="C25" s="142"/>
      <c r="D25" s="107">
        <f>'espaldilla chueso'!E210</f>
        <v>28.280000000000193</v>
      </c>
      <c r="E25" s="97">
        <f>'espaldilla chueso'!F210</f>
        <v>0</v>
      </c>
      <c r="F25" s="85">
        <v>53</v>
      </c>
      <c r="G25" s="118">
        <f t="shared" si="1"/>
        <v>1498.8400000000101</v>
      </c>
    </row>
    <row r="26" spans="1:7" s="84" customFormat="1" ht="12.75" customHeight="1">
      <c r="A26" s="90">
        <v>28</v>
      </c>
      <c r="B26" s="142" t="str">
        <f>TILAPIA!E4</f>
        <v>FILETE TILAPIA 2/3  4.54 KG.</v>
      </c>
      <c r="C26" s="142"/>
      <c r="D26" s="107">
        <f>TILAPIA!E209</f>
        <v>2588.1900000000028</v>
      </c>
      <c r="E26" s="97">
        <f>TILAPIA!F209</f>
        <v>570</v>
      </c>
      <c r="F26" s="85">
        <v>50</v>
      </c>
      <c r="G26" s="118">
        <f t="shared" si="1"/>
        <v>129409.50000000015</v>
      </c>
    </row>
    <row r="27" spans="1:7" s="84" customFormat="1" ht="12.75" customHeight="1">
      <c r="A27" s="90">
        <v>12</v>
      </c>
      <c r="B27" s="142" t="s">
        <v>101</v>
      </c>
      <c r="C27" s="142"/>
      <c r="D27" s="107">
        <f>'PUNTA CAÑA'!E231</f>
        <v>-2.8421709430404007E-14</v>
      </c>
      <c r="E27" s="97">
        <f>'PUNTA CAÑA'!F231</f>
        <v>0</v>
      </c>
      <c r="F27" s="85">
        <v>66</v>
      </c>
      <c r="G27" s="118">
        <f t="shared" si="1"/>
        <v>-1.8758328224066645E-12</v>
      </c>
    </row>
    <row r="28" spans="1:7" s="84" customFormat="1" ht="12.75" customHeight="1">
      <c r="A28" s="90">
        <v>13</v>
      </c>
      <c r="B28" s="142" t="str">
        <f>CHULETON!E4</f>
        <v>CHULETON</v>
      </c>
      <c r="C28" s="142"/>
      <c r="D28" s="107">
        <f>CHULETON!E226</f>
        <v>570.15</v>
      </c>
      <c r="E28" s="107">
        <f>CHULETON!F226</f>
        <v>19</v>
      </c>
      <c r="F28" s="85">
        <v>170</v>
      </c>
      <c r="G28" s="118">
        <f t="shared" si="1"/>
        <v>96925.5</v>
      </c>
    </row>
    <row r="29" spans="1:7" s="84" customFormat="1" ht="12.75" customHeight="1">
      <c r="A29" s="90">
        <v>24</v>
      </c>
      <c r="B29" s="142" t="str">
        <f>'ESPALDILLA SH'!E4</f>
        <v>ESPALDILLA S/H</v>
      </c>
      <c r="C29" s="142"/>
      <c r="D29" s="107">
        <f>'ESPALDILLA SH'!E209</f>
        <v>0</v>
      </c>
      <c r="E29" s="97">
        <f>'ESPALDILLA SH'!F209</f>
        <v>0</v>
      </c>
      <c r="F29" s="85">
        <v>57</v>
      </c>
      <c r="G29" s="118">
        <f t="shared" si="1"/>
        <v>0</v>
      </c>
    </row>
    <row r="30" spans="1:7" s="84" customFormat="1" ht="12.75" customHeight="1">
      <c r="A30" s="90">
        <v>14</v>
      </c>
      <c r="B30" s="142" t="s">
        <v>116</v>
      </c>
      <c r="C30" s="142"/>
      <c r="D30" s="107">
        <f>'COSTILLA ESPECIAL'!E53</f>
        <v>0</v>
      </c>
      <c r="E30" s="97">
        <f>'COSTILLA ESPECIAL'!F52</f>
        <v>0</v>
      </c>
      <c r="F30" s="85">
        <v>73</v>
      </c>
      <c r="G30" s="118">
        <f t="shared" si="1"/>
        <v>0</v>
      </c>
    </row>
    <row r="31" spans="1:7" s="84" customFormat="1" ht="12.75" customHeight="1">
      <c r="A31" s="90"/>
      <c r="B31" s="142" t="s">
        <v>48</v>
      </c>
      <c r="C31" s="142"/>
      <c r="D31" s="107">
        <f>'CAÑA DE LOMO'!E209</f>
        <v>-16793.219999999998</v>
      </c>
      <c r="E31" s="97">
        <f>'CAÑA DE LOMO'!F209</f>
        <v>0</v>
      </c>
      <c r="F31" s="85">
        <v>70</v>
      </c>
      <c r="G31" s="118">
        <f t="shared" si="1"/>
        <v>-1175525.3999999999</v>
      </c>
    </row>
    <row r="32" spans="1:7" s="84" customFormat="1" ht="12.75" customHeight="1">
      <c r="A32" s="90">
        <v>15</v>
      </c>
      <c r="B32" s="142" t="s">
        <v>102</v>
      </c>
      <c r="C32" s="142"/>
      <c r="D32" s="107">
        <f>MENUDO!E233</f>
        <v>17339.14</v>
      </c>
      <c r="E32" s="97">
        <f>MENUDO!F216</f>
        <v>637</v>
      </c>
      <c r="F32" s="85">
        <v>70</v>
      </c>
      <c r="G32" s="118">
        <f t="shared" si="1"/>
        <v>1213739.8</v>
      </c>
    </row>
    <row r="33" spans="1:7" s="84" customFormat="1" ht="12.75" customHeight="1">
      <c r="A33" s="90">
        <v>16</v>
      </c>
      <c r="B33" s="142" t="s">
        <v>83</v>
      </c>
      <c r="C33" s="142"/>
      <c r="D33" s="107">
        <f>'PAPA CRINKLE'!F226</f>
        <v>0</v>
      </c>
      <c r="E33" s="107">
        <f>'PAPA CRINKLE'!E226</f>
        <v>0</v>
      </c>
      <c r="F33" s="85">
        <v>48</v>
      </c>
      <c r="G33" s="118">
        <f t="shared" si="1"/>
        <v>0</v>
      </c>
    </row>
    <row r="34" spans="1:7" s="84" customFormat="1" ht="12.75" customHeight="1">
      <c r="A34" s="90"/>
      <c r="B34" s="142" t="s">
        <v>84</v>
      </c>
      <c r="C34" s="142"/>
      <c r="D34" s="107">
        <f>'PAPA GAJO'!E73</f>
        <v>340</v>
      </c>
      <c r="E34" s="107">
        <f>'PAPA GAJO'!F74</f>
        <v>34</v>
      </c>
      <c r="F34" s="85">
        <v>52</v>
      </c>
      <c r="G34" s="118">
        <f t="shared" si="1"/>
        <v>17680</v>
      </c>
    </row>
    <row r="35" spans="1:7" s="84" customFormat="1" ht="12.75" customHeight="1">
      <c r="A35" s="90"/>
      <c r="B35" s="142" t="s">
        <v>65</v>
      </c>
      <c r="C35" s="142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customHeight="1">
      <c r="A36" s="90">
        <v>25</v>
      </c>
      <c r="B36" s="142" t="s">
        <v>110</v>
      </c>
      <c r="C36" s="142"/>
      <c r="D36" s="107">
        <f>PAVO!E55</f>
        <v>3383.3800000000024</v>
      </c>
      <c r="E36" s="97">
        <f>PAVO!F53</f>
        <v>142</v>
      </c>
      <c r="F36" s="85">
        <v>60</v>
      </c>
      <c r="G36" s="118">
        <f t="shared" si="1"/>
        <v>203002.80000000013</v>
      </c>
    </row>
    <row r="37" spans="1:7" s="84" customFormat="1" ht="12.75" customHeight="1">
      <c r="A37" s="90"/>
      <c r="B37" s="142" t="s">
        <v>106</v>
      </c>
      <c r="C37" s="142"/>
      <c r="D37" s="107">
        <f>'PECHUGA SHUESO'!E226</f>
        <v>795</v>
      </c>
      <c r="E37" s="97">
        <f>'PECHUGA SHUESO'!F226</f>
        <v>53</v>
      </c>
      <c r="F37" s="85">
        <v>60</v>
      </c>
      <c r="G37" s="118">
        <f t="shared" si="1"/>
        <v>47700</v>
      </c>
    </row>
    <row r="38" spans="1:7" s="84" customFormat="1" ht="12.75" customHeight="1">
      <c r="A38" s="90">
        <v>27</v>
      </c>
      <c r="B38" s="142" t="s">
        <v>144</v>
      </c>
      <c r="C38" s="142"/>
      <c r="D38" s="107">
        <f>'PULPA BLANCA'!E72</f>
        <v>3642.9300000000007</v>
      </c>
      <c r="E38" s="97">
        <f>'PULPA BLANCA'!F72</f>
        <v>227</v>
      </c>
      <c r="F38" s="85">
        <v>120</v>
      </c>
      <c r="G38" s="118">
        <f t="shared" si="1"/>
        <v>437151.60000000009</v>
      </c>
    </row>
    <row r="39" spans="1:7" s="84" customFormat="1" ht="12.75" customHeight="1">
      <c r="A39" s="90">
        <v>23</v>
      </c>
      <c r="B39" s="142" t="str">
        <f>PERNIL!E4</f>
        <v>PERNIL CON PIEL (COMBO)</v>
      </c>
      <c r="C39" s="142"/>
      <c r="D39" s="107">
        <v>0</v>
      </c>
      <c r="E39" s="97">
        <v>0</v>
      </c>
      <c r="F39" s="85">
        <v>0</v>
      </c>
      <c r="G39" s="118">
        <f t="shared" si="1"/>
        <v>0</v>
      </c>
    </row>
    <row r="40" spans="1:7" s="84" customFormat="1" ht="12.75" customHeight="1">
      <c r="A40" s="90">
        <v>22</v>
      </c>
      <c r="B40" s="142" t="str">
        <f>'PALETA C-HUEOS'!E4</f>
        <v>PALETA C/HUESO</v>
      </c>
      <c r="C40" s="142"/>
      <c r="D40" s="107">
        <f>'PIERNA SHUESO'!E42</f>
        <v>0</v>
      </c>
      <c r="E40" s="97">
        <f>'PIERNA SHUESO'!F42</f>
        <v>0</v>
      </c>
      <c r="F40" s="85">
        <v>57</v>
      </c>
      <c r="G40" s="118">
        <f t="shared" si="1"/>
        <v>0</v>
      </c>
    </row>
    <row r="41" spans="1:7" s="84" customFormat="1" ht="12" customHeight="1">
      <c r="A41" s="90">
        <v>19</v>
      </c>
      <c r="B41" s="142" t="str">
        <f>'PULPA NEGRA'!E4</f>
        <v>PULPA NEGRA</v>
      </c>
      <c r="C41" s="142"/>
      <c r="D41" s="107">
        <f>'PULPA NEGRA'!E209</f>
        <v>7485.1200000000017</v>
      </c>
      <c r="E41" s="97">
        <f>'PULPA NEGRA'!F209</f>
        <v>370</v>
      </c>
      <c r="F41" s="85">
        <v>120</v>
      </c>
      <c r="G41" s="118">
        <f t="shared" si="1"/>
        <v>898214.40000000026</v>
      </c>
    </row>
    <row r="42" spans="1:7" s="84" customFormat="1" ht="12.75" customHeight="1">
      <c r="A42" s="90"/>
      <c r="B42" s="142" t="str">
        <f>'TARAS Y CONTE'!E4</f>
        <v>TARAS Y CONTENDOR</v>
      </c>
      <c r="C42" s="142"/>
      <c r="D42" s="107">
        <f>'TARAS Y CONTE'!E209</f>
        <v>0</v>
      </c>
      <c r="E42" s="97">
        <f>'TARAS Y CONTE'!F209</f>
        <v>0</v>
      </c>
      <c r="F42" s="85">
        <v>92</v>
      </c>
      <c r="G42" s="118">
        <f t="shared" si="1"/>
        <v>0</v>
      </c>
    </row>
    <row r="43" spans="1:7" s="84" customFormat="1" ht="12.75" customHeight="1">
      <c r="A43" s="90" t="s">
        <v>23</v>
      </c>
      <c r="B43" s="142" t="s">
        <v>79</v>
      </c>
      <c r="C43" s="142"/>
      <c r="D43" s="107">
        <f>'CUERO EN COMBO'!E21</f>
        <v>0</v>
      </c>
      <c r="E43" s="97">
        <f>'CUERO EN COMBO'!F23</f>
        <v>0</v>
      </c>
      <c r="F43" s="85">
        <v>58</v>
      </c>
      <c r="G43" s="118">
        <f t="shared" si="1"/>
        <v>0</v>
      </c>
    </row>
    <row r="44" spans="1:7" s="84" customFormat="1" ht="12.75" customHeight="1">
      <c r="A44" s="90"/>
      <c r="B44" s="142" t="str">
        <f>'SUADERO M'!E4</f>
        <v>SUADERO M</v>
      </c>
      <c r="C44" s="142"/>
      <c r="D44" s="107">
        <f>'SUADERO M'!E209</f>
        <v>541.46</v>
      </c>
      <c r="E44" s="97">
        <f>'SUADERO M'!F209</f>
        <v>23</v>
      </c>
      <c r="F44" s="85">
        <v>123</v>
      </c>
      <c r="G44" s="118">
        <f t="shared" si="1"/>
        <v>66599.58</v>
      </c>
    </row>
    <row r="45" spans="1:7" s="84" customFormat="1" ht="12.75" customHeight="1">
      <c r="A45" s="90">
        <v>26</v>
      </c>
      <c r="B45" s="142" t="str">
        <f>TOCINO!E4</f>
        <v>TOCINO</v>
      </c>
      <c r="C45" s="142"/>
      <c r="D45" s="107">
        <f>TOCINO!E226</f>
        <v>0</v>
      </c>
      <c r="E45" s="97">
        <f>TOCINO!F226</f>
        <v>0</v>
      </c>
      <c r="F45" s="85">
        <v>87</v>
      </c>
      <c r="G45" s="118">
        <f t="shared" si="1"/>
        <v>0</v>
      </c>
    </row>
    <row r="46" spans="1:7" s="84" customFormat="1" ht="12.75" customHeight="1">
      <c r="A46" s="90"/>
      <c r="B46" s="142" t="s">
        <v>117</v>
      </c>
      <c r="C46" s="142"/>
      <c r="D46" s="107">
        <f>'T-BONE'!E146</f>
        <v>1297.0600000000004</v>
      </c>
      <c r="E46" s="107">
        <f>'T-BONE'!F144</f>
        <v>43</v>
      </c>
      <c r="F46" s="85">
        <v>100</v>
      </c>
      <c r="G46" s="118">
        <f t="shared" si="1"/>
        <v>129706.00000000004</v>
      </c>
    </row>
    <row r="47" spans="1:7" s="84" customFormat="1" ht="16.5" customHeight="1">
      <c r="A47" s="90"/>
      <c r="B47" s="142" t="str">
        <f>TUETANO!E4</f>
        <v>TUETANO</v>
      </c>
      <c r="C47" s="142"/>
      <c r="D47" s="107">
        <f>TUETANO!E209</f>
        <v>345.42999999999995</v>
      </c>
      <c r="E47" s="97">
        <f>TUETANO!F209</f>
        <v>9</v>
      </c>
      <c r="F47" s="85">
        <v>71</v>
      </c>
      <c r="G47" s="118">
        <f t="shared" si="1"/>
        <v>24525.529999999995</v>
      </c>
    </row>
    <row r="48" spans="1:7" ht="16.5" customHeight="1">
      <c r="A48" s="146"/>
      <c r="B48" s="148"/>
      <c r="C48" s="148"/>
      <c r="D48" s="149">
        <f>SUM(D6:D47)</f>
        <v>30643.012000000006</v>
      </c>
      <c r="E48" s="150">
        <f>SUM(E6:E46)</f>
        <v>2478</v>
      </c>
      <c r="F48" s="151"/>
      <c r="G48" s="152">
        <f>SUM(G6:G47)</f>
        <v>3450188.1980000003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</sheetData>
  <sheetProtection selectLockedCells="1" selectUnlockedCells="1"/>
  <autoFilter ref="B4:G48">
    <sortState ref="B4:G50">
      <sortCondition ref="B3:B50"/>
    </sortState>
  </autoFilter>
  <sortState ref="A3:G177">
    <sortCondition ref="B3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30" activePane="bottomLeft" state="frozen"/>
      <selection activeCell="E21" sqref="E21"/>
      <selection pane="bottomLeft" activeCell="I39" sqref="I39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70"/>
      <c r="B4" s="170"/>
      <c r="C4" s="171" t="s">
        <v>1</v>
      </c>
      <c r="D4" s="171"/>
      <c r="E4" s="172" t="s">
        <v>30</v>
      </c>
      <c r="F4" s="173"/>
      <c r="G4" s="173"/>
      <c r="H4" s="173"/>
      <c r="I4" s="173"/>
      <c r="J4" s="158"/>
      <c r="K4" s="15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39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0" t="s">
        <v>109</v>
      </c>
      <c r="B8" s="19"/>
      <c r="C8" s="20"/>
      <c r="D8" s="21"/>
      <c r="E8" s="76">
        <v>374.77</v>
      </c>
      <c r="F8" s="75">
        <v>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>E8-G9+C9</f>
        <v>0</v>
      </c>
      <c r="F9" s="82">
        <f t="shared" ref="F9:F71" si="0">F8-H9+D9</f>
        <v>0</v>
      </c>
      <c r="G9" s="56">
        <v>374.77</v>
      </c>
      <c r="H9" s="57">
        <v>12</v>
      </c>
      <c r="I9" s="81">
        <v>611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>
        <v>17755.64</v>
      </c>
      <c r="D10" s="55">
        <v>575</v>
      </c>
      <c r="E10" s="82">
        <f t="shared" ref="E10:E62" si="1">E9-G10+C10</f>
        <v>17755.64</v>
      </c>
      <c r="F10" s="82">
        <f t="shared" ref="F10:F22" si="2">F9-H10+D10</f>
        <v>575</v>
      </c>
      <c r="G10" s="56"/>
      <c r="H10" s="57"/>
      <c r="I10" s="81" t="s">
        <v>123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1"/>
        <v>17665.509999999998</v>
      </c>
      <c r="F11" s="82">
        <f t="shared" si="2"/>
        <v>572</v>
      </c>
      <c r="G11" s="56">
        <v>90.13</v>
      </c>
      <c r="H11" s="57">
        <v>3</v>
      </c>
      <c r="I11" s="81">
        <v>619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</v>
      </c>
      <c r="C12" s="54"/>
      <c r="D12" s="55"/>
      <c r="E12" s="82">
        <f t="shared" si="1"/>
        <v>16997.969999999998</v>
      </c>
      <c r="F12" s="82">
        <f t="shared" si="2"/>
        <v>552</v>
      </c>
      <c r="G12" s="56">
        <v>667.54</v>
      </c>
      <c r="H12" s="57">
        <v>20</v>
      </c>
      <c r="I12" s="81">
        <v>624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5</v>
      </c>
      <c r="C13" s="54"/>
      <c r="D13" s="55"/>
      <c r="E13" s="82">
        <f t="shared" si="1"/>
        <v>16319.799999999997</v>
      </c>
      <c r="F13" s="82">
        <f t="shared" si="2"/>
        <v>530</v>
      </c>
      <c r="G13" s="56">
        <v>678.17</v>
      </c>
      <c r="H13" s="57">
        <v>22</v>
      </c>
      <c r="I13" s="81">
        <v>638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6</v>
      </c>
      <c r="C14" s="54"/>
      <c r="D14" s="55"/>
      <c r="E14" s="82">
        <f t="shared" si="1"/>
        <v>15700.419999999998</v>
      </c>
      <c r="F14" s="82">
        <f t="shared" si="2"/>
        <v>510</v>
      </c>
      <c r="G14" s="56">
        <v>619.38</v>
      </c>
      <c r="H14" s="57">
        <v>20</v>
      </c>
      <c r="I14" s="81">
        <v>654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6</v>
      </c>
      <c r="C15" s="54"/>
      <c r="D15" s="55"/>
      <c r="E15" s="82">
        <f t="shared" si="1"/>
        <v>15551.099999999999</v>
      </c>
      <c r="F15" s="82">
        <f t="shared" si="2"/>
        <v>505</v>
      </c>
      <c r="G15" s="56">
        <v>149.32</v>
      </c>
      <c r="H15" s="57">
        <v>5</v>
      </c>
      <c r="I15" s="81">
        <v>664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7</v>
      </c>
      <c r="C16" s="54"/>
      <c r="D16" s="55"/>
      <c r="E16" s="82">
        <f t="shared" si="1"/>
        <v>14623.479999999998</v>
      </c>
      <c r="F16" s="82">
        <f>F15-H16+D16</f>
        <v>475</v>
      </c>
      <c r="G16" s="56">
        <v>927.62</v>
      </c>
      <c r="H16" s="57">
        <v>30</v>
      </c>
      <c r="I16" s="81">
        <v>670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7</v>
      </c>
      <c r="C17" s="54"/>
      <c r="D17" s="55"/>
      <c r="E17" s="82">
        <f t="shared" si="1"/>
        <v>13838.979999999998</v>
      </c>
      <c r="F17" s="82">
        <f t="shared" si="2"/>
        <v>450</v>
      </c>
      <c r="G17" s="56">
        <v>784.5</v>
      </c>
      <c r="H17" s="57">
        <v>25</v>
      </c>
      <c r="I17" s="81">
        <v>681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7</v>
      </c>
      <c r="C18" s="54"/>
      <c r="D18" s="55"/>
      <c r="E18" s="82">
        <f t="shared" si="1"/>
        <v>13357.439999999997</v>
      </c>
      <c r="F18" s="82">
        <f t="shared" si="2"/>
        <v>435</v>
      </c>
      <c r="G18" s="56">
        <v>481.54</v>
      </c>
      <c r="H18" s="57">
        <v>15</v>
      </c>
      <c r="I18" s="81">
        <v>681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8</v>
      </c>
      <c r="C19" s="54"/>
      <c r="D19" s="55"/>
      <c r="E19" s="82">
        <f>E18-G19+C19</f>
        <v>13208.209999999997</v>
      </c>
      <c r="F19" s="82">
        <f t="shared" si="2"/>
        <v>430</v>
      </c>
      <c r="G19" s="56">
        <v>149.22999999999999</v>
      </c>
      <c r="H19" s="57">
        <v>5</v>
      </c>
      <c r="I19" s="81">
        <v>676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8</v>
      </c>
      <c r="C20" s="54"/>
      <c r="D20" s="55"/>
      <c r="E20" s="82">
        <f t="shared" si="1"/>
        <v>13181.849999999997</v>
      </c>
      <c r="F20" s="82">
        <f t="shared" si="2"/>
        <v>429</v>
      </c>
      <c r="G20" s="56">
        <v>26.36</v>
      </c>
      <c r="H20" s="57">
        <v>1</v>
      </c>
      <c r="I20" s="81">
        <v>677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8</v>
      </c>
      <c r="C21" s="54"/>
      <c r="D21" s="55"/>
      <c r="E21" s="82">
        <f t="shared" si="1"/>
        <v>12108.309999999998</v>
      </c>
      <c r="F21" s="82">
        <f t="shared" si="2"/>
        <v>394</v>
      </c>
      <c r="G21" s="56">
        <v>1073.54</v>
      </c>
      <c r="H21" s="57">
        <v>35</v>
      </c>
      <c r="I21" s="81">
        <v>681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9</v>
      </c>
      <c r="C22" s="54"/>
      <c r="D22" s="55"/>
      <c r="E22" s="82">
        <f t="shared" si="1"/>
        <v>12084.519999999997</v>
      </c>
      <c r="F22" s="82">
        <f t="shared" si="2"/>
        <v>393</v>
      </c>
      <c r="G22" s="56">
        <v>23.79</v>
      </c>
      <c r="H22" s="57">
        <v>1</v>
      </c>
      <c r="I22" s="81">
        <v>694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11</v>
      </c>
      <c r="C23" s="54"/>
      <c r="D23" s="55"/>
      <c r="E23" s="82">
        <f t="shared" si="1"/>
        <v>11153.619999999997</v>
      </c>
      <c r="F23" s="82">
        <f t="shared" si="0"/>
        <v>363</v>
      </c>
      <c r="G23" s="56">
        <v>930.9</v>
      </c>
      <c r="H23" s="57">
        <v>30</v>
      </c>
      <c r="I23" s="81">
        <v>702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12</v>
      </c>
      <c r="C24" s="54"/>
      <c r="D24" s="55"/>
      <c r="E24" s="82">
        <f t="shared" si="1"/>
        <v>10864.349999999997</v>
      </c>
      <c r="F24" s="82">
        <f t="shared" si="0"/>
        <v>353</v>
      </c>
      <c r="G24" s="56">
        <v>289.27</v>
      </c>
      <c r="H24" s="57">
        <v>10</v>
      </c>
      <c r="I24" s="81">
        <v>704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13</v>
      </c>
      <c r="C25" s="54"/>
      <c r="D25" s="55"/>
      <c r="E25" s="82">
        <f t="shared" si="1"/>
        <v>9933.0499999999975</v>
      </c>
      <c r="F25" s="82">
        <f t="shared" si="0"/>
        <v>323</v>
      </c>
      <c r="G25" s="56">
        <v>931.3</v>
      </c>
      <c r="H25" s="57">
        <v>30</v>
      </c>
      <c r="I25" s="81">
        <v>723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14</v>
      </c>
      <c r="C26" s="54"/>
      <c r="D26" s="55"/>
      <c r="E26" s="82">
        <f t="shared" si="1"/>
        <v>8826.9799999999977</v>
      </c>
      <c r="F26" s="82">
        <f t="shared" si="0"/>
        <v>288</v>
      </c>
      <c r="G26" s="56">
        <v>1106.07</v>
      </c>
      <c r="H26" s="57">
        <v>35</v>
      </c>
      <c r="I26" s="81">
        <v>729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15</v>
      </c>
      <c r="C27" s="54"/>
      <c r="D27" s="55"/>
      <c r="E27" s="82">
        <f t="shared" si="1"/>
        <v>8717.2999999999975</v>
      </c>
      <c r="F27" s="82">
        <f t="shared" si="0"/>
        <v>284</v>
      </c>
      <c r="G27" s="56">
        <v>109.68</v>
      </c>
      <c r="H27" s="57">
        <v>4</v>
      </c>
      <c r="I27" s="81">
        <v>739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16</v>
      </c>
      <c r="C28" s="54"/>
      <c r="D28" s="55"/>
      <c r="E28" s="82">
        <f t="shared" si="1"/>
        <v>7842.3899999999976</v>
      </c>
      <c r="F28" s="82">
        <f t="shared" si="0"/>
        <v>254</v>
      </c>
      <c r="G28" s="56">
        <v>874.91</v>
      </c>
      <c r="H28" s="57">
        <v>30</v>
      </c>
      <c r="I28" s="81">
        <v>764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17</v>
      </c>
      <c r="C29" s="54"/>
      <c r="D29" s="55"/>
      <c r="E29" s="82">
        <f t="shared" si="1"/>
        <v>6935.4399999999978</v>
      </c>
      <c r="F29" s="82">
        <f>F28-H29+D29</f>
        <v>224</v>
      </c>
      <c r="G29" s="56">
        <v>906.95</v>
      </c>
      <c r="H29" s="57">
        <v>30</v>
      </c>
      <c r="I29" s="81">
        <v>766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3">
        <v>19</v>
      </c>
      <c r="C30" s="54"/>
      <c r="D30" s="55"/>
      <c r="E30" s="82">
        <f t="shared" si="1"/>
        <v>6909.3099999999977</v>
      </c>
      <c r="F30" s="82">
        <f t="shared" si="0"/>
        <v>223</v>
      </c>
      <c r="G30" s="56">
        <v>26.13</v>
      </c>
      <c r="H30" s="57">
        <v>1</v>
      </c>
      <c r="I30" s="81">
        <v>785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19</v>
      </c>
      <c r="C31" s="54"/>
      <c r="D31" s="55"/>
      <c r="E31" s="82">
        <f t="shared" si="1"/>
        <v>5792.4399999999978</v>
      </c>
      <c r="F31" s="82">
        <f t="shared" si="0"/>
        <v>188</v>
      </c>
      <c r="G31" s="56">
        <v>1116.8699999999999</v>
      </c>
      <c r="H31" s="57">
        <v>35</v>
      </c>
      <c r="I31" s="81">
        <v>788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20</v>
      </c>
      <c r="C32" s="54"/>
      <c r="D32" s="55"/>
      <c r="E32" s="82">
        <f t="shared" si="1"/>
        <v>5771.0799999999981</v>
      </c>
      <c r="F32" s="82">
        <f t="shared" si="0"/>
        <v>187</v>
      </c>
      <c r="G32" s="56">
        <v>21.36</v>
      </c>
      <c r="H32" s="57">
        <v>1</v>
      </c>
      <c r="I32" s="81">
        <v>796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21</v>
      </c>
      <c r="C33" s="54"/>
      <c r="D33" s="55"/>
      <c r="E33" s="82">
        <f t="shared" si="1"/>
        <v>5740.0999999999985</v>
      </c>
      <c r="F33" s="82">
        <f t="shared" si="0"/>
        <v>186</v>
      </c>
      <c r="G33" s="56">
        <v>30.98</v>
      </c>
      <c r="H33" s="57">
        <v>1</v>
      </c>
      <c r="I33" s="81">
        <v>796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21</v>
      </c>
      <c r="C34" s="54"/>
      <c r="D34" s="55"/>
      <c r="E34" s="82">
        <f t="shared" si="1"/>
        <v>4841.7799999999988</v>
      </c>
      <c r="F34" s="82">
        <f t="shared" si="0"/>
        <v>156</v>
      </c>
      <c r="G34" s="56">
        <v>898.32</v>
      </c>
      <c r="H34" s="57">
        <v>30</v>
      </c>
      <c r="I34" s="81">
        <v>806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3">
        <v>22</v>
      </c>
      <c r="C35" s="54"/>
      <c r="D35" s="55"/>
      <c r="E35" s="82">
        <f t="shared" si="1"/>
        <v>4779.1399999999985</v>
      </c>
      <c r="F35" s="82">
        <f t="shared" si="0"/>
        <v>154</v>
      </c>
      <c r="G35" s="56">
        <v>62.64</v>
      </c>
      <c r="H35" s="57">
        <v>2</v>
      </c>
      <c r="I35" s="81">
        <v>821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22</v>
      </c>
      <c r="C36" s="54"/>
      <c r="D36" s="55"/>
      <c r="E36" s="82">
        <f t="shared" si="1"/>
        <v>3619.4399999999987</v>
      </c>
      <c r="F36" s="82">
        <f t="shared" si="0"/>
        <v>119</v>
      </c>
      <c r="G36" s="56">
        <v>1159.7</v>
      </c>
      <c r="H36" s="57">
        <v>35</v>
      </c>
      <c r="I36" s="81">
        <v>828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23</v>
      </c>
      <c r="C37" s="54"/>
      <c r="D37" s="55"/>
      <c r="E37" s="82">
        <f t="shared" si="1"/>
        <v>2532.4099999999989</v>
      </c>
      <c r="F37" s="82">
        <f t="shared" si="0"/>
        <v>84</v>
      </c>
      <c r="G37" s="56">
        <v>1087.03</v>
      </c>
      <c r="H37" s="57">
        <v>35</v>
      </c>
      <c r="I37" s="81">
        <v>845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24</v>
      </c>
      <c r="C38" s="54"/>
      <c r="D38" s="55"/>
      <c r="E38" s="82">
        <f t="shared" si="1"/>
        <v>2507.5499999999988</v>
      </c>
      <c r="F38" s="82">
        <f t="shared" si="0"/>
        <v>83</v>
      </c>
      <c r="G38" s="56">
        <v>24.86</v>
      </c>
      <c r="H38" s="57">
        <v>1</v>
      </c>
      <c r="I38" s="81">
        <v>847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24</v>
      </c>
      <c r="C39" s="54"/>
      <c r="D39" s="55"/>
      <c r="E39" s="82">
        <f t="shared" si="1"/>
        <v>2477.6599999999989</v>
      </c>
      <c r="F39" s="82">
        <f t="shared" si="0"/>
        <v>82</v>
      </c>
      <c r="G39" s="56">
        <v>29.89</v>
      </c>
      <c r="H39" s="57">
        <v>1</v>
      </c>
      <c r="I39" s="81">
        <v>849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28</v>
      </c>
      <c r="C40" s="54"/>
      <c r="D40" s="55"/>
      <c r="E40" s="82">
        <f t="shared" si="1"/>
        <v>1409.359999999999</v>
      </c>
      <c r="F40" s="82">
        <f t="shared" si="0"/>
        <v>47</v>
      </c>
      <c r="G40" s="56">
        <v>1068.3</v>
      </c>
      <c r="H40" s="57">
        <v>35</v>
      </c>
      <c r="I40" s="81">
        <v>882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28</v>
      </c>
      <c r="C41" s="54"/>
      <c r="D41" s="55"/>
      <c r="E41" s="82">
        <f t="shared" si="1"/>
        <v>1126.1699999999989</v>
      </c>
      <c r="F41" s="82">
        <f t="shared" si="0"/>
        <v>37</v>
      </c>
      <c r="G41" s="56">
        <v>283.19</v>
      </c>
      <c r="H41" s="57">
        <v>10</v>
      </c>
      <c r="I41" s="81">
        <v>883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28</v>
      </c>
      <c r="C42" s="54"/>
      <c r="D42" s="55"/>
      <c r="E42" s="82">
        <f t="shared" si="1"/>
        <v>806.52999999999895</v>
      </c>
      <c r="F42" s="82">
        <f t="shared" si="0"/>
        <v>27</v>
      </c>
      <c r="G42" s="56">
        <v>319.64</v>
      </c>
      <c r="H42" s="57">
        <v>10</v>
      </c>
      <c r="I42" s="81">
        <v>885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29</v>
      </c>
      <c r="C43" s="54"/>
      <c r="D43" s="55"/>
      <c r="E43" s="82">
        <f t="shared" si="1"/>
        <v>210.85999999999899</v>
      </c>
      <c r="F43" s="82">
        <f t="shared" si="0"/>
        <v>7</v>
      </c>
      <c r="G43" s="56">
        <v>595.66999999999996</v>
      </c>
      <c r="H43" s="57">
        <v>20</v>
      </c>
      <c r="I43" s="81">
        <v>895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-6.8200000000010164</v>
      </c>
      <c r="F44" s="82">
        <f t="shared" si="0"/>
        <v>0</v>
      </c>
      <c r="G44" s="56">
        <v>217.68</v>
      </c>
      <c r="H44" s="57">
        <v>7</v>
      </c>
      <c r="I44" s="81">
        <v>919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>
        <v>6.82</v>
      </c>
      <c r="D45" s="55"/>
      <c r="E45" s="82">
        <f t="shared" si="1"/>
        <v>-1.0160761121369433E-12</v>
      </c>
      <c r="F45" s="82">
        <f t="shared" si="0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-1.0160761121369433E-12</v>
      </c>
      <c r="F46" s="82">
        <f t="shared" si="0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-1.0160761121369433E-12</v>
      </c>
      <c r="F47" s="82">
        <f t="shared" si="0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-1.0160761121369433E-12</v>
      </c>
      <c r="F48" s="82">
        <f t="shared" si="0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-1.0160761121369433E-12</v>
      </c>
      <c r="F49" s="82">
        <f t="shared" si="0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-1.0160761121369433E-12</v>
      </c>
      <c r="F50" s="82">
        <f t="shared" si="0"/>
        <v>0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-1.0160761121369433E-12</v>
      </c>
      <c r="F51" s="82">
        <f t="shared" si="0"/>
        <v>0</v>
      </c>
      <c r="G51" s="56"/>
      <c r="H51" s="57"/>
      <c r="I51" s="81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-1.0160761121369433E-12</v>
      </c>
      <c r="F52" s="82">
        <f t="shared" si="0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-1.0160761121369433E-12</v>
      </c>
      <c r="F53" s="82">
        <f t="shared" si="0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-1.0160761121369433E-12</v>
      </c>
      <c r="F54" s="82">
        <f t="shared" si="0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-1.0160761121369433E-12</v>
      </c>
      <c r="F55" s="82">
        <f t="shared" si="0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-1.0160761121369433E-12</v>
      </c>
      <c r="F56" s="82">
        <f t="shared" si="0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-1.0160761121369433E-12</v>
      </c>
      <c r="F57" s="82">
        <f t="shared" si="0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-1.0160761121369433E-12</v>
      </c>
      <c r="F58" s="82">
        <f t="shared" si="0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-1.0160761121369433E-12</v>
      </c>
      <c r="F59" s="82">
        <f t="shared" si="0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-1.0160761121369433E-12</v>
      </c>
      <c r="F60" s="82">
        <f t="shared" si="0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-1.0160761121369433E-12</v>
      </c>
      <c r="F61" s="82">
        <f t="shared" si="0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-1.0160761121369433E-12</v>
      </c>
      <c r="F62" s="82">
        <f t="shared" si="0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-1.0160761121369433E-12</v>
      </c>
      <c r="F63" s="82">
        <f t="shared" si="0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-1.0160761121369433E-12</v>
      </c>
      <c r="F64" s="82">
        <f t="shared" si="0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-1.0160761121369433E-12</v>
      </c>
      <c r="F65" s="82">
        <f t="shared" si="0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-1.0160761121369433E-12</v>
      </c>
      <c r="F66" s="82">
        <f t="shared" si="0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-1.0160761121369433E-12</v>
      </c>
      <c r="F67" s="82">
        <f t="shared" si="0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-1.0160761121369433E-12</v>
      </c>
      <c r="F68" s="82">
        <f t="shared" si="0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-1.0160761121369433E-12</v>
      </c>
      <c r="F69" s="82">
        <f t="shared" si="0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-1.0160761121369433E-12</v>
      </c>
      <c r="F70" s="82">
        <f t="shared" si="0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-1.0160761121369433E-12</v>
      </c>
      <c r="F71" s="82">
        <f t="shared" si="0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-1.0160761121369433E-12</v>
      </c>
      <c r="F72" s="82">
        <f t="shared" si="4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-1.0160761121369433E-12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-1.0160761121369433E-12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-1.0160761121369433E-12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-1.0160761121369433E-12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-1.0160761121369433E-12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-1.0160761121369433E-12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-1.0160761121369433E-12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-1.0160761121369433E-12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-1.0160761121369433E-12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-1.0160761121369433E-12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-1.0160761121369433E-12</v>
      </c>
      <c r="F83" s="82">
        <f t="shared" ref="F83:F135" si="5">F82-H83+D83</f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-1.0160761121369433E-12</v>
      </c>
      <c r="F84" s="82">
        <f t="shared" si="5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-1.0160761121369433E-12</v>
      </c>
      <c r="F85" s="82">
        <f t="shared" si="5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-1.0160761121369433E-12</v>
      </c>
      <c r="F86" s="82">
        <f t="shared" si="5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-1.0160761121369433E-12</v>
      </c>
      <c r="F87" s="82">
        <f t="shared" si="5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-1.0160761121369433E-12</v>
      </c>
      <c r="F88" s="82">
        <f t="shared" si="5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-1.0160761121369433E-12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-1.0160761121369433E-12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-1.0160761121369433E-12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-1.0160761121369433E-12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-1.0160761121369433E-12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-1.0160761121369433E-12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-1.0160761121369433E-12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-1.0160761121369433E-12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-1.0160761121369433E-12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-1.0160761121369433E-12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-1.0160761121369433E-12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-1.0160761121369433E-12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-1.0160761121369433E-12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-1.0160761121369433E-12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-1.0160761121369433E-12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-1.0160761121369433E-12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-1.0160761121369433E-12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-1.0160761121369433E-12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-1.0160761121369433E-12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-1.0160761121369433E-12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-1.0160761121369433E-12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-1.0160761121369433E-12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-1.0160761121369433E-12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-1.0160761121369433E-12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-1.0160761121369433E-12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-1.0160761121369433E-12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-1.0160761121369433E-12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-1.0160761121369433E-12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-1.0160761121369433E-12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-1.0160761121369433E-12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-1.0160761121369433E-12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-1.0160761121369433E-12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-1.0160761121369433E-12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-1.0160761121369433E-12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-1.0160761121369433E-12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-1.0160761121369433E-12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-1.0160761121369433E-12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-1.0160761121369433E-12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-1.0160761121369433E-12</v>
      </c>
      <c r="F127" s="82">
        <f t="shared" si="5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-1.0160761121369433E-12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-1.0160761121369433E-12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-1.0160761121369433E-12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-1.0160761121369433E-12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-1.0160761121369433E-12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-1.0160761121369433E-12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-1.0160761121369433E-12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-1.0160761121369433E-12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-1.0160761121369433E-12</v>
      </c>
      <c r="F136" s="82">
        <f t="shared" ref="F136:F199" si="8">F135-H136+D136</f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-1.0160761121369433E-12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-1.0160761121369433E-12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-1.0160761121369433E-12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-1.0160761121369433E-12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-1.0160761121369433E-12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-1.0160761121369433E-12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-1.0160761121369433E-12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-1.0160761121369433E-12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-1.0160761121369433E-12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-1.0160761121369433E-12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-1.0160761121369433E-12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-1.0160761121369433E-12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-1.0160761121369433E-12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-1.0160761121369433E-12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-1.0160761121369433E-12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-1.0160761121369433E-12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-1.0160761121369433E-12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-1.0160761121369433E-12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-1.0160761121369433E-12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-1.0160761121369433E-12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-1.0160761121369433E-12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-1.0160761121369433E-12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-1.0160761121369433E-12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-1.0160761121369433E-12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-1.0160761121369433E-12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-1.0160761121369433E-12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-1.0160761121369433E-12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-1.0160761121369433E-12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-1.0160761121369433E-12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-1.0160761121369433E-12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-1.0160761121369433E-12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-1.0160761121369433E-12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-1.0160761121369433E-12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-1.0160761121369433E-12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-1.0160761121369433E-12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-1.0160761121369433E-12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-1.0160761121369433E-12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-1.0160761121369433E-12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-1.0160761121369433E-12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-1.0160761121369433E-12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-1.0160761121369433E-12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-1.0160761121369433E-12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-1.0160761121369433E-12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-1.0160761121369433E-12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-1.0160761121369433E-12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-1.0160761121369433E-12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-1.0160761121369433E-12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-1.0160761121369433E-12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-1.0160761121369433E-12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-1.0160761121369433E-12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-1.0160761121369433E-12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-1.0160761121369433E-12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-1.0160761121369433E-12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-1.0160761121369433E-12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-1.0160761121369433E-12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-1.0160761121369433E-12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-1.0160761121369433E-12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-1.0160761121369433E-12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-1.0160761121369433E-12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-1.0160761121369433E-12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-1.0160761121369433E-12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-1.0160761121369433E-12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-1.0160761121369433E-12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-1.0160761121369433E-12</v>
      </c>
      <c r="F200" s="82">
        <f t="shared" ref="F200:F225" si="10">F199-H200+D200</f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-1.0160761121369433E-12</v>
      </c>
      <c r="F201" s="82">
        <f t="shared" si="10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-1.0160761121369433E-12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-1.0160761121369433E-12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-1.0160761121369433E-12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-1.0160761121369433E-12</v>
      </c>
      <c r="F205" s="82">
        <f t="shared" si="10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-1.0160761121369433E-12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-1.0160761121369433E-12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-1.0160761121369433E-12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-1.0160761121369433E-12</v>
      </c>
      <c r="F209" s="82">
        <f t="shared" si="10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-1.0160761121369433E-12</v>
      </c>
      <c r="F210" s="82">
        <f t="shared" si="10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-1.0160761121369433E-12</v>
      </c>
      <c r="F211" s="82">
        <f t="shared" si="10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-1.0160761121369433E-12</v>
      </c>
      <c r="F212" s="82">
        <f t="shared" si="10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-1.0160761121369433E-12</v>
      </c>
      <c r="F213" s="82">
        <f t="shared" si="10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-1.0160761121369433E-12</v>
      </c>
      <c r="F214" s="82">
        <f t="shared" si="10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-1.0160761121369433E-12</v>
      </c>
      <c r="F215" s="82">
        <f t="shared" si="10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-1.0160761121369433E-12</v>
      </c>
      <c r="F216" s="82">
        <f t="shared" si="10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-1.0160761121369433E-12</v>
      </c>
      <c r="F217" s="82">
        <f t="shared" si="10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-1.0160761121369433E-12</v>
      </c>
      <c r="F218" s="82">
        <f t="shared" si="10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-1.0160761121369433E-12</v>
      </c>
      <c r="F219" s="82">
        <f t="shared" si="10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-1.0160761121369433E-12</v>
      </c>
      <c r="F220" s="82">
        <f t="shared" si="10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-1.0160761121369433E-12</v>
      </c>
      <c r="F221" s="82">
        <f t="shared" si="10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-1.0160761121369433E-12</v>
      </c>
      <c r="F222" s="82">
        <f t="shared" si="10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-1.0160761121369433E-12</v>
      </c>
      <c r="F223" s="82">
        <f t="shared" si="10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-1.0160761121369433E-12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-1.0160761121369433E-12</v>
      </c>
      <c r="F225" s="82">
        <f t="shared" si="10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35" activePane="bottomLeft" state="frozen"/>
      <selection activeCell="A9" sqref="A9"/>
      <selection pane="bottomLeft" activeCell="E50" sqref="E5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70"/>
      <c r="B4" s="170"/>
      <c r="C4" s="171" t="s">
        <v>1</v>
      </c>
      <c r="D4" s="171"/>
      <c r="E4" s="172" t="s">
        <v>27</v>
      </c>
      <c r="F4" s="173"/>
      <c r="G4" s="173"/>
      <c r="H4" s="173"/>
      <c r="I4" s="158"/>
      <c r="J4" s="158"/>
      <c r="K4" s="15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1405.89</v>
      </c>
      <c r="F8" s="75">
        <v>82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2" si="0">E8-G9+C9</f>
        <v>1046.8700000000001</v>
      </c>
      <c r="F9" s="82">
        <f t="shared" ref="F9:F72" si="1">F8-H9+D9</f>
        <v>62</v>
      </c>
      <c r="G9" s="56">
        <v>359.02</v>
      </c>
      <c r="H9" s="57">
        <v>20</v>
      </c>
      <c r="I9" s="77">
        <v>589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1007.9100000000001</v>
      </c>
      <c r="F10" s="82">
        <f t="shared" si="1"/>
        <v>60</v>
      </c>
      <c r="G10" s="56">
        <v>38.96</v>
      </c>
      <c r="H10" s="57">
        <v>2</v>
      </c>
      <c r="I10" s="77">
        <v>603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917.12000000000012</v>
      </c>
      <c r="F11" s="82">
        <f t="shared" si="1"/>
        <v>55</v>
      </c>
      <c r="G11" s="56">
        <v>90.79</v>
      </c>
      <c r="H11" s="57">
        <v>5</v>
      </c>
      <c r="I11" s="77">
        <v>607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898.61000000000013</v>
      </c>
      <c r="F12" s="82">
        <f t="shared" si="1"/>
        <v>54</v>
      </c>
      <c r="G12" s="56">
        <v>18.510000000000002</v>
      </c>
      <c r="H12" s="57">
        <v>1</v>
      </c>
      <c r="I12" s="77">
        <v>620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715.41000000000008</v>
      </c>
      <c r="F13" s="82">
        <f t="shared" si="1"/>
        <v>44</v>
      </c>
      <c r="G13" s="56">
        <v>183.2</v>
      </c>
      <c r="H13" s="57">
        <v>10</v>
      </c>
      <c r="I13" s="77">
        <v>645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666.80000000000007</v>
      </c>
      <c r="F14" s="82">
        <f t="shared" si="1"/>
        <v>41</v>
      </c>
      <c r="G14" s="56">
        <v>48.61</v>
      </c>
      <c r="H14" s="57">
        <v>3</v>
      </c>
      <c r="I14" s="77">
        <v>647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635.74000000000012</v>
      </c>
      <c r="F15" s="82">
        <f t="shared" si="1"/>
        <v>39</v>
      </c>
      <c r="G15" s="56">
        <v>31.06</v>
      </c>
      <c r="H15" s="57">
        <v>2</v>
      </c>
      <c r="I15" s="77">
        <v>651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600.24000000000012</v>
      </c>
      <c r="F16" s="82">
        <f t="shared" si="1"/>
        <v>37</v>
      </c>
      <c r="G16" s="56">
        <v>35.5</v>
      </c>
      <c r="H16" s="57">
        <v>2</v>
      </c>
      <c r="I16" s="77">
        <v>657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3">
        <v>6</v>
      </c>
      <c r="C17" s="54"/>
      <c r="D17" s="55"/>
      <c r="E17" s="82">
        <f t="shared" si="0"/>
        <v>432.24000000000012</v>
      </c>
      <c r="F17" s="82">
        <f t="shared" si="1"/>
        <v>27</v>
      </c>
      <c r="G17" s="56">
        <v>168</v>
      </c>
      <c r="H17" s="57">
        <v>10</v>
      </c>
      <c r="I17" s="77">
        <v>658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33.180000000000121</v>
      </c>
      <c r="F18" s="82">
        <f t="shared" si="1"/>
        <v>2</v>
      </c>
      <c r="G18" s="56">
        <v>399.06</v>
      </c>
      <c r="H18" s="57">
        <v>25</v>
      </c>
      <c r="I18" s="77">
        <v>659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8</v>
      </c>
      <c r="C19" s="54">
        <v>2005.24</v>
      </c>
      <c r="D19" s="55">
        <v>109</v>
      </c>
      <c r="E19" s="82">
        <f t="shared" si="0"/>
        <v>2038.42</v>
      </c>
      <c r="F19" s="82">
        <f t="shared" si="1"/>
        <v>111</v>
      </c>
      <c r="G19" s="56"/>
      <c r="H19" s="57"/>
      <c r="I19" s="77"/>
      <c r="J19" s="68" t="s">
        <v>128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9</v>
      </c>
      <c r="C20" s="54"/>
      <c r="D20" s="55"/>
      <c r="E20" s="82">
        <f t="shared" si="0"/>
        <v>2003.72</v>
      </c>
      <c r="F20" s="82">
        <f t="shared" si="1"/>
        <v>109</v>
      </c>
      <c r="G20" s="56">
        <v>34.700000000000003</v>
      </c>
      <c r="H20" s="57">
        <v>2</v>
      </c>
      <c r="I20" s="77">
        <v>683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11</v>
      </c>
      <c r="C21" s="54"/>
      <c r="D21" s="55"/>
      <c r="E21" s="82">
        <f t="shared" si="0"/>
        <v>1923.82</v>
      </c>
      <c r="F21" s="82">
        <f t="shared" si="1"/>
        <v>104</v>
      </c>
      <c r="G21" s="56">
        <v>79.900000000000006</v>
      </c>
      <c r="H21" s="57">
        <v>5</v>
      </c>
      <c r="I21" s="77">
        <v>701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12</v>
      </c>
      <c r="C22" s="54"/>
      <c r="D22" s="55"/>
      <c r="E22" s="82">
        <f t="shared" si="0"/>
        <v>1834.6299999999999</v>
      </c>
      <c r="F22" s="82">
        <f t="shared" si="1"/>
        <v>99</v>
      </c>
      <c r="G22" s="56">
        <v>89.19</v>
      </c>
      <c r="H22" s="57">
        <v>5</v>
      </c>
      <c r="I22" s="77">
        <v>704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14</v>
      </c>
      <c r="C23" s="54"/>
      <c r="D23" s="55"/>
      <c r="E23" s="82">
        <f t="shared" si="0"/>
        <v>1756.59</v>
      </c>
      <c r="F23" s="82">
        <f t="shared" si="1"/>
        <v>95</v>
      </c>
      <c r="G23" s="56">
        <v>78.040000000000006</v>
      </c>
      <c r="H23" s="57">
        <v>4</v>
      </c>
      <c r="I23" s="79">
        <v>725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14</v>
      </c>
      <c r="C24" s="54"/>
      <c r="D24" s="55"/>
      <c r="E24" s="82">
        <f t="shared" si="0"/>
        <v>1486</v>
      </c>
      <c r="F24" s="82">
        <f t="shared" si="1"/>
        <v>80</v>
      </c>
      <c r="G24" s="56">
        <v>270.58999999999997</v>
      </c>
      <c r="H24" s="57">
        <v>15</v>
      </c>
      <c r="I24" s="79">
        <v>733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16</v>
      </c>
      <c r="C25" s="54"/>
      <c r="D25" s="55"/>
      <c r="E25" s="82">
        <f t="shared" si="0"/>
        <v>1390.09</v>
      </c>
      <c r="F25" s="82">
        <f t="shared" si="1"/>
        <v>75</v>
      </c>
      <c r="G25" s="56">
        <v>95.91</v>
      </c>
      <c r="H25" s="57">
        <v>5</v>
      </c>
      <c r="I25" s="80">
        <v>750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16</v>
      </c>
      <c r="C26" s="54"/>
      <c r="D26" s="55"/>
      <c r="E26" s="82">
        <f t="shared" si="0"/>
        <v>1216.9199999999998</v>
      </c>
      <c r="F26" s="82">
        <f t="shared" si="1"/>
        <v>65</v>
      </c>
      <c r="G26" s="56">
        <v>173.17</v>
      </c>
      <c r="H26" s="57">
        <v>10</v>
      </c>
      <c r="I26" s="80">
        <v>757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17</v>
      </c>
      <c r="C27" s="54"/>
      <c r="D27" s="55"/>
      <c r="E27" s="82">
        <f t="shared" si="0"/>
        <v>1143.2999999999997</v>
      </c>
      <c r="F27" s="82">
        <f t="shared" si="1"/>
        <v>61</v>
      </c>
      <c r="G27" s="56">
        <v>73.62</v>
      </c>
      <c r="H27" s="57">
        <v>4</v>
      </c>
      <c r="I27" s="80">
        <v>765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19</v>
      </c>
      <c r="C28" s="54"/>
      <c r="D28" s="55"/>
      <c r="E28" s="82">
        <f t="shared" si="0"/>
        <v>1050.6499999999996</v>
      </c>
      <c r="F28" s="82">
        <f t="shared" si="1"/>
        <v>56</v>
      </c>
      <c r="G28" s="56">
        <v>92.65</v>
      </c>
      <c r="H28" s="57">
        <v>5</v>
      </c>
      <c r="I28" s="80">
        <v>775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20</v>
      </c>
      <c r="C29" s="54"/>
      <c r="D29" s="55"/>
      <c r="E29" s="82">
        <f t="shared" si="0"/>
        <v>960.4399999999996</v>
      </c>
      <c r="F29" s="82">
        <f t="shared" si="1"/>
        <v>51</v>
      </c>
      <c r="G29" s="56">
        <v>90.21</v>
      </c>
      <c r="H29" s="57">
        <v>5</v>
      </c>
      <c r="I29" s="80">
        <v>790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222</v>
      </c>
      <c r="C30" s="54"/>
      <c r="D30" s="55"/>
      <c r="E30" s="82">
        <f t="shared" si="0"/>
        <v>597.73999999999955</v>
      </c>
      <c r="F30" s="82">
        <f t="shared" si="1"/>
        <v>31</v>
      </c>
      <c r="G30" s="56">
        <v>362.7</v>
      </c>
      <c r="H30" s="57">
        <v>20</v>
      </c>
      <c r="I30" s="80">
        <v>827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22</v>
      </c>
      <c r="C31" s="54"/>
      <c r="D31" s="55"/>
      <c r="E31" s="82">
        <f t="shared" si="0"/>
        <v>582.6699999999995</v>
      </c>
      <c r="F31" s="82">
        <f t="shared" si="1"/>
        <v>30</v>
      </c>
      <c r="G31" s="56">
        <v>15.07</v>
      </c>
      <c r="H31" s="57">
        <v>1</v>
      </c>
      <c r="I31" s="80">
        <v>829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23</v>
      </c>
      <c r="C32" s="54"/>
      <c r="D32" s="55"/>
      <c r="E32" s="82">
        <f t="shared" si="0"/>
        <v>499.89999999999952</v>
      </c>
      <c r="F32" s="82">
        <f t="shared" si="1"/>
        <v>25</v>
      </c>
      <c r="G32" s="56">
        <v>82.77</v>
      </c>
      <c r="H32" s="57">
        <v>5</v>
      </c>
      <c r="I32" s="80">
        <v>830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23</v>
      </c>
      <c r="C33" s="54"/>
      <c r="D33" s="55"/>
      <c r="E33" s="82">
        <f t="shared" si="0"/>
        <v>342.89999999999952</v>
      </c>
      <c r="F33" s="82">
        <f t="shared" si="1"/>
        <v>15</v>
      </c>
      <c r="G33" s="56">
        <v>157</v>
      </c>
      <c r="H33" s="57">
        <v>10</v>
      </c>
      <c r="I33" s="80">
        <v>837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23</v>
      </c>
      <c r="C34" s="54"/>
      <c r="D34" s="55"/>
      <c r="E34" s="82">
        <f t="shared" si="0"/>
        <v>325.64999999999952</v>
      </c>
      <c r="F34" s="82">
        <f t="shared" si="1"/>
        <v>14</v>
      </c>
      <c r="G34" s="56">
        <v>17.25</v>
      </c>
      <c r="H34" s="57">
        <v>1</v>
      </c>
      <c r="I34" s="80">
        <v>842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26</v>
      </c>
      <c r="C35" s="54"/>
      <c r="D35" s="55"/>
      <c r="E35" s="82">
        <f t="shared" si="0"/>
        <v>261.48999999999955</v>
      </c>
      <c r="F35" s="82">
        <f t="shared" si="1"/>
        <v>10</v>
      </c>
      <c r="G35" s="56">
        <v>64.16</v>
      </c>
      <c r="H35" s="57">
        <v>4</v>
      </c>
      <c r="I35" s="80">
        <v>844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26</v>
      </c>
      <c r="C36" s="54"/>
      <c r="D36" s="55"/>
      <c r="E36" s="82">
        <f t="shared" si="0"/>
        <v>184.43999999999954</v>
      </c>
      <c r="F36" s="82">
        <f t="shared" si="1"/>
        <v>5</v>
      </c>
      <c r="G36" s="56">
        <v>77.05</v>
      </c>
      <c r="H36" s="57">
        <v>5</v>
      </c>
      <c r="I36" s="81">
        <v>861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26</v>
      </c>
      <c r="C37" s="54"/>
      <c r="D37" s="55"/>
      <c r="E37" s="82">
        <f t="shared" si="0"/>
        <v>170.58999999999955</v>
      </c>
      <c r="F37" s="82">
        <f t="shared" si="1"/>
        <v>4</v>
      </c>
      <c r="G37" s="56">
        <v>13.85</v>
      </c>
      <c r="H37" s="57">
        <v>1</v>
      </c>
      <c r="I37" s="81">
        <v>868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27</v>
      </c>
      <c r="C38" s="54"/>
      <c r="D38" s="55"/>
      <c r="E38" s="82">
        <f t="shared" si="0"/>
        <v>90.059999999999548</v>
      </c>
      <c r="F38" s="82">
        <f t="shared" si="1"/>
        <v>-1</v>
      </c>
      <c r="G38" s="56">
        <v>80.53</v>
      </c>
      <c r="H38" s="57">
        <v>5</v>
      </c>
      <c r="I38" s="81">
        <v>875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-0.80000000000045191</v>
      </c>
      <c r="F39" s="82">
        <f t="shared" si="1"/>
        <v>-7</v>
      </c>
      <c r="G39" s="56">
        <v>90.86</v>
      </c>
      <c r="H39" s="57">
        <v>6</v>
      </c>
      <c r="I39" s="81">
        <v>877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29</v>
      </c>
      <c r="C40" s="54">
        <v>992.4</v>
      </c>
      <c r="D40" s="55">
        <v>57</v>
      </c>
      <c r="E40" s="82">
        <f t="shared" si="0"/>
        <v>991.59999999999957</v>
      </c>
      <c r="F40" s="82">
        <f t="shared" si="1"/>
        <v>50</v>
      </c>
      <c r="G40" s="56"/>
      <c r="H40" s="57"/>
      <c r="I40" s="81"/>
      <c r="J40" s="72" t="s">
        <v>148</v>
      </c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29</v>
      </c>
      <c r="C41" s="54"/>
      <c r="D41" s="55"/>
      <c r="E41" s="82">
        <f t="shared" si="0"/>
        <v>974.42999999999961</v>
      </c>
      <c r="F41" s="82">
        <f t="shared" si="1"/>
        <v>49</v>
      </c>
      <c r="G41" s="56">
        <v>17.170000000000002</v>
      </c>
      <c r="H41" s="57">
        <v>1</v>
      </c>
      <c r="I41" s="81">
        <v>902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30</v>
      </c>
      <c r="C42" s="54"/>
      <c r="D42" s="55"/>
      <c r="E42" s="82">
        <f t="shared" si="0"/>
        <v>799.83999999999958</v>
      </c>
      <c r="F42" s="82">
        <f t="shared" si="1"/>
        <v>39</v>
      </c>
      <c r="G42" s="56">
        <v>174.59</v>
      </c>
      <c r="H42" s="57">
        <v>10</v>
      </c>
      <c r="I42" s="81">
        <v>903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30</v>
      </c>
      <c r="C43" s="54"/>
      <c r="D43" s="55"/>
      <c r="E43" s="82">
        <f t="shared" si="0"/>
        <v>746.33999999999958</v>
      </c>
      <c r="F43" s="82">
        <f t="shared" si="1"/>
        <v>36</v>
      </c>
      <c r="G43" s="56">
        <v>53.5</v>
      </c>
      <c r="H43" s="57">
        <v>3</v>
      </c>
      <c r="I43" s="81">
        <v>909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30</v>
      </c>
      <c r="C44" s="54"/>
      <c r="D44" s="55"/>
      <c r="E44" s="82">
        <f t="shared" si="0"/>
        <v>568.01999999999953</v>
      </c>
      <c r="F44" s="82">
        <f t="shared" si="1"/>
        <v>26</v>
      </c>
      <c r="G44" s="56">
        <v>178.32</v>
      </c>
      <c r="H44" s="57">
        <v>10</v>
      </c>
      <c r="I44" s="81">
        <v>910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31</v>
      </c>
      <c r="C45" s="54"/>
      <c r="D45" s="55"/>
      <c r="E45" s="82">
        <f t="shared" si="0"/>
        <v>480.78999999999951</v>
      </c>
      <c r="F45" s="82">
        <f t="shared" si="1"/>
        <v>21</v>
      </c>
      <c r="G45" s="56">
        <v>87.23</v>
      </c>
      <c r="H45" s="57">
        <v>5</v>
      </c>
      <c r="I45" s="81">
        <v>914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31</v>
      </c>
      <c r="C46" s="54"/>
      <c r="D46" s="55"/>
      <c r="E46" s="82">
        <f t="shared" si="0"/>
        <v>302.56999999999948</v>
      </c>
      <c r="F46" s="82">
        <f t="shared" si="1"/>
        <v>11</v>
      </c>
      <c r="G46" s="56">
        <v>178.22</v>
      </c>
      <c r="H46" s="57">
        <v>10</v>
      </c>
      <c r="I46" s="81">
        <v>917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</v>
      </c>
      <c r="C47" s="54"/>
      <c r="D47" s="55"/>
      <c r="E47" s="82">
        <f t="shared" si="0"/>
        <v>252.19999999999948</v>
      </c>
      <c r="F47" s="82">
        <f t="shared" si="1"/>
        <v>8</v>
      </c>
      <c r="G47" s="56">
        <v>50.37</v>
      </c>
      <c r="H47" s="57">
        <v>3</v>
      </c>
      <c r="I47" s="81">
        <v>923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3</v>
      </c>
      <c r="C48" s="54"/>
      <c r="D48" s="55"/>
      <c r="E48" s="82">
        <f t="shared" si="0"/>
        <v>236.24999999999949</v>
      </c>
      <c r="F48" s="82">
        <f t="shared" si="1"/>
        <v>7</v>
      </c>
      <c r="G48" s="56">
        <v>15.95</v>
      </c>
      <c r="H48" s="57">
        <v>1</v>
      </c>
      <c r="I48" s="81">
        <v>926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3</v>
      </c>
      <c r="C49" s="54"/>
      <c r="D49" s="55"/>
      <c r="E49" s="82">
        <f t="shared" si="0"/>
        <v>184.14999999999949</v>
      </c>
      <c r="F49" s="82">
        <f t="shared" si="1"/>
        <v>4</v>
      </c>
      <c r="G49" s="56">
        <v>52.1</v>
      </c>
      <c r="H49" s="57">
        <v>3</v>
      </c>
      <c r="I49" s="81">
        <v>928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6</v>
      </c>
      <c r="C50" s="54"/>
      <c r="D50" s="55">
        <v>7</v>
      </c>
      <c r="E50" s="82">
        <f t="shared" si="0"/>
        <v>98.91999999999949</v>
      </c>
      <c r="F50" s="82">
        <f t="shared" si="1"/>
        <v>6</v>
      </c>
      <c r="G50" s="56">
        <v>85.23</v>
      </c>
      <c r="H50" s="57">
        <v>5</v>
      </c>
      <c r="I50" s="67">
        <v>954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98.91999999999949</v>
      </c>
      <c r="F51" s="82">
        <f t="shared" si="1"/>
        <v>6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98.91999999999949</v>
      </c>
      <c r="F52" s="82">
        <f t="shared" si="1"/>
        <v>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98.91999999999949</v>
      </c>
      <c r="F53" s="82">
        <f t="shared" si="1"/>
        <v>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98.91999999999949</v>
      </c>
      <c r="F54" s="82">
        <f t="shared" si="1"/>
        <v>6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98.91999999999949</v>
      </c>
      <c r="F55" s="82">
        <f t="shared" si="1"/>
        <v>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98.91999999999949</v>
      </c>
      <c r="F56" s="82">
        <f t="shared" si="1"/>
        <v>6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98.91999999999949</v>
      </c>
      <c r="F57" s="82">
        <f t="shared" si="1"/>
        <v>6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98.91999999999949</v>
      </c>
      <c r="F58" s="82">
        <f t="shared" si="1"/>
        <v>6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98.91999999999949</v>
      </c>
      <c r="F59" s="82">
        <f t="shared" si="1"/>
        <v>6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98.91999999999949</v>
      </c>
      <c r="F60" s="82">
        <f t="shared" si="1"/>
        <v>6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98.91999999999949</v>
      </c>
      <c r="F61" s="82">
        <f t="shared" si="1"/>
        <v>6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98.91999999999949</v>
      </c>
      <c r="F62" s="82">
        <f t="shared" si="1"/>
        <v>6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98.91999999999949</v>
      </c>
      <c r="F63" s="82">
        <f t="shared" si="1"/>
        <v>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98.91999999999949</v>
      </c>
      <c r="F64" s="82">
        <f t="shared" si="1"/>
        <v>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98.91999999999949</v>
      </c>
      <c r="F65" s="82">
        <f t="shared" si="1"/>
        <v>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98.91999999999949</v>
      </c>
      <c r="F66" s="82">
        <f t="shared" si="1"/>
        <v>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98.91999999999949</v>
      </c>
      <c r="F67" s="82">
        <f t="shared" si="1"/>
        <v>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98.91999999999949</v>
      </c>
      <c r="F68" s="82">
        <f t="shared" si="1"/>
        <v>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98.91999999999949</v>
      </c>
      <c r="F69" s="82">
        <f t="shared" si="1"/>
        <v>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98.91999999999949</v>
      </c>
      <c r="F70" s="82">
        <f t="shared" si="1"/>
        <v>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98.91999999999949</v>
      </c>
      <c r="F71" s="82">
        <f t="shared" si="1"/>
        <v>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98.91999999999949</v>
      </c>
      <c r="F72" s="82">
        <f t="shared" si="1"/>
        <v>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98.91999999999949</v>
      </c>
      <c r="F73" s="82">
        <f t="shared" ref="F73:F136" si="3">F72-H73+D73</f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98.91999999999949</v>
      </c>
      <c r="F74" s="82">
        <f t="shared" si="3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98.91999999999949</v>
      </c>
      <c r="F75" s="82">
        <f t="shared" si="3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98.91999999999949</v>
      </c>
      <c r="F76" s="82">
        <f t="shared" si="3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98.91999999999949</v>
      </c>
      <c r="F77" s="82">
        <f t="shared" si="3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98.91999999999949</v>
      </c>
      <c r="F78" s="82">
        <f t="shared" si="3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98.91999999999949</v>
      </c>
      <c r="F79" s="82">
        <f t="shared" si="3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98.91999999999949</v>
      </c>
      <c r="F80" s="82">
        <f t="shared" si="3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98.91999999999949</v>
      </c>
      <c r="F81" s="82">
        <f t="shared" si="3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98.91999999999949</v>
      </c>
      <c r="F82" s="82">
        <f t="shared" si="3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98.91999999999949</v>
      </c>
      <c r="F83" s="82">
        <f t="shared" si="3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98.91999999999949</v>
      </c>
      <c r="F84" s="82">
        <f t="shared" si="3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98.91999999999949</v>
      </c>
      <c r="F85" s="82">
        <f t="shared" si="3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98.91999999999949</v>
      </c>
      <c r="F86" s="82">
        <f t="shared" si="3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98.91999999999949</v>
      </c>
      <c r="F87" s="82">
        <f t="shared" si="3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98.91999999999949</v>
      </c>
      <c r="F88" s="82">
        <f t="shared" si="3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98.91999999999949</v>
      </c>
      <c r="F89" s="82">
        <f t="shared" si="3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98.91999999999949</v>
      </c>
      <c r="F90" s="82">
        <f t="shared" si="3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98.91999999999949</v>
      </c>
      <c r="F91" s="82">
        <f t="shared" si="3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98.91999999999949</v>
      </c>
      <c r="F92" s="82">
        <f t="shared" si="3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98.91999999999949</v>
      </c>
      <c r="F93" s="82">
        <f t="shared" si="3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98.91999999999949</v>
      </c>
      <c r="F94" s="82">
        <f t="shared" si="3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98.91999999999949</v>
      </c>
      <c r="F95" s="82">
        <f t="shared" si="3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98.91999999999949</v>
      </c>
      <c r="F96" s="82">
        <f t="shared" si="3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98.91999999999949</v>
      </c>
      <c r="F97" s="82">
        <f t="shared" si="3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98.91999999999949</v>
      </c>
      <c r="F98" s="82">
        <f t="shared" si="3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98.91999999999949</v>
      </c>
      <c r="F99" s="82">
        <f t="shared" si="3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98.91999999999949</v>
      </c>
      <c r="F100" s="82">
        <f t="shared" si="3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98.91999999999949</v>
      </c>
      <c r="F101" s="82">
        <f t="shared" si="3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98.91999999999949</v>
      </c>
      <c r="F102" s="82">
        <f t="shared" si="3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98.91999999999949</v>
      </c>
      <c r="F103" s="82">
        <f t="shared" si="3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98.91999999999949</v>
      </c>
      <c r="F104" s="82">
        <f t="shared" si="3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98.91999999999949</v>
      </c>
      <c r="F105" s="82">
        <f t="shared" si="3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98.91999999999949</v>
      </c>
      <c r="F106" s="82">
        <f t="shared" si="3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98.91999999999949</v>
      </c>
      <c r="F107" s="82">
        <f t="shared" si="3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98.91999999999949</v>
      </c>
      <c r="F108" s="82">
        <f t="shared" si="3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98.91999999999949</v>
      </c>
      <c r="F109" s="82">
        <f t="shared" si="3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98.91999999999949</v>
      </c>
      <c r="F110" s="82">
        <f t="shared" si="3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98.91999999999949</v>
      </c>
      <c r="F111" s="82">
        <f t="shared" si="3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98.91999999999949</v>
      </c>
      <c r="F112" s="82">
        <f t="shared" si="3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98.91999999999949</v>
      </c>
      <c r="F113" s="82">
        <f t="shared" si="3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98.91999999999949</v>
      </c>
      <c r="F114" s="82">
        <f t="shared" si="3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98.91999999999949</v>
      </c>
      <c r="F115" s="82">
        <f t="shared" si="3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98.91999999999949</v>
      </c>
      <c r="F116" s="82">
        <f t="shared" si="3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98.91999999999949</v>
      </c>
      <c r="F117" s="82">
        <f t="shared" si="3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98.91999999999949</v>
      </c>
      <c r="F118" s="82">
        <f t="shared" si="3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98.91999999999949</v>
      </c>
      <c r="F119" s="82">
        <f t="shared" si="3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98.91999999999949</v>
      </c>
      <c r="F120" s="82">
        <f t="shared" si="3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98.91999999999949</v>
      </c>
      <c r="F121" s="82">
        <f t="shared" si="3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98.91999999999949</v>
      </c>
      <c r="F122" s="82">
        <f t="shared" si="3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98.91999999999949</v>
      </c>
      <c r="F123" s="82">
        <f t="shared" si="3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98.91999999999949</v>
      </c>
      <c r="F124" s="82">
        <f t="shared" si="3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98.91999999999949</v>
      </c>
      <c r="F125" s="82">
        <f t="shared" si="3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98.91999999999949</v>
      </c>
      <c r="F126" s="82">
        <f t="shared" si="3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98.91999999999949</v>
      </c>
      <c r="F127" s="82">
        <f t="shared" si="3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98.91999999999949</v>
      </c>
      <c r="F128" s="82">
        <f t="shared" si="3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98.91999999999949</v>
      </c>
      <c r="F129" s="82">
        <f t="shared" si="3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98.91999999999949</v>
      </c>
      <c r="F130" s="82">
        <f t="shared" si="3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98.91999999999949</v>
      </c>
      <c r="F131" s="82">
        <f t="shared" si="3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98.91999999999949</v>
      </c>
      <c r="F132" s="82">
        <f t="shared" si="3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98.91999999999949</v>
      </c>
      <c r="F133" s="82">
        <f t="shared" si="3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98.91999999999949</v>
      </c>
      <c r="F134" s="82">
        <f t="shared" si="3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98.91999999999949</v>
      </c>
      <c r="F135" s="82">
        <f t="shared" si="3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98.91999999999949</v>
      </c>
      <c r="F136" s="82">
        <f t="shared" si="3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98.91999999999949</v>
      </c>
      <c r="F137" s="82">
        <f t="shared" ref="F137:F200" si="5">F136-H137+D137</f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98.91999999999949</v>
      </c>
      <c r="F138" s="82">
        <f t="shared" si="5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98.91999999999949</v>
      </c>
      <c r="F139" s="82">
        <f t="shared" si="5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98.91999999999949</v>
      </c>
      <c r="F140" s="82">
        <f t="shared" si="5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98.91999999999949</v>
      </c>
      <c r="F141" s="82">
        <f t="shared" si="5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98.91999999999949</v>
      </c>
      <c r="F142" s="82">
        <f t="shared" si="5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98.91999999999949</v>
      </c>
      <c r="F143" s="82">
        <f t="shared" si="5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98.91999999999949</v>
      </c>
      <c r="F144" s="82">
        <f t="shared" si="5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98.91999999999949</v>
      </c>
      <c r="F145" s="82">
        <f t="shared" si="5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98.91999999999949</v>
      </c>
      <c r="F146" s="82">
        <f t="shared" si="5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98.91999999999949</v>
      </c>
      <c r="F147" s="82">
        <f t="shared" si="5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98.91999999999949</v>
      </c>
      <c r="F148" s="82">
        <f t="shared" si="5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98.91999999999949</v>
      </c>
      <c r="F149" s="82">
        <f t="shared" si="5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98.91999999999949</v>
      </c>
      <c r="F150" s="82">
        <f t="shared" si="5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98.91999999999949</v>
      </c>
      <c r="F151" s="82">
        <f t="shared" si="5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98.91999999999949</v>
      </c>
      <c r="F152" s="82">
        <f t="shared" si="5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98.91999999999949</v>
      </c>
      <c r="F153" s="82">
        <f t="shared" si="5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98.91999999999949</v>
      </c>
      <c r="F154" s="82">
        <f t="shared" si="5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98.91999999999949</v>
      </c>
      <c r="F155" s="82">
        <f t="shared" si="5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98.91999999999949</v>
      </c>
      <c r="F156" s="82">
        <f t="shared" si="5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98.91999999999949</v>
      </c>
      <c r="F157" s="82">
        <f t="shared" si="5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98.91999999999949</v>
      </c>
      <c r="F158" s="82">
        <f t="shared" si="5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98.91999999999949</v>
      </c>
      <c r="F159" s="82">
        <f t="shared" si="5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98.91999999999949</v>
      </c>
      <c r="F160" s="82">
        <f t="shared" si="5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98.91999999999949</v>
      </c>
      <c r="F161" s="82">
        <f t="shared" si="5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98.91999999999949</v>
      </c>
      <c r="F162" s="82">
        <f t="shared" si="5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98.91999999999949</v>
      </c>
      <c r="F163" s="82">
        <f t="shared" si="5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98.91999999999949</v>
      </c>
      <c r="F164" s="82">
        <f t="shared" si="5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98.91999999999949</v>
      </c>
      <c r="F165" s="82">
        <f t="shared" si="5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98.91999999999949</v>
      </c>
      <c r="F166" s="82">
        <f t="shared" si="5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98.91999999999949</v>
      </c>
      <c r="F167" s="82">
        <f t="shared" si="5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98.91999999999949</v>
      </c>
      <c r="F168" s="82">
        <f t="shared" si="5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98.91999999999949</v>
      </c>
      <c r="F169" s="82">
        <f t="shared" si="5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98.91999999999949</v>
      </c>
      <c r="F170" s="82">
        <f t="shared" si="5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98.91999999999949</v>
      </c>
      <c r="F171" s="82">
        <f t="shared" si="5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98.91999999999949</v>
      </c>
      <c r="F172" s="82">
        <f t="shared" si="5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98.91999999999949</v>
      </c>
      <c r="F173" s="82">
        <f t="shared" si="5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98.91999999999949</v>
      </c>
      <c r="F174" s="82">
        <f t="shared" si="5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98.91999999999949</v>
      </c>
      <c r="F175" s="82">
        <f t="shared" si="5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98.91999999999949</v>
      </c>
      <c r="F176" s="82">
        <f t="shared" si="5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98.91999999999949</v>
      </c>
      <c r="F177" s="82">
        <f t="shared" si="5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98.91999999999949</v>
      </c>
      <c r="F178" s="82">
        <f t="shared" si="5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98.91999999999949</v>
      </c>
      <c r="F179" s="82">
        <f t="shared" si="5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98.91999999999949</v>
      </c>
      <c r="F180" s="82">
        <f t="shared" si="5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98.91999999999949</v>
      </c>
      <c r="F181" s="82">
        <f t="shared" si="5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98.91999999999949</v>
      </c>
      <c r="F182" s="82">
        <f t="shared" si="5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98.91999999999949</v>
      </c>
      <c r="F183" s="82">
        <f t="shared" si="5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98.91999999999949</v>
      </c>
      <c r="F184" s="82">
        <f t="shared" si="5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98.91999999999949</v>
      </c>
      <c r="F185" s="82">
        <f t="shared" si="5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98.91999999999949</v>
      </c>
      <c r="F186" s="82">
        <f t="shared" si="5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98.91999999999949</v>
      </c>
      <c r="F187" s="82">
        <f t="shared" si="5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98.91999999999949</v>
      </c>
      <c r="F188" s="82">
        <f t="shared" si="5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98.91999999999949</v>
      </c>
      <c r="F189" s="82">
        <f t="shared" si="5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98.91999999999949</v>
      </c>
      <c r="F190" s="82">
        <f t="shared" si="5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98.91999999999949</v>
      </c>
      <c r="F191" s="82">
        <f t="shared" si="5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98.91999999999949</v>
      </c>
      <c r="F192" s="82">
        <f t="shared" si="5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98.91999999999949</v>
      </c>
      <c r="F193" s="82">
        <f t="shared" si="5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98.91999999999949</v>
      </c>
      <c r="F194" s="82">
        <f t="shared" si="5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98.91999999999949</v>
      </c>
      <c r="F195" s="82">
        <f t="shared" si="5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98.91999999999949</v>
      </c>
      <c r="F196" s="82">
        <f t="shared" si="5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98.91999999999949</v>
      </c>
      <c r="F197" s="82">
        <f t="shared" si="5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98.91999999999949</v>
      </c>
      <c r="F198" s="82">
        <f t="shared" si="5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98.91999999999949</v>
      </c>
      <c r="F199" s="82">
        <f t="shared" si="5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98.91999999999949</v>
      </c>
      <c r="F200" s="82">
        <f t="shared" si="5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98.91999999999949</v>
      </c>
      <c r="F201" s="82">
        <f t="shared" ref="F201:F226" si="7">F200-H201+D201</f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98.91999999999949</v>
      </c>
      <c r="F202" s="82">
        <f t="shared" si="7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98.91999999999949</v>
      </c>
      <c r="F203" s="82">
        <f t="shared" si="7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98.91999999999949</v>
      </c>
      <c r="F204" s="82">
        <f t="shared" si="7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98.91999999999949</v>
      </c>
      <c r="F205" s="82">
        <f t="shared" si="7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98.91999999999949</v>
      </c>
      <c r="F206" s="82">
        <f t="shared" si="7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98.91999999999949</v>
      </c>
      <c r="F207" s="82">
        <f t="shared" si="7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98.91999999999949</v>
      </c>
      <c r="F208" s="82">
        <f t="shared" si="7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98.91999999999949</v>
      </c>
      <c r="F209" s="82">
        <f t="shared" si="7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98.91999999999949</v>
      </c>
      <c r="F210" s="82">
        <f t="shared" si="7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98.91999999999949</v>
      </c>
      <c r="F211" s="82">
        <f t="shared" si="7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98.91999999999949</v>
      </c>
      <c r="F212" s="82">
        <f t="shared" si="7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98.91999999999949</v>
      </c>
      <c r="F213" s="82">
        <f t="shared" si="7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98.91999999999949</v>
      </c>
      <c r="F214" s="82">
        <f t="shared" si="7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98.91999999999949</v>
      </c>
      <c r="F215" s="82">
        <f t="shared" si="7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98.91999999999949</v>
      </c>
      <c r="F216" s="82">
        <f t="shared" si="7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98.91999999999949</v>
      </c>
      <c r="F217" s="82">
        <f t="shared" si="7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98.91999999999949</v>
      </c>
      <c r="F218" s="82">
        <f t="shared" si="7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98.91999999999949</v>
      </c>
      <c r="F219" s="82">
        <f t="shared" si="7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98.91999999999949</v>
      </c>
      <c r="F220" s="82">
        <f t="shared" si="7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98.91999999999949</v>
      </c>
      <c r="F221" s="82">
        <f t="shared" si="7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98.91999999999949</v>
      </c>
      <c r="F222" s="82">
        <f t="shared" si="7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98.91999999999949</v>
      </c>
      <c r="F223" s="82">
        <f t="shared" si="7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98.91999999999949</v>
      </c>
      <c r="F224" s="82">
        <f t="shared" si="7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98.91999999999949</v>
      </c>
      <c r="F225" s="82">
        <f t="shared" si="7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98.91999999999949</v>
      </c>
      <c r="F226" s="82">
        <f t="shared" si="7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G27" sqref="G27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117</v>
      </c>
      <c r="F4" s="173"/>
      <c r="G4" s="173"/>
      <c r="H4" s="173"/>
      <c r="I4" s="173"/>
      <c r="J4" s="173"/>
      <c r="K4" s="1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39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>
        <v>27</v>
      </c>
      <c r="B8" s="19"/>
      <c r="C8" s="20"/>
      <c r="D8" s="21"/>
      <c r="E8" s="76">
        <v>1175.79</v>
      </c>
      <c r="F8" s="75">
        <v>46</v>
      </c>
      <c r="G8" s="22"/>
      <c r="H8" s="23"/>
      <c r="I8" s="24"/>
      <c r="J8" s="23" t="s">
        <v>118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F24" si="0">E8-G9+C9</f>
        <v>1125.45</v>
      </c>
      <c r="F9" s="82">
        <f t="shared" si="0"/>
        <v>44</v>
      </c>
      <c r="G9" s="56">
        <v>50.34</v>
      </c>
      <c r="H9" s="57">
        <v>2</v>
      </c>
      <c r="I9" s="81">
        <v>647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1059.98</v>
      </c>
      <c r="F10" s="82">
        <f t="shared" si="0"/>
        <v>41</v>
      </c>
      <c r="G10" s="56">
        <v>65.47</v>
      </c>
      <c r="H10" s="57">
        <v>3</v>
      </c>
      <c r="I10" s="81">
        <v>657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950.2</v>
      </c>
      <c r="F11" s="82">
        <f t="shared" si="0"/>
        <v>36</v>
      </c>
      <c r="G11" s="56">
        <v>109.78</v>
      </c>
      <c r="H11" s="57">
        <v>5</v>
      </c>
      <c r="I11" s="81">
        <v>664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8</v>
      </c>
      <c r="C12" s="54"/>
      <c r="D12" s="55"/>
      <c r="E12" s="82">
        <f t="shared" si="0"/>
        <v>839.05000000000007</v>
      </c>
      <c r="F12" s="82">
        <f t="shared" si="0"/>
        <v>31</v>
      </c>
      <c r="G12" s="56">
        <v>111.15</v>
      </c>
      <c r="H12" s="57">
        <v>5</v>
      </c>
      <c r="I12" s="81">
        <v>676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8</v>
      </c>
      <c r="C13" s="54"/>
      <c r="D13" s="55"/>
      <c r="E13" s="82">
        <f t="shared" si="0"/>
        <v>770.49</v>
      </c>
      <c r="F13" s="82">
        <f t="shared" si="0"/>
        <v>28</v>
      </c>
      <c r="G13" s="56">
        <v>68.56</v>
      </c>
      <c r="H13" s="57">
        <v>3</v>
      </c>
      <c r="I13" s="81">
        <v>680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11</v>
      </c>
      <c r="C14" s="54"/>
      <c r="D14" s="55"/>
      <c r="E14" s="82">
        <f t="shared" si="0"/>
        <v>658.79</v>
      </c>
      <c r="F14" s="82">
        <f t="shared" si="0"/>
        <v>23</v>
      </c>
      <c r="G14" s="56">
        <v>111.7</v>
      </c>
      <c r="H14" s="57">
        <v>5</v>
      </c>
      <c r="I14" s="81">
        <v>701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12</v>
      </c>
      <c r="C15" s="54"/>
      <c r="D15" s="55"/>
      <c r="E15" s="82">
        <f t="shared" si="0"/>
        <v>593.62</v>
      </c>
      <c r="F15" s="82">
        <f t="shared" si="0"/>
        <v>20</v>
      </c>
      <c r="G15" s="56">
        <v>65.17</v>
      </c>
      <c r="H15" s="57">
        <v>3</v>
      </c>
      <c r="I15" s="81">
        <v>704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14</v>
      </c>
      <c r="C16" s="54"/>
      <c r="D16" s="55"/>
      <c r="E16" s="82">
        <f t="shared" si="0"/>
        <v>322.59000000000003</v>
      </c>
      <c r="F16" s="82">
        <f>F15-H16+D16</f>
        <v>10</v>
      </c>
      <c r="G16" s="56">
        <v>271.02999999999997</v>
      </c>
      <c r="H16" s="57">
        <v>10</v>
      </c>
      <c r="I16" s="81">
        <v>727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17</v>
      </c>
      <c r="C17" s="54"/>
      <c r="D17" s="55"/>
      <c r="E17" s="82">
        <f t="shared" si="0"/>
        <v>161.97000000000003</v>
      </c>
      <c r="F17" s="82">
        <f t="shared" si="0"/>
        <v>5</v>
      </c>
      <c r="G17" s="56">
        <v>160.62</v>
      </c>
      <c r="H17" s="57">
        <v>5</v>
      </c>
      <c r="I17" s="81">
        <v>765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20</v>
      </c>
      <c r="C18" s="54"/>
      <c r="D18" s="55"/>
      <c r="E18" s="82">
        <f t="shared" si="0"/>
        <v>-1.5699999999999648</v>
      </c>
      <c r="F18" s="82">
        <f t="shared" si="0"/>
        <v>0</v>
      </c>
      <c r="G18" s="56">
        <v>163.54</v>
      </c>
      <c r="H18" s="57">
        <v>5</v>
      </c>
      <c r="I18" s="81">
        <v>790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>
        <v>1.57</v>
      </c>
      <c r="D19" s="55"/>
      <c r="E19" s="82">
        <f>E18-G19+C19</f>
        <v>3.5305092183079978E-14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28</v>
      </c>
      <c r="C20" s="54">
        <v>3149.54</v>
      </c>
      <c r="D20" s="55">
        <v>100</v>
      </c>
      <c r="E20" s="82">
        <f t="shared" si="0"/>
        <v>3149.54</v>
      </c>
      <c r="F20" s="82">
        <f t="shared" si="0"/>
        <v>100</v>
      </c>
      <c r="G20" s="56"/>
      <c r="H20" s="57"/>
      <c r="I20" s="81"/>
      <c r="J20" s="70" t="s">
        <v>147</v>
      </c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28</v>
      </c>
      <c r="C21" s="54"/>
      <c r="D21" s="55"/>
      <c r="E21" s="82">
        <f t="shared" si="0"/>
        <v>2630.34</v>
      </c>
      <c r="F21" s="82">
        <f t="shared" si="0"/>
        <v>85</v>
      </c>
      <c r="G21" s="56">
        <v>519.20000000000005</v>
      </c>
      <c r="H21" s="57">
        <v>15</v>
      </c>
      <c r="I21" s="81">
        <v>859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28</v>
      </c>
      <c r="C22" s="54"/>
      <c r="D22" s="55"/>
      <c r="E22" s="82">
        <f t="shared" si="0"/>
        <v>2306.1800000000003</v>
      </c>
      <c r="F22" s="82">
        <f t="shared" si="0"/>
        <v>75</v>
      </c>
      <c r="G22" s="56">
        <v>324.16000000000003</v>
      </c>
      <c r="H22" s="57">
        <v>10</v>
      </c>
      <c r="I22" s="81">
        <v>881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28</v>
      </c>
      <c r="C23" s="54"/>
      <c r="D23" s="55"/>
      <c r="E23" s="82">
        <f t="shared" si="0"/>
        <v>2144.4400000000005</v>
      </c>
      <c r="F23" s="82">
        <f t="shared" si="0"/>
        <v>70</v>
      </c>
      <c r="G23" s="56">
        <v>161.74</v>
      </c>
      <c r="H23" s="57">
        <v>5</v>
      </c>
      <c r="I23" s="81">
        <v>885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29</v>
      </c>
      <c r="C24" s="54"/>
      <c r="D24" s="55"/>
      <c r="E24" s="82">
        <f t="shared" si="0"/>
        <v>2079.1800000000003</v>
      </c>
      <c r="F24" s="82">
        <f t="shared" si="0"/>
        <v>68</v>
      </c>
      <c r="G24" s="56">
        <v>65.260000000000005</v>
      </c>
      <c r="H24" s="57">
        <v>2</v>
      </c>
      <c r="I24" s="81">
        <v>887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29</v>
      </c>
      <c r="C25" s="54"/>
      <c r="D25" s="55"/>
      <c r="E25" s="82">
        <f t="shared" ref="E25:F40" si="1">E24-G25+C25</f>
        <v>1761.8800000000003</v>
      </c>
      <c r="F25" s="82">
        <f t="shared" si="1"/>
        <v>58</v>
      </c>
      <c r="G25" s="56">
        <v>317.3</v>
      </c>
      <c r="H25" s="57">
        <v>10</v>
      </c>
      <c r="I25" s="81">
        <v>900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30</v>
      </c>
      <c r="C26" s="54"/>
      <c r="D26" s="55"/>
      <c r="E26" s="82">
        <f t="shared" si="1"/>
        <v>1455.1200000000003</v>
      </c>
      <c r="F26" s="82">
        <f t="shared" si="1"/>
        <v>48</v>
      </c>
      <c r="G26" s="56">
        <v>306.76</v>
      </c>
      <c r="H26" s="57">
        <v>10</v>
      </c>
      <c r="I26" s="81">
        <v>910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6</v>
      </c>
      <c r="C27" s="54"/>
      <c r="D27" s="55"/>
      <c r="E27" s="82">
        <f t="shared" si="1"/>
        <v>1297.0600000000004</v>
      </c>
      <c r="F27" s="82">
        <f t="shared" si="1"/>
        <v>43</v>
      </c>
      <c r="G27" s="56">
        <v>158.06</v>
      </c>
      <c r="H27" s="57">
        <v>5</v>
      </c>
      <c r="I27" s="81">
        <v>954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1297.0600000000004</v>
      </c>
      <c r="F28" s="82">
        <f t="shared" si="1"/>
        <v>43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1297.0600000000004</v>
      </c>
      <c r="F29" s="82">
        <f>F28-H29+D29</f>
        <v>43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1297.0600000000004</v>
      </c>
      <c r="F30" s="82">
        <f t="shared" si="1"/>
        <v>43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1297.0600000000004</v>
      </c>
      <c r="F31" s="82">
        <f t="shared" si="1"/>
        <v>43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1297.0600000000004</v>
      </c>
      <c r="F32" s="82">
        <f t="shared" si="1"/>
        <v>43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1297.0600000000004</v>
      </c>
      <c r="F33" s="82">
        <f t="shared" si="1"/>
        <v>43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1297.0600000000004</v>
      </c>
      <c r="F34" s="82">
        <f t="shared" si="1"/>
        <v>43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1297.0600000000004</v>
      </c>
      <c r="F35" s="82">
        <f t="shared" si="1"/>
        <v>43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1297.0600000000004</v>
      </c>
      <c r="F36" s="82">
        <f t="shared" si="1"/>
        <v>43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1297.0600000000004</v>
      </c>
      <c r="F37" s="82">
        <f t="shared" si="1"/>
        <v>43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1297.0600000000004</v>
      </c>
      <c r="F38" s="82">
        <f t="shared" si="1"/>
        <v>43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1297.0600000000004</v>
      </c>
      <c r="F39" s="82">
        <f t="shared" si="1"/>
        <v>43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1297.0600000000004</v>
      </c>
      <c r="F40" s="82">
        <f t="shared" si="1"/>
        <v>43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1297.0600000000004</v>
      </c>
      <c r="F41" s="82">
        <f t="shared" si="2"/>
        <v>43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1297.0600000000004</v>
      </c>
      <c r="F42" s="82">
        <f t="shared" si="2"/>
        <v>43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1297.0600000000004</v>
      </c>
      <c r="F43" s="82">
        <f t="shared" si="2"/>
        <v>43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1297.0600000000004</v>
      </c>
      <c r="F44" s="82">
        <f t="shared" si="2"/>
        <v>43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1297.0600000000004</v>
      </c>
      <c r="F45" s="82">
        <f t="shared" si="2"/>
        <v>43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1297.0600000000004</v>
      </c>
      <c r="F46" s="82">
        <f t="shared" si="2"/>
        <v>43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1297.0600000000004</v>
      </c>
      <c r="F47" s="82">
        <f t="shared" si="2"/>
        <v>43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1297.0600000000004</v>
      </c>
      <c r="F48" s="82">
        <f t="shared" si="2"/>
        <v>43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1297.0600000000004</v>
      </c>
      <c r="F49" s="82">
        <f t="shared" si="2"/>
        <v>43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1297.0600000000004</v>
      </c>
      <c r="F50" s="82">
        <f t="shared" si="2"/>
        <v>43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1297.0600000000004</v>
      </c>
      <c r="F51" s="82">
        <f t="shared" si="2"/>
        <v>43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1297.0600000000004</v>
      </c>
      <c r="F52" s="82">
        <f t="shared" si="2"/>
        <v>43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1297.0600000000004</v>
      </c>
      <c r="F53" s="82">
        <f t="shared" si="2"/>
        <v>43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1297.0600000000004</v>
      </c>
      <c r="F54" s="82">
        <f t="shared" si="2"/>
        <v>43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1297.0600000000004</v>
      </c>
      <c r="F55" s="82">
        <f t="shared" si="2"/>
        <v>43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1297.0600000000004</v>
      </c>
      <c r="F56" s="82">
        <f t="shared" si="2"/>
        <v>43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1297.0600000000004</v>
      </c>
      <c r="F57" s="82">
        <f t="shared" si="3"/>
        <v>43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1297.0600000000004</v>
      </c>
      <c r="F58" s="82">
        <f t="shared" si="3"/>
        <v>43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1297.0600000000004</v>
      </c>
      <c r="F59" s="82">
        <f t="shared" si="3"/>
        <v>43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1297.0600000000004</v>
      </c>
      <c r="F60" s="82">
        <f t="shared" si="3"/>
        <v>43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1297.0600000000004</v>
      </c>
      <c r="F61" s="82">
        <f t="shared" si="3"/>
        <v>43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1297.0600000000004</v>
      </c>
      <c r="F62" s="82">
        <f t="shared" si="3"/>
        <v>43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1297.0600000000004</v>
      </c>
      <c r="F63" s="82">
        <f t="shared" si="3"/>
        <v>43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1297.0600000000004</v>
      </c>
      <c r="F64" s="82">
        <f t="shared" si="3"/>
        <v>43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1297.0600000000004</v>
      </c>
      <c r="F65" s="82">
        <f t="shared" si="3"/>
        <v>43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1297.0600000000004</v>
      </c>
      <c r="F66" s="82">
        <f t="shared" si="3"/>
        <v>43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1297.0600000000004</v>
      </c>
      <c r="F67" s="82">
        <f t="shared" si="3"/>
        <v>43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1297.0600000000004</v>
      </c>
      <c r="F68" s="82">
        <f t="shared" si="3"/>
        <v>43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1297.0600000000004</v>
      </c>
      <c r="F69" s="82">
        <f t="shared" si="3"/>
        <v>43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1297.0600000000004</v>
      </c>
      <c r="F70" s="82">
        <f t="shared" si="3"/>
        <v>43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1297.0600000000004</v>
      </c>
      <c r="F71" s="82">
        <f t="shared" si="3"/>
        <v>43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1297.0600000000004</v>
      </c>
      <c r="F72" s="82">
        <f t="shared" si="3"/>
        <v>43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1297.0600000000004</v>
      </c>
      <c r="F73" s="82">
        <f t="shared" si="4"/>
        <v>43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1297.0600000000004</v>
      </c>
      <c r="F74" s="82">
        <f t="shared" si="4"/>
        <v>43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1297.0600000000004</v>
      </c>
      <c r="F75" s="82">
        <f t="shared" si="4"/>
        <v>43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1297.0600000000004</v>
      </c>
      <c r="F76" s="82">
        <f t="shared" si="4"/>
        <v>43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1297.0600000000004</v>
      </c>
      <c r="F77" s="82">
        <f t="shared" si="4"/>
        <v>43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1297.0600000000004</v>
      </c>
      <c r="F78" s="82">
        <f t="shared" si="4"/>
        <v>43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1297.0600000000004</v>
      </c>
      <c r="F79" s="82">
        <f t="shared" si="4"/>
        <v>43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1297.0600000000004</v>
      </c>
      <c r="F80" s="82">
        <f t="shared" si="4"/>
        <v>43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1297.0600000000004</v>
      </c>
      <c r="F81" s="82">
        <f t="shared" si="4"/>
        <v>43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1297.0600000000004</v>
      </c>
      <c r="F82" s="82">
        <f t="shared" si="4"/>
        <v>43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1297.0600000000004</v>
      </c>
      <c r="F83" s="82">
        <f t="shared" si="4"/>
        <v>43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1297.0600000000004</v>
      </c>
      <c r="F84" s="82">
        <f t="shared" si="4"/>
        <v>43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1297.0600000000004</v>
      </c>
      <c r="F85" s="82">
        <f t="shared" si="4"/>
        <v>43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1297.0600000000004</v>
      </c>
      <c r="F86" s="82">
        <f t="shared" si="4"/>
        <v>43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1297.0600000000004</v>
      </c>
      <c r="F87" s="82">
        <f t="shared" si="4"/>
        <v>43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1297.0600000000004</v>
      </c>
      <c r="F88" s="82">
        <f t="shared" si="4"/>
        <v>43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1297.0600000000004</v>
      </c>
      <c r="F89" s="82">
        <f t="shared" si="5"/>
        <v>43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1297.0600000000004</v>
      </c>
      <c r="F90" s="82">
        <f t="shared" si="5"/>
        <v>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1297.0600000000004</v>
      </c>
      <c r="F91" s="82">
        <f t="shared" si="5"/>
        <v>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1297.0600000000004</v>
      </c>
      <c r="F92" s="82">
        <f t="shared" si="5"/>
        <v>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1297.0600000000004</v>
      </c>
      <c r="F93" s="82">
        <f t="shared" si="5"/>
        <v>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1297.0600000000004</v>
      </c>
      <c r="F94" s="82">
        <f t="shared" si="5"/>
        <v>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1297.0600000000004</v>
      </c>
      <c r="F95" s="82">
        <f t="shared" si="5"/>
        <v>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1297.0600000000004</v>
      </c>
      <c r="F96" s="82">
        <f t="shared" si="5"/>
        <v>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1297.0600000000004</v>
      </c>
      <c r="F97" s="82">
        <f t="shared" si="5"/>
        <v>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1297.0600000000004</v>
      </c>
      <c r="F98" s="82">
        <f t="shared" si="5"/>
        <v>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1297.0600000000004</v>
      </c>
      <c r="F99" s="82">
        <f t="shared" si="5"/>
        <v>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1297.0600000000004</v>
      </c>
      <c r="F100" s="82">
        <f t="shared" si="5"/>
        <v>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1297.0600000000004</v>
      </c>
      <c r="F101" s="82">
        <f t="shared" si="5"/>
        <v>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1297.0600000000004</v>
      </c>
      <c r="F102" s="82">
        <f t="shared" si="5"/>
        <v>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1297.0600000000004</v>
      </c>
      <c r="F103" s="82">
        <f t="shared" si="5"/>
        <v>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1297.0600000000004</v>
      </c>
      <c r="F104" s="82">
        <f t="shared" si="5"/>
        <v>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1297.0600000000004</v>
      </c>
      <c r="F105" s="82">
        <f t="shared" si="6"/>
        <v>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1297.0600000000004</v>
      </c>
      <c r="F106" s="82">
        <f t="shared" si="6"/>
        <v>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1297.0600000000004</v>
      </c>
      <c r="F107" s="82">
        <f t="shared" si="6"/>
        <v>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1297.0600000000004</v>
      </c>
      <c r="F108" s="82">
        <f t="shared" si="6"/>
        <v>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1297.0600000000004</v>
      </c>
      <c r="F109" s="82">
        <f t="shared" si="6"/>
        <v>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1297.0600000000004</v>
      </c>
      <c r="F110" s="82">
        <f t="shared" si="6"/>
        <v>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1297.0600000000004</v>
      </c>
      <c r="F111" s="82">
        <f t="shared" si="6"/>
        <v>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1297.0600000000004</v>
      </c>
      <c r="F112" s="82">
        <f t="shared" si="6"/>
        <v>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1297.0600000000004</v>
      </c>
      <c r="F113" s="82">
        <f t="shared" si="6"/>
        <v>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1297.0600000000004</v>
      </c>
      <c r="F114" s="82">
        <f t="shared" si="6"/>
        <v>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1297.0600000000004</v>
      </c>
      <c r="F115" s="82">
        <f t="shared" si="6"/>
        <v>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1297.0600000000004</v>
      </c>
      <c r="F116" s="82">
        <f t="shared" si="6"/>
        <v>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1297.0600000000004</v>
      </c>
      <c r="F117" s="82">
        <f t="shared" si="6"/>
        <v>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1297.0600000000004</v>
      </c>
      <c r="F118" s="82">
        <f t="shared" si="6"/>
        <v>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1297.0600000000004</v>
      </c>
      <c r="F119" s="82">
        <f t="shared" si="6"/>
        <v>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1297.0600000000004</v>
      </c>
      <c r="F120" s="82">
        <f t="shared" si="6"/>
        <v>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1297.0600000000004</v>
      </c>
      <c r="F121" s="82">
        <f t="shared" si="7"/>
        <v>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1297.0600000000004</v>
      </c>
      <c r="F122" s="82">
        <f t="shared" si="7"/>
        <v>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1297.0600000000004</v>
      </c>
      <c r="F123" s="82">
        <f t="shared" si="7"/>
        <v>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1297.0600000000004</v>
      </c>
      <c r="F124" s="82">
        <f t="shared" si="7"/>
        <v>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1297.0600000000004</v>
      </c>
      <c r="F125" s="82">
        <f t="shared" si="7"/>
        <v>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1297.0600000000004</v>
      </c>
      <c r="F126" s="82">
        <f t="shared" si="7"/>
        <v>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1297.0600000000004</v>
      </c>
      <c r="F127" s="82">
        <f t="shared" si="7"/>
        <v>43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1297.0600000000004</v>
      </c>
      <c r="F128" s="82">
        <f t="shared" si="7"/>
        <v>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1297.0600000000004</v>
      </c>
      <c r="F129" s="82">
        <f t="shared" si="7"/>
        <v>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1297.0600000000004</v>
      </c>
      <c r="F130" s="82">
        <f t="shared" si="7"/>
        <v>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1297.0600000000004</v>
      </c>
      <c r="F131" s="82">
        <f t="shared" si="7"/>
        <v>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1297.0600000000004</v>
      </c>
      <c r="F132" s="82">
        <f t="shared" si="7"/>
        <v>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1297.0600000000004</v>
      </c>
      <c r="F133" s="82">
        <f t="shared" si="7"/>
        <v>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1297.0600000000004</v>
      </c>
      <c r="F134" s="82">
        <f t="shared" si="7"/>
        <v>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1297.0600000000004</v>
      </c>
      <c r="F135" s="82">
        <f t="shared" si="7"/>
        <v>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1297.0600000000004</v>
      </c>
      <c r="F136" s="82">
        <f t="shared" si="7"/>
        <v>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1297.0600000000004</v>
      </c>
      <c r="F137" s="82">
        <f t="shared" si="8"/>
        <v>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1297.0600000000004</v>
      </c>
      <c r="F138" s="82">
        <f t="shared" si="8"/>
        <v>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1297.0600000000004</v>
      </c>
      <c r="F139" s="82">
        <f t="shared" si="8"/>
        <v>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1297.0600000000004</v>
      </c>
      <c r="F140" s="82">
        <f t="shared" si="8"/>
        <v>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1297.0600000000004</v>
      </c>
      <c r="F141" s="82">
        <f t="shared" si="8"/>
        <v>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1297.0600000000004</v>
      </c>
      <c r="F142" s="82">
        <f t="shared" si="8"/>
        <v>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1297.0600000000004</v>
      </c>
      <c r="F143" s="82">
        <f t="shared" si="8"/>
        <v>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1297.0600000000004</v>
      </c>
      <c r="F144" s="82">
        <f t="shared" si="8"/>
        <v>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1297.0600000000004</v>
      </c>
      <c r="F145" s="82">
        <f t="shared" si="8"/>
        <v>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1297.0600000000004</v>
      </c>
      <c r="F146" s="82">
        <f t="shared" si="8"/>
        <v>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1297.0600000000004</v>
      </c>
      <c r="F147" s="82">
        <f t="shared" si="8"/>
        <v>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1297.0600000000004</v>
      </c>
      <c r="F148" s="82">
        <f t="shared" si="8"/>
        <v>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1297.0600000000004</v>
      </c>
      <c r="F149" s="82">
        <f t="shared" si="8"/>
        <v>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1297.0600000000004</v>
      </c>
      <c r="F150" s="82">
        <f t="shared" si="8"/>
        <v>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1297.0600000000004</v>
      </c>
      <c r="F151" s="82">
        <f t="shared" si="8"/>
        <v>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1297.0600000000004</v>
      </c>
      <c r="F152" s="82">
        <f t="shared" si="8"/>
        <v>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1297.0600000000004</v>
      </c>
      <c r="F153" s="82">
        <f t="shared" si="9"/>
        <v>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1297.0600000000004</v>
      </c>
      <c r="F154" s="82">
        <f t="shared" si="9"/>
        <v>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1297.0600000000004</v>
      </c>
      <c r="F155" s="82">
        <f t="shared" si="9"/>
        <v>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1297.0600000000004</v>
      </c>
      <c r="F156" s="82">
        <f t="shared" si="9"/>
        <v>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1297.0600000000004</v>
      </c>
      <c r="F157" s="82">
        <f t="shared" si="9"/>
        <v>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1297.0600000000004</v>
      </c>
      <c r="F158" s="82">
        <f t="shared" si="9"/>
        <v>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1297.0600000000004</v>
      </c>
      <c r="F159" s="82">
        <f t="shared" si="9"/>
        <v>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1297.0600000000004</v>
      </c>
      <c r="F160" s="82">
        <f t="shared" si="9"/>
        <v>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1297.0600000000004</v>
      </c>
      <c r="F161" s="82">
        <f t="shared" si="9"/>
        <v>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1297.0600000000004</v>
      </c>
      <c r="F162" s="82">
        <f t="shared" si="9"/>
        <v>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1297.0600000000004</v>
      </c>
      <c r="F163" s="82">
        <f t="shared" si="9"/>
        <v>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1297.0600000000004</v>
      </c>
      <c r="F164" s="82">
        <f t="shared" si="9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1297.0600000000004</v>
      </c>
      <c r="F165" s="82">
        <f t="shared" si="9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1297.0600000000004</v>
      </c>
      <c r="F166" s="82">
        <f t="shared" si="9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1297.0600000000004</v>
      </c>
      <c r="F167" s="82">
        <f t="shared" si="9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1297.0600000000004</v>
      </c>
      <c r="F168" s="82">
        <f t="shared" si="9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1297.0600000000004</v>
      </c>
      <c r="F169" s="82">
        <f t="shared" si="10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1297.0600000000004</v>
      </c>
      <c r="F170" s="82">
        <f t="shared" si="10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1297.0600000000004</v>
      </c>
      <c r="F171" s="82">
        <f t="shared" si="10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1297.0600000000004</v>
      </c>
      <c r="F172" s="82">
        <f t="shared" si="10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1297.0600000000004</v>
      </c>
      <c r="F173" s="82">
        <f t="shared" si="10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1297.0600000000004</v>
      </c>
      <c r="F174" s="82">
        <f t="shared" si="10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1297.0600000000004</v>
      </c>
      <c r="F175" s="82">
        <f t="shared" si="10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1297.0600000000004</v>
      </c>
      <c r="F176" s="82">
        <f t="shared" si="10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1297.0600000000004</v>
      </c>
      <c r="F177" s="82">
        <f t="shared" si="10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1297.0600000000004</v>
      </c>
      <c r="F178" s="82">
        <f t="shared" si="10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1297.0600000000004</v>
      </c>
      <c r="F179" s="82">
        <f t="shared" si="10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1297.0600000000004</v>
      </c>
      <c r="F180" s="82">
        <f t="shared" si="10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1297.0600000000004</v>
      </c>
      <c r="F181" s="82">
        <f t="shared" si="10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1297.0600000000004</v>
      </c>
      <c r="F182" s="82">
        <f t="shared" si="10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1297.0600000000004</v>
      </c>
      <c r="F183" s="82">
        <f t="shared" si="10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1297.0600000000004</v>
      </c>
      <c r="F184" s="82">
        <f t="shared" si="10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1297.0600000000004</v>
      </c>
      <c r="F185" s="82">
        <f t="shared" si="11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1297.0600000000004</v>
      </c>
      <c r="F186" s="82">
        <f t="shared" si="11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1297.0600000000004</v>
      </c>
      <c r="F187" s="82">
        <f t="shared" si="11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1297.0600000000004</v>
      </c>
      <c r="F188" s="82">
        <f t="shared" si="11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1297.0600000000004</v>
      </c>
      <c r="F189" s="82">
        <f t="shared" si="11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1297.0600000000004</v>
      </c>
      <c r="F190" s="82">
        <f t="shared" si="11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1297.0600000000004</v>
      </c>
      <c r="F191" s="82">
        <f t="shared" si="11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1297.0600000000004</v>
      </c>
      <c r="F192" s="82">
        <f t="shared" si="11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1297.0600000000004</v>
      </c>
      <c r="F193" s="82">
        <f t="shared" si="11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1297.0600000000004</v>
      </c>
      <c r="F194" s="82">
        <f t="shared" si="11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1297.0600000000004</v>
      </c>
      <c r="F195" s="82">
        <f t="shared" si="11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1297.0600000000004</v>
      </c>
      <c r="F196" s="82">
        <f t="shared" si="11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1297.0600000000004</v>
      </c>
      <c r="F197" s="82">
        <f t="shared" si="11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1297.0600000000004</v>
      </c>
      <c r="F198" s="82">
        <f t="shared" si="11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1297.0600000000004</v>
      </c>
      <c r="F199" s="82">
        <f t="shared" si="11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1297.0600000000004</v>
      </c>
      <c r="F200" s="82">
        <f t="shared" si="11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1297.0600000000004</v>
      </c>
      <c r="F201" s="82">
        <f t="shared" si="12"/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1297.0600000000004</v>
      </c>
      <c r="F202" s="82">
        <f t="shared" si="12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1297.0600000000004</v>
      </c>
      <c r="F203" s="82">
        <f t="shared" si="12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1297.0600000000004</v>
      </c>
      <c r="F204" s="82">
        <f t="shared" si="12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1297.0600000000004</v>
      </c>
      <c r="F205" s="82">
        <f t="shared" si="12"/>
        <v>43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1297.0600000000004</v>
      </c>
      <c r="F206" s="82">
        <f t="shared" si="12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1297.0600000000004</v>
      </c>
      <c r="F207" s="82">
        <f t="shared" si="12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1297.0600000000004</v>
      </c>
      <c r="F208" s="82">
        <f t="shared" si="12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1297.0600000000004</v>
      </c>
      <c r="F209" s="82">
        <f t="shared" si="12"/>
        <v>43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1297.0600000000004</v>
      </c>
      <c r="F210" s="82">
        <f t="shared" si="12"/>
        <v>43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1297.0600000000004</v>
      </c>
      <c r="F211" s="82">
        <f t="shared" si="12"/>
        <v>43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1297.0600000000004</v>
      </c>
      <c r="F212" s="82">
        <f t="shared" si="12"/>
        <v>43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1297.0600000000004</v>
      </c>
      <c r="F213" s="82">
        <f t="shared" si="12"/>
        <v>43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1297.0600000000004</v>
      </c>
      <c r="F214" s="82">
        <f t="shared" si="12"/>
        <v>43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1297.0600000000004</v>
      </c>
      <c r="F215" s="82">
        <f t="shared" si="12"/>
        <v>43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1297.0600000000004</v>
      </c>
      <c r="F216" s="82">
        <f t="shared" si="12"/>
        <v>43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1297.0600000000004</v>
      </c>
      <c r="F217" s="82">
        <f t="shared" si="13"/>
        <v>43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1297.0600000000004</v>
      </c>
      <c r="F218" s="82">
        <f t="shared" si="13"/>
        <v>43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1297.0600000000004</v>
      </c>
      <c r="F219" s="82">
        <f t="shared" si="13"/>
        <v>43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1297.0600000000004</v>
      </c>
      <c r="F220" s="82">
        <f t="shared" si="13"/>
        <v>43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1297.0600000000004</v>
      </c>
      <c r="F221" s="82">
        <f t="shared" si="13"/>
        <v>43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1297.0600000000004</v>
      </c>
      <c r="F222" s="82">
        <f t="shared" si="13"/>
        <v>43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1297.0600000000004</v>
      </c>
      <c r="F223" s="82">
        <f t="shared" si="13"/>
        <v>43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1297.0600000000004</v>
      </c>
      <c r="F224" s="82">
        <f t="shared" si="13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1297.0600000000004</v>
      </c>
      <c r="F225" s="82">
        <f t="shared" si="13"/>
        <v>43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15" activePane="bottomLeft" state="frozen"/>
      <selection activeCell="A9" sqref="A9"/>
      <selection pane="bottomLeft" activeCell="G14" sqref="G14"/>
    </sheetView>
  </sheetViews>
  <sheetFormatPr baseColWidth="10" defaultRowHeight="11.25"/>
  <cols>
    <col min="1" max="1" width="4" customWidth="1"/>
    <col min="5" max="5" width="18.5" customWidth="1"/>
    <col min="7" max="7" width="14.1640625" style="186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80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2" customHeight="1" thickTop="1" thickBot="1">
      <c r="A4" s="170"/>
      <c r="B4" s="170"/>
      <c r="C4" s="171" t="s">
        <v>1</v>
      </c>
      <c r="D4" s="171"/>
      <c r="E4" s="172" t="s">
        <v>110</v>
      </c>
      <c r="F4" s="173"/>
      <c r="G4" s="173"/>
      <c r="H4" s="173"/>
      <c r="I4" s="158"/>
      <c r="J4" s="158"/>
      <c r="K4" s="15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181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182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18522.05</v>
      </c>
      <c r="F8" s="75">
        <v>751</v>
      </c>
      <c r="G8" s="183"/>
      <c r="H8" s="22"/>
      <c r="I8" s="24" t="s">
        <v>45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18189.2</v>
      </c>
      <c r="F9" s="82">
        <f t="shared" si="0"/>
        <v>736</v>
      </c>
      <c r="G9" s="184">
        <v>332.85</v>
      </c>
      <c r="H9" s="57">
        <v>15</v>
      </c>
      <c r="I9" s="77">
        <v>471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17967.650000000001</v>
      </c>
      <c r="F10" s="82">
        <f t="shared" si="0"/>
        <v>726</v>
      </c>
      <c r="G10" s="184">
        <v>221.55</v>
      </c>
      <c r="H10" s="57">
        <v>10</v>
      </c>
      <c r="I10" s="77">
        <v>509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16632.230000000003</v>
      </c>
      <c r="F11" s="82">
        <f t="shared" si="0"/>
        <v>676</v>
      </c>
      <c r="G11" s="184">
        <v>1335.42</v>
      </c>
      <c r="H11" s="57">
        <v>50</v>
      </c>
      <c r="I11" s="77">
        <v>556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 t="shared" si="0"/>
        <v>15529.010000000004</v>
      </c>
      <c r="F12" s="82">
        <f t="shared" si="0"/>
        <v>626</v>
      </c>
      <c r="G12" s="184">
        <v>1103.22</v>
      </c>
      <c r="H12" s="57">
        <v>50</v>
      </c>
      <c r="I12" s="77">
        <v>590</v>
      </c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3">
        <v>28</v>
      </c>
      <c r="C13" s="54"/>
      <c r="D13" s="55"/>
      <c r="E13" s="82">
        <f t="shared" si="0"/>
        <v>15050.410000000003</v>
      </c>
      <c r="F13" s="82">
        <f t="shared" si="0"/>
        <v>606</v>
      </c>
      <c r="G13" s="184">
        <v>478.6</v>
      </c>
      <c r="H13" s="57">
        <v>20</v>
      </c>
      <c r="I13" s="77">
        <v>592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14177.750000000004</v>
      </c>
      <c r="F14" s="82">
        <f t="shared" si="0"/>
        <v>566</v>
      </c>
      <c r="G14" s="184">
        <v>872.66</v>
      </c>
      <c r="H14" s="57">
        <v>40</v>
      </c>
      <c r="I14" s="77">
        <v>592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14064.550000000003</v>
      </c>
      <c r="F15" s="82">
        <f t="shared" si="0"/>
        <v>561</v>
      </c>
      <c r="G15" s="184">
        <v>113.2</v>
      </c>
      <c r="H15" s="57">
        <v>5</v>
      </c>
      <c r="I15" s="77">
        <v>610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12918.370000000003</v>
      </c>
      <c r="F16" s="82">
        <f t="shared" si="0"/>
        <v>521</v>
      </c>
      <c r="G16" s="184">
        <v>1146.18</v>
      </c>
      <c r="H16" s="57">
        <v>40</v>
      </c>
      <c r="I16" s="77">
        <v>650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6</v>
      </c>
      <c r="C17" s="54"/>
      <c r="D17" s="55"/>
      <c r="E17" s="82">
        <f t="shared" si="0"/>
        <v>11801.490000000002</v>
      </c>
      <c r="F17" s="82">
        <f t="shared" si="0"/>
        <v>481</v>
      </c>
      <c r="G17" s="184">
        <v>1116.8800000000001</v>
      </c>
      <c r="H17" s="57">
        <v>40</v>
      </c>
      <c r="I17" s="77">
        <v>650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11317.980000000001</v>
      </c>
      <c r="F18" s="82">
        <f t="shared" si="0"/>
        <v>461</v>
      </c>
      <c r="G18" s="184">
        <v>483.51</v>
      </c>
      <c r="H18" s="57">
        <v>20</v>
      </c>
      <c r="I18" s="77">
        <v>650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11153.250000000002</v>
      </c>
      <c r="F19" s="82">
        <f t="shared" si="0"/>
        <v>454</v>
      </c>
      <c r="G19" s="184">
        <v>164.73</v>
      </c>
      <c r="H19" s="57">
        <v>7</v>
      </c>
      <c r="I19" s="77">
        <v>662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8</v>
      </c>
      <c r="C20" s="54"/>
      <c r="D20" s="55"/>
      <c r="E20" s="82">
        <f t="shared" si="0"/>
        <v>10915.240000000002</v>
      </c>
      <c r="F20" s="82">
        <f t="shared" si="0"/>
        <v>444</v>
      </c>
      <c r="G20" s="184">
        <v>238.01</v>
      </c>
      <c r="H20" s="57">
        <v>10</v>
      </c>
      <c r="I20" s="77">
        <v>676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9</v>
      </c>
      <c r="C21" s="54"/>
      <c r="D21" s="55"/>
      <c r="E21" s="82">
        <f t="shared" si="0"/>
        <v>9820.4600000000009</v>
      </c>
      <c r="F21" s="82">
        <f t="shared" si="0"/>
        <v>404</v>
      </c>
      <c r="G21" s="184">
        <v>1094.78</v>
      </c>
      <c r="H21" s="57">
        <v>40</v>
      </c>
      <c r="I21" s="77">
        <v>688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9</v>
      </c>
      <c r="C22" s="54"/>
      <c r="D22" s="55"/>
      <c r="E22" s="82">
        <f t="shared" si="0"/>
        <v>9723.9900000000016</v>
      </c>
      <c r="F22" s="82">
        <f t="shared" si="0"/>
        <v>400</v>
      </c>
      <c r="G22" s="184">
        <v>96.47</v>
      </c>
      <c r="H22" s="57">
        <v>4</v>
      </c>
      <c r="I22" s="77">
        <v>689</v>
      </c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11</v>
      </c>
      <c r="C23" s="54"/>
      <c r="D23" s="55"/>
      <c r="E23" s="82">
        <f t="shared" si="0"/>
        <v>9643.4500000000007</v>
      </c>
      <c r="F23" s="82">
        <f t="shared" si="0"/>
        <v>397</v>
      </c>
      <c r="G23" s="184">
        <v>80.540000000000006</v>
      </c>
      <c r="H23" s="57">
        <v>3</v>
      </c>
      <c r="I23" s="79">
        <v>706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12</v>
      </c>
      <c r="C24" s="54"/>
      <c r="D24" s="55"/>
      <c r="E24" s="82">
        <f t="shared" si="0"/>
        <v>9512.6500000000015</v>
      </c>
      <c r="F24" s="82">
        <f t="shared" si="0"/>
        <v>392</v>
      </c>
      <c r="G24" s="184">
        <v>130.80000000000001</v>
      </c>
      <c r="H24" s="57">
        <v>5</v>
      </c>
      <c r="I24" s="80">
        <v>716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13</v>
      </c>
      <c r="C25" s="54"/>
      <c r="D25" s="55"/>
      <c r="E25" s="82">
        <f t="shared" ref="E25:F40" si="1">E24-G25+C25</f>
        <v>9490.3100000000013</v>
      </c>
      <c r="F25" s="82">
        <f t="shared" si="1"/>
        <v>391</v>
      </c>
      <c r="G25" s="184">
        <v>22.34</v>
      </c>
      <c r="H25" s="57">
        <v>1</v>
      </c>
      <c r="I25" s="80">
        <v>717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1"/>
        <v>9375.3100000000013</v>
      </c>
      <c r="F26" s="82">
        <f t="shared" si="1"/>
        <v>386</v>
      </c>
      <c r="G26" s="184">
        <v>115</v>
      </c>
      <c r="H26" s="57">
        <v>5</v>
      </c>
      <c r="I26" s="80">
        <v>724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13</v>
      </c>
      <c r="C27" s="54"/>
      <c r="D27" s="55"/>
      <c r="E27" s="82">
        <f t="shared" si="1"/>
        <v>8430.4800000000014</v>
      </c>
      <c r="F27" s="82">
        <f t="shared" si="1"/>
        <v>346</v>
      </c>
      <c r="G27" s="184">
        <v>944.83</v>
      </c>
      <c r="H27" s="57">
        <v>40</v>
      </c>
      <c r="I27" s="80">
        <v>746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15</v>
      </c>
      <c r="C28" s="54"/>
      <c r="D28" s="55"/>
      <c r="E28" s="82">
        <f t="shared" si="1"/>
        <v>7569.1400000000012</v>
      </c>
      <c r="F28" s="82">
        <f t="shared" si="1"/>
        <v>306</v>
      </c>
      <c r="G28" s="184">
        <v>861.34</v>
      </c>
      <c r="H28" s="57">
        <v>40</v>
      </c>
      <c r="I28" s="80">
        <v>746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15</v>
      </c>
      <c r="C29" s="54"/>
      <c r="D29" s="55"/>
      <c r="E29" s="82">
        <f t="shared" si="1"/>
        <v>7126.0500000000011</v>
      </c>
      <c r="F29" s="82">
        <f t="shared" si="1"/>
        <v>286</v>
      </c>
      <c r="G29" s="184">
        <v>443.09</v>
      </c>
      <c r="H29" s="57">
        <v>20</v>
      </c>
      <c r="I29" s="80">
        <v>746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15</v>
      </c>
      <c r="C30" s="54"/>
      <c r="D30" s="55"/>
      <c r="E30" s="82">
        <f t="shared" si="1"/>
        <v>6991.4000000000015</v>
      </c>
      <c r="F30" s="82">
        <f t="shared" si="1"/>
        <v>281</v>
      </c>
      <c r="G30" s="184">
        <v>134.65</v>
      </c>
      <c r="H30" s="57">
        <v>5</v>
      </c>
      <c r="I30" s="79">
        <v>752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16</v>
      </c>
      <c r="C31" s="54"/>
      <c r="D31" s="55"/>
      <c r="E31" s="82">
        <f t="shared" si="1"/>
        <v>6875.7600000000011</v>
      </c>
      <c r="F31" s="82">
        <f t="shared" si="1"/>
        <v>276</v>
      </c>
      <c r="G31" s="184">
        <v>115.64</v>
      </c>
      <c r="H31" s="57">
        <v>5</v>
      </c>
      <c r="I31" s="80">
        <v>767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18</v>
      </c>
      <c r="C32" s="54"/>
      <c r="D32" s="55"/>
      <c r="E32" s="82">
        <f t="shared" si="1"/>
        <v>6709.8100000000013</v>
      </c>
      <c r="F32" s="82">
        <f t="shared" si="1"/>
        <v>269</v>
      </c>
      <c r="G32" s="184">
        <v>165.95</v>
      </c>
      <c r="H32" s="57">
        <v>7</v>
      </c>
      <c r="I32" s="80">
        <v>773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19</v>
      </c>
      <c r="C33" s="54"/>
      <c r="D33" s="55"/>
      <c r="E33" s="82">
        <f t="shared" si="1"/>
        <v>6686.170000000001</v>
      </c>
      <c r="F33" s="82">
        <f t="shared" si="1"/>
        <v>268</v>
      </c>
      <c r="G33" s="184">
        <v>23.64</v>
      </c>
      <c r="H33" s="57">
        <v>1</v>
      </c>
      <c r="I33" s="80">
        <v>783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19</v>
      </c>
      <c r="C34" s="54"/>
      <c r="D34" s="55"/>
      <c r="E34" s="82">
        <f t="shared" si="1"/>
        <v>6309.9700000000012</v>
      </c>
      <c r="F34" s="82">
        <f t="shared" si="1"/>
        <v>254</v>
      </c>
      <c r="G34" s="184">
        <v>376.2</v>
      </c>
      <c r="H34" s="57">
        <v>14</v>
      </c>
      <c r="I34" s="80">
        <v>783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20</v>
      </c>
      <c r="C35" s="54"/>
      <c r="D35" s="55"/>
      <c r="E35" s="82">
        <f t="shared" si="1"/>
        <v>5284.6600000000017</v>
      </c>
      <c r="F35" s="82">
        <f t="shared" si="1"/>
        <v>214</v>
      </c>
      <c r="G35" s="184">
        <v>1025.31</v>
      </c>
      <c r="H35" s="57">
        <v>40</v>
      </c>
      <c r="I35" s="81">
        <v>789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1"/>
        <v>5261.760000000002</v>
      </c>
      <c r="F36" s="82">
        <f t="shared" si="1"/>
        <v>213</v>
      </c>
      <c r="G36" s="184">
        <v>22.9</v>
      </c>
      <c r="H36" s="57">
        <v>1</v>
      </c>
      <c r="I36" s="81">
        <v>793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21</v>
      </c>
      <c r="C37" s="54"/>
      <c r="D37" s="55"/>
      <c r="E37" s="82">
        <f t="shared" si="1"/>
        <v>5239.3700000000017</v>
      </c>
      <c r="F37" s="82">
        <f t="shared" si="1"/>
        <v>212</v>
      </c>
      <c r="G37" s="184">
        <v>22.39</v>
      </c>
      <c r="H37" s="57">
        <v>1</v>
      </c>
      <c r="I37" s="81">
        <v>798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21</v>
      </c>
      <c r="C38" s="54"/>
      <c r="D38" s="55"/>
      <c r="E38" s="82">
        <f t="shared" si="1"/>
        <v>5124.6000000000013</v>
      </c>
      <c r="F38" s="82">
        <f t="shared" si="1"/>
        <v>207</v>
      </c>
      <c r="G38" s="184">
        <v>114.77</v>
      </c>
      <c r="H38" s="57">
        <v>5</v>
      </c>
      <c r="I38" s="81">
        <v>809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21</v>
      </c>
      <c r="C39" s="54"/>
      <c r="D39" s="55"/>
      <c r="E39" s="82">
        <f t="shared" si="1"/>
        <v>5054.9000000000015</v>
      </c>
      <c r="F39" s="82">
        <f t="shared" si="1"/>
        <v>204</v>
      </c>
      <c r="G39" s="184">
        <v>69.7</v>
      </c>
      <c r="H39" s="57">
        <v>3</v>
      </c>
      <c r="I39" s="81">
        <v>809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21</v>
      </c>
      <c r="C40" s="54"/>
      <c r="D40" s="55"/>
      <c r="E40" s="82">
        <f t="shared" si="1"/>
        <v>5030.2700000000013</v>
      </c>
      <c r="F40" s="82">
        <f t="shared" si="1"/>
        <v>203</v>
      </c>
      <c r="G40" s="184">
        <v>24.63</v>
      </c>
      <c r="H40" s="57">
        <v>1</v>
      </c>
      <c r="I40" s="81">
        <v>813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21</v>
      </c>
      <c r="C41" s="54"/>
      <c r="D41" s="55"/>
      <c r="E41" s="82">
        <f t="shared" ref="E41:F56" si="2">E40-G41+C41</f>
        <v>4840.4400000000014</v>
      </c>
      <c r="F41" s="82">
        <f t="shared" si="2"/>
        <v>195</v>
      </c>
      <c r="G41" s="184">
        <v>189.83</v>
      </c>
      <c r="H41" s="57">
        <v>8</v>
      </c>
      <c r="I41" s="81">
        <v>814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>
        <v>22</v>
      </c>
      <c r="C42" s="54"/>
      <c r="D42" s="55"/>
      <c r="E42" s="82">
        <f t="shared" si="2"/>
        <v>4368.4100000000017</v>
      </c>
      <c r="F42" s="82">
        <f t="shared" si="2"/>
        <v>173</v>
      </c>
      <c r="G42" s="184">
        <v>472.03</v>
      </c>
      <c r="H42" s="57">
        <v>22</v>
      </c>
      <c r="I42" s="81">
        <v>817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>
        <v>2150.5300000000002</v>
      </c>
      <c r="D43" s="55">
        <v>99</v>
      </c>
      <c r="E43" s="82">
        <f t="shared" si="2"/>
        <v>6518.9400000000023</v>
      </c>
      <c r="F43" s="82">
        <f t="shared" si="2"/>
        <v>272</v>
      </c>
      <c r="G43" s="184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>
        <v>22</v>
      </c>
      <c r="C44" s="54"/>
      <c r="D44" s="55"/>
      <c r="E44" s="82">
        <f t="shared" si="2"/>
        <v>6299.2300000000023</v>
      </c>
      <c r="F44" s="82">
        <f t="shared" si="2"/>
        <v>262</v>
      </c>
      <c r="G44" s="184">
        <v>219.71</v>
      </c>
      <c r="H44" s="57">
        <v>10</v>
      </c>
      <c r="I44" s="81">
        <v>826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>
        <v>23</v>
      </c>
      <c r="C45" s="54"/>
      <c r="D45" s="55"/>
      <c r="E45" s="82">
        <f t="shared" si="2"/>
        <v>6299.2300000000023</v>
      </c>
      <c r="F45" s="82">
        <f t="shared" si="2"/>
        <v>262</v>
      </c>
      <c r="G45" s="184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>
        <v>23</v>
      </c>
      <c r="C46" s="54"/>
      <c r="D46" s="55"/>
      <c r="E46" s="82">
        <f t="shared" si="2"/>
        <v>6256.7300000000023</v>
      </c>
      <c r="F46" s="82">
        <f t="shared" si="2"/>
        <v>260</v>
      </c>
      <c r="G46" s="184">
        <v>42.5</v>
      </c>
      <c r="H46" s="57">
        <v>2</v>
      </c>
      <c r="I46" s="81">
        <v>835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>
        <v>23</v>
      </c>
      <c r="C47" s="54"/>
      <c r="D47" s="55"/>
      <c r="E47" s="82">
        <f t="shared" si="2"/>
        <v>6167.5700000000024</v>
      </c>
      <c r="F47" s="82">
        <f t="shared" si="2"/>
        <v>256</v>
      </c>
      <c r="G47" s="184">
        <v>89.16</v>
      </c>
      <c r="H47" s="57">
        <v>4</v>
      </c>
      <c r="I47" s="81">
        <v>840</v>
      </c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>
        <v>23</v>
      </c>
      <c r="C48" s="54"/>
      <c r="D48" s="55"/>
      <c r="E48" s="82">
        <f t="shared" si="2"/>
        <v>5472.6900000000023</v>
      </c>
      <c r="F48" s="82">
        <f t="shared" si="2"/>
        <v>224</v>
      </c>
      <c r="G48" s="184">
        <v>694.88</v>
      </c>
      <c r="H48" s="57">
        <v>32</v>
      </c>
      <c r="I48" s="81">
        <v>843</v>
      </c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>
        <v>23</v>
      </c>
      <c r="C49" s="54"/>
      <c r="D49" s="55"/>
      <c r="E49" s="82">
        <f t="shared" si="2"/>
        <v>5408.1900000000023</v>
      </c>
      <c r="F49" s="82">
        <f t="shared" si="2"/>
        <v>221</v>
      </c>
      <c r="G49" s="184">
        <v>64.5</v>
      </c>
      <c r="H49" s="57">
        <v>3</v>
      </c>
      <c r="I49" s="81">
        <v>843</v>
      </c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>
        <v>24</v>
      </c>
      <c r="C50" s="54"/>
      <c r="D50" s="55"/>
      <c r="E50" s="82">
        <f t="shared" si="2"/>
        <v>5342.4400000000023</v>
      </c>
      <c r="F50" s="82">
        <f t="shared" si="2"/>
        <v>218</v>
      </c>
      <c r="G50" s="184">
        <v>65.75</v>
      </c>
      <c r="H50" s="57">
        <v>3</v>
      </c>
      <c r="I50" s="81">
        <v>846</v>
      </c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>
        <v>26</v>
      </c>
      <c r="C51" s="54"/>
      <c r="D51" s="55"/>
      <c r="E51" s="82">
        <f t="shared" si="2"/>
        <v>4208.4700000000021</v>
      </c>
      <c r="F51" s="82">
        <f t="shared" si="2"/>
        <v>168</v>
      </c>
      <c r="G51" s="184">
        <v>1133.97</v>
      </c>
      <c r="H51" s="57">
        <v>50</v>
      </c>
      <c r="I51" s="67">
        <v>851</v>
      </c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4185.7400000000025</v>
      </c>
      <c r="F52" s="82">
        <f t="shared" si="2"/>
        <v>167</v>
      </c>
      <c r="G52" s="184">
        <v>22.73</v>
      </c>
      <c r="H52" s="57">
        <v>1</v>
      </c>
      <c r="I52" s="67">
        <v>862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3624.4000000000024</v>
      </c>
      <c r="F53" s="82">
        <f t="shared" si="2"/>
        <v>142</v>
      </c>
      <c r="G53" s="184">
        <v>561.34</v>
      </c>
      <c r="H53" s="57">
        <v>25</v>
      </c>
      <c r="I53" s="67">
        <v>873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27</v>
      </c>
      <c r="C54" s="54"/>
      <c r="D54" s="55"/>
      <c r="E54" s="82">
        <f t="shared" si="2"/>
        <v>3601.9700000000025</v>
      </c>
      <c r="F54" s="82">
        <f t="shared" si="2"/>
        <v>141</v>
      </c>
      <c r="G54" s="184">
        <v>22.43</v>
      </c>
      <c r="H54" s="57">
        <v>1</v>
      </c>
      <c r="I54" s="67">
        <v>876</v>
      </c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>
        <v>29</v>
      </c>
      <c r="C55" s="54"/>
      <c r="D55" s="55"/>
      <c r="E55" s="82">
        <f t="shared" si="2"/>
        <v>3383.3800000000024</v>
      </c>
      <c r="F55" s="82">
        <f t="shared" si="2"/>
        <v>131</v>
      </c>
      <c r="G55" s="184">
        <v>218.59</v>
      </c>
      <c r="H55" s="57">
        <v>10</v>
      </c>
      <c r="I55" s="67">
        <v>894</v>
      </c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29</v>
      </c>
      <c r="C56" s="54"/>
      <c r="D56" s="55"/>
      <c r="E56" s="82">
        <f t="shared" si="2"/>
        <v>3339.4700000000025</v>
      </c>
      <c r="F56" s="82">
        <f t="shared" si="2"/>
        <v>129</v>
      </c>
      <c r="G56" s="184">
        <v>43.91</v>
      </c>
      <c r="H56" s="58">
        <v>2</v>
      </c>
      <c r="I56" s="67">
        <v>901</v>
      </c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>
        <v>29</v>
      </c>
      <c r="C57" s="54"/>
      <c r="D57" s="55"/>
      <c r="E57" s="82">
        <f t="shared" ref="E57:F72" si="3">E56-G57+C57</f>
        <v>3318.2100000000023</v>
      </c>
      <c r="F57" s="82">
        <f t="shared" si="3"/>
        <v>128</v>
      </c>
      <c r="G57" s="184">
        <v>21.26</v>
      </c>
      <c r="H57" s="58">
        <v>1</v>
      </c>
      <c r="I57" s="67">
        <v>901</v>
      </c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>
        <v>29</v>
      </c>
      <c r="C58" s="54"/>
      <c r="D58" s="55"/>
      <c r="E58" s="82">
        <f t="shared" si="3"/>
        <v>2890.1800000000021</v>
      </c>
      <c r="F58" s="82">
        <f t="shared" si="3"/>
        <v>108</v>
      </c>
      <c r="G58" s="184">
        <v>428.03</v>
      </c>
      <c r="H58" s="58">
        <v>20</v>
      </c>
      <c r="I58" s="67">
        <v>910</v>
      </c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>
        <v>2</v>
      </c>
      <c r="C59" s="54"/>
      <c r="D59" s="55"/>
      <c r="E59" s="82">
        <f t="shared" si="3"/>
        <v>2884.1800000000021</v>
      </c>
      <c r="F59" s="82">
        <f t="shared" si="3"/>
        <v>108</v>
      </c>
      <c r="G59" s="184">
        <v>6</v>
      </c>
      <c r="H59" s="58"/>
      <c r="I59" s="67">
        <v>924</v>
      </c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2884.1800000000021</v>
      </c>
      <c r="F60" s="82">
        <f t="shared" si="3"/>
        <v>108</v>
      </c>
      <c r="G60" s="184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2884.1800000000021</v>
      </c>
      <c r="F61" s="82">
        <f t="shared" si="3"/>
        <v>108</v>
      </c>
      <c r="G61" s="184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2884.1800000000021</v>
      </c>
      <c r="F62" s="82">
        <f t="shared" si="3"/>
        <v>108</v>
      </c>
      <c r="G62" s="184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2884.1800000000021</v>
      </c>
      <c r="F63" s="82">
        <f t="shared" si="3"/>
        <v>108</v>
      </c>
      <c r="G63" s="185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2884.1800000000021</v>
      </c>
      <c r="F64" s="82">
        <f t="shared" si="3"/>
        <v>108</v>
      </c>
      <c r="G64" s="185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2884.1800000000021</v>
      </c>
      <c r="F65" s="82">
        <f t="shared" si="3"/>
        <v>108</v>
      </c>
      <c r="G65" s="185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2884.1800000000021</v>
      </c>
      <c r="F66" s="82">
        <f t="shared" si="3"/>
        <v>108</v>
      </c>
      <c r="G66" s="185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2884.1800000000021</v>
      </c>
      <c r="F67" s="82">
        <f t="shared" si="3"/>
        <v>108</v>
      </c>
      <c r="G67" s="185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2884.1800000000021</v>
      </c>
      <c r="F68" s="82">
        <f t="shared" si="3"/>
        <v>108</v>
      </c>
      <c r="G68" s="185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2884.1800000000021</v>
      </c>
      <c r="F69" s="82">
        <f t="shared" si="3"/>
        <v>108</v>
      </c>
      <c r="G69" s="185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2884.1800000000021</v>
      </c>
      <c r="F70" s="82">
        <f t="shared" si="3"/>
        <v>108</v>
      </c>
      <c r="G70" s="185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2884.1800000000021</v>
      </c>
      <c r="F71" s="82">
        <f t="shared" si="3"/>
        <v>108</v>
      </c>
      <c r="G71" s="185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2884.1800000000021</v>
      </c>
      <c r="F72" s="82">
        <f t="shared" si="3"/>
        <v>108</v>
      </c>
      <c r="G72" s="185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2884.1800000000021</v>
      </c>
      <c r="F73" s="82">
        <f t="shared" si="4"/>
        <v>108</v>
      </c>
      <c r="G73" s="185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2884.1800000000021</v>
      </c>
      <c r="F74" s="82">
        <f t="shared" si="4"/>
        <v>108</v>
      </c>
      <c r="G74" s="185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2884.1800000000021</v>
      </c>
      <c r="F75" s="82">
        <f t="shared" si="4"/>
        <v>108</v>
      </c>
      <c r="G75" s="185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2884.1800000000021</v>
      </c>
      <c r="F76" s="82">
        <f t="shared" si="4"/>
        <v>108</v>
      </c>
      <c r="G76" s="185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2884.1800000000021</v>
      </c>
      <c r="F77" s="82">
        <f t="shared" si="4"/>
        <v>108</v>
      </c>
      <c r="G77" s="185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2884.1800000000021</v>
      </c>
      <c r="F78" s="82">
        <f t="shared" si="4"/>
        <v>108</v>
      </c>
      <c r="G78" s="185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2884.1800000000021</v>
      </c>
      <c r="F79" s="82">
        <f t="shared" si="4"/>
        <v>108</v>
      </c>
      <c r="G79" s="185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2884.1800000000021</v>
      </c>
      <c r="F80" s="82">
        <f t="shared" si="4"/>
        <v>108</v>
      </c>
      <c r="G80" s="185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2884.1800000000021</v>
      </c>
      <c r="F81" s="82">
        <f t="shared" si="4"/>
        <v>108</v>
      </c>
      <c r="G81" s="185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2884.1800000000021</v>
      </c>
      <c r="F82" s="82">
        <f t="shared" si="4"/>
        <v>108</v>
      </c>
      <c r="G82" s="185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2884.1800000000021</v>
      </c>
      <c r="F83" s="82">
        <f t="shared" si="4"/>
        <v>108</v>
      </c>
      <c r="G83" s="185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2884.1800000000021</v>
      </c>
      <c r="F84" s="82">
        <f t="shared" si="4"/>
        <v>108</v>
      </c>
      <c r="G84" s="185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2884.1800000000021</v>
      </c>
      <c r="F85" s="82">
        <f t="shared" si="4"/>
        <v>108</v>
      </c>
      <c r="G85" s="185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2884.1800000000021</v>
      </c>
      <c r="F86" s="82">
        <f t="shared" si="4"/>
        <v>108</v>
      </c>
      <c r="G86" s="185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2884.1800000000021</v>
      </c>
      <c r="F87" s="82">
        <f t="shared" si="4"/>
        <v>108</v>
      </c>
      <c r="G87" s="185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2884.1800000000021</v>
      </c>
      <c r="F88" s="82">
        <f t="shared" si="4"/>
        <v>108</v>
      </c>
      <c r="G88" s="185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2884.1800000000021</v>
      </c>
      <c r="F89" s="82">
        <f t="shared" si="5"/>
        <v>108</v>
      </c>
      <c r="G89" s="185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2884.1800000000021</v>
      </c>
      <c r="F90" s="82">
        <f t="shared" si="5"/>
        <v>108</v>
      </c>
      <c r="G90" s="185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2884.1800000000021</v>
      </c>
      <c r="F91" s="82">
        <f t="shared" si="5"/>
        <v>108</v>
      </c>
      <c r="G91" s="185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2884.1800000000021</v>
      </c>
      <c r="F92" s="82">
        <f t="shared" si="5"/>
        <v>108</v>
      </c>
      <c r="G92" s="185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2884.1800000000021</v>
      </c>
      <c r="F93" s="82">
        <f t="shared" si="5"/>
        <v>108</v>
      </c>
      <c r="G93" s="185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2884.1800000000021</v>
      </c>
      <c r="F94" s="82">
        <f t="shared" si="5"/>
        <v>108</v>
      </c>
      <c r="G94" s="185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2884.1800000000021</v>
      </c>
      <c r="F95" s="82">
        <f t="shared" si="5"/>
        <v>108</v>
      </c>
      <c r="G95" s="185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2884.1800000000021</v>
      </c>
      <c r="F96" s="82">
        <f t="shared" si="5"/>
        <v>108</v>
      </c>
      <c r="G96" s="185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2884.1800000000021</v>
      </c>
      <c r="F97" s="82">
        <f t="shared" si="5"/>
        <v>108</v>
      </c>
      <c r="G97" s="185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2884.1800000000021</v>
      </c>
      <c r="F98" s="82">
        <f t="shared" si="5"/>
        <v>108</v>
      </c>
      <c r="G98" s="185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2884.1800000000021</v>
      </c>
      <c r="F99" s="82">
        <f t="shared" si="5"/>
        <v>108</v>
      </c>
      <c r="G99" s="185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2884.1800000000021</v>
      </c>
      <c r="F100" s="82">
        <f t="shared" si="5"/>
        <v>108</v>
      </c>
      <c r="G100" s="185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2884.1800000000021</v>
      </c>
      <c r="F101" s="82">
        <f t="shared" si="5"/>
        <v>108</v>
      </c>
      <c r="G101" s="185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2884.1800000000021</v>
      </c>
      <c r="F102" s="82">
        <f t="shared" si="5"/>
        <v>108</v>
      </c>
      <c r="G102" s="185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2884.1800000000021</v>
      </c>
      <c r="F103" s="82">
        <f t="shared" si="5"/>
        <v>108</v>
      </c>
      <c r="G103" s="185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2884.1800000000021</v>
      </c>
      <c r="F104" s="82">
        <f t="shared" si="5"/>
        <v>108</v>
      </c>
      <c r="G104" s="185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2884.1800000000021</v>
      </c>
      <c r="F105" s="82">
        <f t="shared" si="6"/>
        <v>108</v>
      </c>
      <c r="G105" s="185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2884.1800000000021</v>
      </c>
      <c r="F106" s="82">
        <f t="shared" si="6"/>
        <v>108</v>
      </c>
      <c r="G106" s="185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2884.1800000000021</v>
      </c>
      <c r="F107" s="82">
        <f t="shared" si="6"/>
        <v>108</v>
      </c>
      <c r="G107" s="185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2884.1800000000021</v>
      </c>
      <c r="F108" s="82">
        <f t="shared" si="6"/>
        <v>108</v>
      </c>
      <c r="G108" s="185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2884.1800000000021</v>
      </c>
      <c r="F109" s="82">
        <f t="shared" si="6"/>
        <v>108</v>
      </c>
      <c r="G109" s="185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2884.1800000000021</v>
      </c>
      <c r="F110" s="82">
        <f t="shared" si="6"/>
        <v>108</v>
      </c>
      <c r="G110" s="185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2884.1800000000021</v>
      </c>
      <c r="F111" s="82">
        <f t="shared" si="6"/>
        <v>108</v>
      </c>
      <c r="G111" s="185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2884.1800000000021</v>
      </c>
      <c r="F112" s="82">
        <f t="shared" si="6"/>
        <v>108</v>
      </c>
      <c r="G112" s="185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2884.1800000000021</v>
      </c>
      <c r="F113" s="82">
        <f t="shared" si="6"/>
        <v>108</v>
      </c>
      <c r="G113" s="185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2884.1800000000021</v>
      </c>
      <c r="F114" s="82">
        <f t="shared" si="6"/>
        <v>108</v>
      </c>
      <c r="G114" s="185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2884.1800000000021</v>
      </c>
      <c r="F115" s="82">
        <f t="shared" si="6"/>
        <v>108</v>
      </c>
      <c r="G115" s="185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2884.1800000000021</v>
      </c>
      <c r="F116" s="82">
        <f t="shared" si="6"/>
        <v>108</v>
      </c>
      <c r="G116" s="185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2884.1800000000021</v>
      </c>
      <c r="F117" s="82">
        <f t="shared" si="6"/>
        <v>108</v>
      </c>
      <c r="G117" s="185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2884.1800000000021</v>
      </c>
      <c r="F118" s="82">
        <f t="shared" si="6"/>
        <v>108</v>
      </c>
      <c r="G118" s="185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2884.1800000000021</v>
      </c>
      <c r="F119" s="82">
        <f t="shared" si="6"/>
        <v>108</v>
      </c>
      <c r="G119" s="185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2884.1800000000021</v>
      </c>
      <c r="F120" s="82">
        <f t="shared" si="6"/>
        <v>108</v>
      </c>
      <c r="G120" s="185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2884.1800000000021</v>
      </c>
      <c r="F121" s="82">
        <f t="shared" si="7"/>
        <v>108</v>
      </c>
      <c r="G121" s="185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2884.1800000000021</v>
      </c>
      <c r="F122" s="82">
        <f t="shared" si="7"/>
        <v>108</v>
      </c>
      <c r="G122" s="185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2884.1800000000021</v>
      </c>
      <c r="F123" s="82">
        <f t="shared" si="7"/>
        <v>108</v>
      </c>
      <c r="G123" s="185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2884.1800000000021</v>
      </c>
      <c r="F124" s="82">
        <f t="shared" si="7"/>
        <v>108</v>
      </c>
      <c r="G124" s="185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2884.1800000000021</v>
      </c>
      <c r="F125" s="82">
        <f t="shared" si="7"/>
        <v>108</v>
      </c>
      <c r="G125" s="185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2884.1800000000021</v>
      </c>
      <c r="F126" s="82">
        <f t="shared" si="7"/>
        <v>108</v>
      </c>
      <c r="G126" s="185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2884.1800000000021</v>
      </c>
      <c r="F127" s="82">
        <f t="shared" si="7"/>
        <v>108</v>
      </c>
      <c r="G127" s="185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2884.1800000000021</v>
      </c>
      <c r="F128" s="82">
        <f t="shared" si="7"/>
        <v>108</v>
      </c>
      <c r="G128" s="185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2884.1800000000021</v>
      </c>
      <c r="F129" s="82">
        <f t="shared" si="7"/>
        <v>108</v>
      </c>
      <c r="G129" s="185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2884.1800000000021</v>
      </c>
      <c r="F130" s="82">
        <f t="shared" si="7"/>
        <v>108</v>
      </c>
      <c r="G130" s="185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2884.1800000000021</v>
      </c>
      <c r="F131" s="82">
        <f t="shared" si="7"/>
        <v>108</v>
      </c>
      <c r="G131" s="185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2884.1800000000021</v>
      </c>
      <c r="F132" s="82">
        <f t="shared" si="7"/>
        <v>108</v>
      </c>
      <c r="G132" s="185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2884.1800000000021</v>
      </c>
      <c r="F133" s="82">
        <f t="shared" si="7"/>
        <v>108</v>
      </c>
      <c r="G133" s="185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2884.1800000000021</v>
      </c>
      <c r="F134" s="82">
        <f t="shared" si="7"/>
        <v>108</v>
      </c>
      <c r="G134" s="185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2884.1800000000021</v>
      </c>
      <c r="F135" s="82">
        <f t="shared" si="7"/>
        <v>108</v>
      </c>
      <c r="G135" s="185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2884.1800000000021</v>
      </c>
      <c r="F136" s="82">
        <f t="shared" si="7"/>
        <v>108</v>
      </c>
      <c r="G136" s="185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2884.1800000000021</v>
      </c>
      <c r="F137" s="82">
        <f t="shared" si="8"/>
        <v>108</v>
      </c>
      <c r="G137" s="185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2884.1800000000021</v>
      </c>
      <c r="F138" s="82">
        <f t="shared" si="8"/>
        <v>108</v>
      </c>
      <c r="G138" s="185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2884.1800000000021</v>
      </c>
      <c r="F139" s="82">
        <f t="shared" si="8"/>
        <v>108</v>
      </c>
      <c r="G139" s="185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2884.1800000000021</v>
      </c>
      <c r="F140" s="82">
        <f t="shared" si="8"/>
        <v>108</v>
      </c>
      <c r="G140" s="185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2884.1800000000021</v>
      </c>
      <c r="F141" s="82">
        <f t="shared" si="8"/>
        <v>108</v>
      </c>
      <c r="G141" s="185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2884.1800000000021</v>
      </c>
      <c r="F142" s="82">
        <f t="shared" si="8"/>
        <v>108</v>
      </c>
      <c r="G142" s="185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2884.1800000000021</v>
      </c>
      <c r="F143" s="82">
        <f t="shared" si="8"/>
        <v>108</v>
      </c>
      <c r="G143" s="185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2884.1800000000021</v>
      </c>
      <c r="F144" s="82">
        <f t="shared" si="8"/>
        <v>108</v>
      </c>
      <c r="G144" s="185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2884.1800000000021</v>
      </c>
      <c r="F145" s="82">
        <f t="shared" si="8"/>
        <v>108</v>
      </c>
      <c r="G145" s="185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2884.1800000000021</v>
      </c>
      <c r="F146" s="82">
        <f t="shared" si="8"/>
        <v>108</v>
      </c>
      <c r="G146" s="185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2884.1800000000021</v>
      </c>
      <c r="F147" s="82">
        <f t="shared" si="8"/>
        <v>108</v>
      </c>
      <c r="G147" s="185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2884.1800000000021</v>
      </c>
      <c r="F148" s="82">
        <f t="shared" si="8"/>
        <v>108</v>
      </c>
      <c r="G148" s="185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2884.1800000000021</v>
      </c>
      <c r="F149" s="82">
        <f t="shared" si="8"/>
        <v>108</v>
      </c>
      <c r="G149" s="185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2884.1800000000021</v>
      </c>
      <c r="F150" s="82">
        <f t="shared" si="8"/>
        <v>108</v>
      </c>
      <c r="G150" s="185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2884.1800000000021</v>
      </c>
      <c r="F151" s="82">
        <f t="shared" si="8"/>
        <v>108</v>
      </c>
      <c r="G151" s="185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2884.1800000000021</v>
      </c>
      <c r="F152" s="82">
        <f t="shared" si="8"/>
        <v>108</v>
      </c>
      <c r="G152" s="185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2884.1800000000021</v>
      </c>
      <c r="F153" s="82">
        <f t="shared" si="9"/>
        <v>108</v>
      </c>
      <c r="G153" s="185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2884.1800000000021</v>
      </c>
      <c r="F154" s="82">
        <f t="shared" si="9"/>
        <v>108</v>
      </c>
      <c r="G154" s="185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2884.1800000000021</v>
      </c>
      <c r="F155" s="82">
        <f t="shared" si="9"/>
        <v>108</v>
      </c>
      <c r="G155" s="185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2884.1800000000021</v>
      </c>
      <c r="F156" s="82">
        <f t="shared" si="9"/>
        <v>108</v>
      </c>
      <c r="G156" s="185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2884.1800000000021</v>
      </c>
      <c r="F157" s="82">
        <f t="shared" si="9"/>
        <v>108</v>
      </c>
      <c r="G157" s="185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2884.1800000000021</v>
      </c>
      <c r="F158" s="82">
        <f t="shared" si="9"/>
        <v>108</v>
      </c>
      <c r="G158" s="185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2884.1800000000021</v>
      </c>
      <c r="F159" s="82">
        <f t="shared" si="9"/>
        <v>108</v>
      </c>
      <c r="G159" s="185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2884.1800000000021</v>
      </c>
      <c r="F160" s="82">
        <f t="shared" si="9"/>
        <v>108</v>
      </c>
      <c r="G160" s="185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2884.1800000000021</v>
      </c>
      <c r="F161" s="82">
        <f t="shared" si="9"/>
        <v>108</v>
      </c>
      <c r="G161" s="185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2884.1800000000021</v>
      </c>
      <c r="F162" s="82">
        <f t="shared" si="9"/>
        <v>108</v>
      </c>
      <c r="G162" s="185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2884.1800000000021</v>
      </c>
      <c r="F163" s="82">
        <f t="shared" si="9"/>
        <v>108</v>
      </c>
      <c r="G163" s="185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2884.1800000000021</v>
      </c>
      <c r="F164" s="82">
        <f t="shared" si="9"/>
        <v>108</v>
      </c>
      <c r="G164" s="185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2884.1800000000021</v>
      </c>
      <c r="F165" s="82">
        <f t="shared" si="9"/>
        <v>108</v>
      </c>
      <c r="G165" s="185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2884.1800000000021</v>
      </c>
      <c r="F166" s="82">
        <f t="shared" si="9"/>
        <v>108</v>
      </c>
      <c r="G166" s="185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2884.1800000000021</v>
      </c>
      <c r="F167" s="82">
        <f t="shared" si="9"/>
        <v>108</v>
      </c>
      <c r="G167" s="185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2884.1800000000021</v>
      </c>
      <c r="F168" s="82">
        <f t="shared" si="9"/>
        <v>108</v>
      </c>
      <c r="G168" s="185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2884.1800000000021</v>
      </c>
      <c r="F169" s="82">
        <f t="shared" si="10"/>
        <v>108</v>
      </c>
      <c r="G169" s="185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2884.1800000000021</v>
      </c>
      <c r="F170" s="82">
        <f t="shared" si="10"/>
        <v>108</v>
      </c>
      <c r="G170" s="185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2884.1800000000021</v>
      </c>
      <c r="F171" s="82">
        <f t="shared" si="10"/>
        <v>108</v>
      </c>
      <c r="G171" s="185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2884.1800000000021</v>
      </c>
      <c r="F172" s="82">
        <f t="shared" si="10"/>
        <v>108</v>
      </c>
      <c r="G172" s="185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2884.1800000000021</v>
      </c>
      <c r="F173" s="82">
        <f t="shared" si="10"/>
        <v>108</v>
      </c>
      <c r="G173" s="185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2884.1800000000021</v>
      </c>
      <c r="F174" s="82">
        <f t="shared" si="10"/>
        <v>108</v>
      </c>
      <c r="G174" s="185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2884.1800000000021</v>
      </c>
      <c r="F175" s="82">
        <f t="shared" si="10"/>
        <v>108</v>
      </c>
      <c r="G175" s="185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2884.1800000000021</v>
      </c>
      <c r="F176" s="82">
        <f t="shared" si="10"/>
        <v>108</v>
      </c>
      <c r="G176" s="185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2884.1800000000021</v>
      </c>
      <c r="F177" s="82">
        <f t="shared" si="10"/>
        <v>108</v>
      </c>
      <c r="G177" s="185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2884.1800000000021</v>
      </c>
      <c r="F178" s="82">
        <f t="shared" si="10"/>
        <v>108</v>
      </c>
      <c r="G178" s="185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2884.1800000000021</v>
      </c>
      <c r="F179" s="82">
        <f t="shared" si="10"/>
        <v>108</v>
      </c>
      <c r="G179" s="185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2884.1800000000021</v>
      </c>
      <c r="F180" s="82">
        <f t="shared" si="10"/>
        <v>108</v>
      </c>
      <c r="G180" s="185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2884.1800000000021</v>
      </c>
      <c r="F181" s="82">
        <f t="shared" si="10"/>
        <v>108</v>
      </c>
      <c r="G181" s="185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2884.1800000000021</v>
      </c>
      <c r="F182" s="82">
        <f t="shared" si="10"/>
        <v>108</v>
      </c>
      <c r="G182" s="185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2884.1800000000021</v>
      </c>
      <c r="F183" s="82">
        <f t="shared" si="10"/>
        <v>108</v>
      </c>
      <c r="G183" s="185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2884.1800000000021</v>
      </c>
      <c r="F184" s="82">
        <f t="shared" si="10"/>
        <v>108</v>
      </c>
      <c r="G184" s="185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2884.1800000000021</v>
      </c>
      <c r="F185" s="82">
        <f t="shared" si="11"/>
        <v>108</v>
      </c>
      <c r="G185" s="185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2884.1800000000021</v>
      </c>
      <c r="F186" s="82">
        <f t="shared" si="11"/>
        <v>108</v>
      </c>
      <c r="G186" s="185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2884.1800000000021</v>
      </c>
      <c r="F187" s="82">
        <f t="shared" si="11"/>
        <v>108</v>
      </c>
      <c r="G187" s="185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2884.1800000000021</v>
      </c>
      <c r="F188" s="82">
        <f t="shared" si="11"/>
        <v>108</v>
      </c>
      <c r="G188" s="185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2884.1800000000021</v>
      </c>
      <c r="F189" s="82">
        <f t="shared" si="11"/>
        <v>108</v>
      </c>
      <c r="G189" s="185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2884.1800000000021</v>
      </c>
      <c r="F190" s="82">
        <f t="shared" si="11"/>
        <v>108</v>
      </c>
      <c r="G190" s="185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2884.1800000000021</v>
      </c>
      <c r="F191" s="82">
        <f t="shared" si="11"/>
        <v>108</v>
      </c>
      <c r="G191" s="185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2884.1800000000021</v>
      </c>
      <c r="F192" s="82">
        <f t="shared" si="11"/>
        <v>108</v>
      </c>
      <c r="G192" s="185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2884.1800000000021</v>
      </c>
      <c r="F193" s="82">
        <f t="shared" si="11"/>
        <v>108</v>
      </c>
      <c r="G193" s="185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2884.1800000000021</v>
      </c>
      <c r="F194" s="82">
        <f t="shared" si="11"/>
        <v>108</v>
      </c>
      <c r="G194" s="185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2884.1800000000021</v>
      </c>
      <c r="F195" s="82">
        <f t="shared" si="11"/>
        <v>108</v>
      </c>
      <c r="G195" s="185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2884.1800000000021</v>
      </c>
      <c r="F196" s="82">
        <f t="shared" si="11"/>
        <v>108</v>
      </c>
      <c r="G196" s="185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2884.1800000000021</v>
      </c>
      <c r="F197" s="82">
        <f t="shared" si="11"/>
        <v>108</v>
      </c>
      <c r="G197" s="185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2884.1800000000021</v>
      </c>
      <c r="F198" s="82">
        <f t="shared" si="11"/>
        <v>108</v>
      </c>
      <c r="G198" s="185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2884.1800000000021</v>
      </c>
      <c r="F199" s="82">
        <f t="shared" si="11"/>
        <v>108</v>
      </c>
      <c r="G199" s="185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2884.1800000000021</v>
      </c>
      <c r="F200" s="82">
        <f t="shared" si="11"/>
        <v>108</v>
      </c>
      <c r="G200" s="185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2884.1800000000021</v>
      </c>
      <c r="F201" s="82">
        <f t="shared" si="12"/>
        <v>108</v>
      </c>
      <c r="G201" s="185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2884.1800000000021</v>
      </c>
      <c r="F202" s="82">
        <f t="shared" si="12"/>
        <v>108</v>
      </c>
      <c r="G202" s="185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2884.1800000000021</v>
      </c>
      <c r="F203" s="82">
        <f t="shared" si="12"/>
        <v>108</v>
      </c>
      <c r="G203" s="185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2884.1800000000021</v>
      </c>
      <c r="F204" s="82">
        <f t="shared" si="12"/>
        <v>108</v>
      </c>
      <c r="G204" s="185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2884.1800000000021</v>
      </c>
      <c r="F205" s="82">
        <f t="shared" si="12"/>
        <v>108</v>
      </c>
      <c r="G205" s="185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2884.1800000000021</v>
      </c>
      <c r="F206" s="82">
        <f t="shared" si="12"/>
        <v>108</v>
      </c>
      <c r="G206" s="185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2884.1800000000021</v>
      </c>
      <c r="F207" s="82">
        <f t="shared" si="12"/>
        <v>108</v>
      </c>
      <c r="G207" s="185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2884.1800000000021</v>
      </c>
      <c r="F208" s="82">
        <f t="shared" si="12"/>
        <v>108</v>
      </c>
      <c r="G208" s="185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2884.1800000000021</v>
      </c>
      <c r="F209" s="82">
        <f t="shared" si="12"/>
        <v>108</v>
      </c>
      <c r="G209" s="185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2884.1800000000021</v>
      </c>
      <c r="F210" s="82">
        <f t="shared" si="12"/>
        <v>108</v>
      </c>
      <c r="G210" s="185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2884.1800000000021</v>
      </c>
      <c r="F211" s="82">
        <f t="shared" si="12"/>
        <v>108</v>
      </c>
      <c r="G211" s="185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2884.1800000000021</v>
      </c>
      <c r="F212" s="82">
        <f t="shared" si="12"/>
        <v>108</v>
      </c>
      <c r="G212" s="185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2884.1800000000021</v>
      </c>
      <c r="F213" s="82">
        <f t="shared" si="12"/>
        <v>108</v>
      </c>
      <c r="G213" s="185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2884.1800000000021</v>
      </c>
      <c r="F214" s="82">
        <f t="shared" si="12"/>
        <v>108</v>
      </c>
      <c r="G214" s="185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2884.1800000000021</v>
      </c>
      <c r="F215" s="82">
        <f t="shared" si="12"/>
        <v>108</v>
      </c>
      <c r="G215" s="185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2884.1800000000021</v>
      </c>
      <c r="F216" s="82">
        <f t="shared" si="12"/>
        <v>108</v>
      </c>
      <c r="G216" s="185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2884.1800000000021</v>
      </c>
      <c r="F217" s="82">
        <f t="shared" si="13"/>
        <v>108</v>
      </c>
      <c r="G217" s="185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2884.1800000000021</v>
      </c>
      <c r="F218" s="82">
        <f t="shared" si="13"/>
        <v>108</v>
      </c>
      <c r="G218" s="185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2884.1800000000021</v>
      </c>
      <c r="F219" s="82">
        <f t="shared" si="13"/>
        <v>108</v>
      </c>
      <c r="G219" s="185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2884.1800000000021</v>
      </c>
      <c r="F220" s="82">
        <f t="shared" si="13"/>
        <v>108</v>
      </c>
      <c r="G220" s="185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2884.1800000000021</v>
      </c>
      <c r="F221" s="82">
        <f t="shared" si="13"/>
        <v>108</v>
      </c>
      <c r="G221" s="185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2884.1800000000021</v>
      </c>
      <c r="F222" s="82">
        <f t="shared" si="13"/>
        <v>108</v>
      </c>
      <c r="G222" s="185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2884.1800000000021</v>
      </c>
      <c r="F223" s="82">
        <f t="shared" si="13"/>
        <v>108</v>
      </c>
      <c r="G223" s="185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2884.1800000000021</v>
      </c>
      <c r="F224" s="82">
        <f t="shared" si="13"/>
        <v>108</v>
      </c>
      <c r="G224" s="185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2884.1800000000021</v>
      </c>
      <c r="F225" s="82">
        <f t="shared" si="13"/>
        <v>108</v>
      </c>
      <c r="G225" s="185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2884.1800000000021</v>
      </c>
      <c r="F226" s="82">
        <f t="shared" si="13"/>
        <v>108</v>
      </c>
      <c r="G226" s="185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53" right="0.25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A4" sqref="A4:J2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5" customHeight="1" thickTop="1" thickBot="1">
      <c r="A4" s="170"/>
      <c r="B4" s="170"/>
      <c r="C4" s="171" t="s">
        <v>1</v>
      </c>
      <c r="D4" s="171"/>
      <c r="E4" s="172" t="s">
        <v>114</v>
      </c>
      <c r="F4" s="173"/>
      <c r="G4" s="173"/>
      <c r="H4" s="173"/>
      <c r="I4" s="173"/>
      <c r="J4" s="158"/>
      <c r="K4" s="15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27</v>
      </c>
      <c r="C8" s="20"/>
      <c r="D8" s="21"/>
      <c r="E8" s="76">
        <v>300.44</v>
      </c>
      <c r="F8" s="75">
        <v>12</v>
      </c>
      <c r="G8" s="22"/>
      <c r="H8" s="23"/>
      <c r="I8" s="24"/>
      <c r="J8" s="23" t="s">
        <v>115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27</v>
      </c>
      <c r="C9" s="54">
        <v>995.87</v>
      </c>
      <c r="D9" s="55">
        <v>40</v>
      </c>
      <c r="E9" s="82">
        <f>E8-G9+C9</f>
        <v>1296.31</v>
      </c>
      <c r="F9" s="82">
        <f>F8-H9+D9</f>
        <v>52</v>
      </c>
      <c r="G9" s="56"/>
      <c r="H9" s="57"/>
      <c r="I9" s="77"/>
      <c r="J9" s="68" t="s">
        <v>115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>
        <v>52.39</v>
      </c>
      <c r="D10" s="55">
        <v>2</v>
      </c>
      <c r="E10" s="82">
        <f t="shared" ref="E10:E74" si="0">E9-G10+C10</f>
        <v>1348.7</v>
      </c>
      <c r="F10" s="82">
        <f t="shared" ref="F10:F74" si="1">F9-H10+D10</f>
        <v>54</v>
      </c>
      <c r="G10" s="56"/>
      <c r="H10" s="57"/>
      <c r="I10" s="77"/>
      <c r="J10" s="68" t="s">
        <v>115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/>
      <c r="D11" s="55"/>
      <c r="E11" s="82">
        <f t="shared" si="0"/>
        <v>1132.4000000000001</v>
      </c>
      <c r="F11" s="82">
        <f t="shared" si="1"/>
        <v>46</v>
      </c>
      <c r="G11" s="56">
        <v>216.3</v>
      </c>
      <c r="H11" s="57">
        <v>8</v>
      </c>
      <c r="I11" s="77">
        <v>687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/>
      <c r="D12" s="55"/>
      <c r="E12" s="82">
        <f t="shared" si="0"/>
        <v>933.11000000000013</v>
      </c>
      <c r="F12" s="82">
        <f t="shared" si="1"/>
        <v>38</v>
      </c>
      <c r="G12" s="56">
        <v>199.29</v>
      </c>
      <c r="H12" s="57">
        <v>8</v>
      </c>
      <c r="I12" s="77">
        <v>699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9</v>
      </c>
      <c r="C13" s="54"/>
      <c r="D13" s="55"/>
      <c r="E13" s="82">
        <f t="shared" si="0"/>
        <v>756.13000000000011</v>
      </c>
      <c r="F13" s="82">
        <f t="shared" si="1"/>
        <v>31</v>
      </c>
      <c r="G13" s="56">
        <v>176.98</v>
      </c>
      <c r="H13" s="57">
        <v>7</v>
      </c>
      <c r="I13" s="77">
        <v>704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0"/>
        <v>534.82000000000016</v>
      </c>
      <c r="F14" s="82">
        <f t="shared" si="1"/>
        <v>22</v>
      </c>
      <c r="G14" s="56">
        <v>221.31</v>
      </c>
      <c r="H14" s="57">
        <v>9</v>
      </c>
      <c r="I14" s="77">
        <v>727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/>
      <c r="D15" s="55"/>
      <c r="E15" s="82">
        <f t="shared" si="0"/>
        <v>337.55000000000018</v>
      </c>
      <c r="F15" s="82">
        <f t="shared" si="1"/>
        <v>14</v>
      </c>
      <c r="G15" s="56">
        <v>197.27</v>
      </c>
      <c r="H15" s="57">
        <v>8</v>
      </c>
      <c r="I15" s="77">
        <v>771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5"/>
      <c r="D16" s="55"/>
      <c r="E16" s="82">
        <f t="shared" si="0"/>
        <v>194.33000000000018</v>
      </c>
      <c r="F16" s="82">
        <f t="shared" si="1"/>
        <v>8</v>
      </c>
      <c r="G16" s="56">
        <v>143.22</v>
      </c>
      <c r="H16" s="57">
        <v>6</v>
      </c>
      <c r="I16" s="77">
        <v>775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22</v>
      </c>
      <c r="C17" s="54"/>
      <c r="D17" s="55"/>
      <c r="E17" s="82">
        <f t="shared" si="0"/>
        <v>73.01000000000019</v>
      </c>
      <c r="F17" s="82">
        <f t="shared" si="1"/>
        <v>2</v>
      </c>
      <c r="G17" s="56">
        <v>121.32</v>
      </c>
      <c r="H17" s="57">
        <v>6</v>
      </c>
      <c r="I17" s="77">
        <v>831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28.280000000000193</v>
      </c>
      <c r="F18" s="82">
        <f t="shared" si="1"/>
        <v>0</v>
      </c>
      <c r="G18" s="56">
        <v>44.73</v>
      </c>
      <c r="H18" s="57">
        <v>2</v>
      </c>
      <c r="I18" s="77">
        <v>903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28.280000000000193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28.280000000000193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28.280000000000193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28.280000000000193</v>
      </c>
      <c r="F22" s="82">
        <f t="shared" si="1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28.280000000000193</v>
      </c>
      <c r="F23" s="82">
        <f t="shared" si="1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28.280000000000193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28.280000000000193</v>
      </c>
      <c r="F25" s="82">
        <f t="shared" si="1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28.280000000000193</v>
      </c>
      <c r="F26" s="82">
        <f t="shared" si="1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28.280000000000193</v>
      </c>
      <c r="F27" s="82">
        <f t="shared" si="1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28.280000000000193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28.280000000000193</v>
      </c>
      <c r="F29" s="82">
        <f t="shared" si="1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28.280000000000193</v>
      </c>
      <c r="F30" s="82">
        <f t="shared" si="1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28.280000000000193</v>
      </c>
      <c r="F31" s="82">
        <f t="shared" si="1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28.280000000000193</v>
      </c>
      <c r="F32" s="82">
        <f t="shared" si="1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28.280000000000193</v>
      </c>
      <c r="F33" s="82">
        <f t="shared" si="1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28.280000000000193</v>
      </c>
      <c r="F34" s="82">
        <f t="shared" si="1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28.280000000000193</v>
      </c>
      <c r="F35" s="82">
        <f t="shared" si="1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28.280000000000193</v>
      </c>
      <c r="F36" s="82">
        <f t="shared" si="1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28.280000000000193</v>
      </c>
      <c r="F37" s="82">
        <f t="shared" si="1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28.280000000000193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28.280000000000193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28.280000000000193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28.280000000000193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28.280000000000193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28.280000000000193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28.280000000000193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28.280000000000193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28.280000000000193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28.280000000000193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28.280000000000193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28.280000000000193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28.280000000000193</v>
      </c>
      <c r="F50" s="82">
        <f t="shared" si="1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28.280000000000193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28.280000000000193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28.280000000000193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28.280000000000193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28.280000000000193</v>
      </c>
      <c r="F55" s="82">
        <f t="shared" si="1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28.280000000000193</v>
      </c>
      <c r="F56" s="82">
        <f t="shared" si="1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28.280000000000193</v>
      </c>
      <c r="F57" s="82">
        <f t="shared" si="1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28.280000000000193</v>
      </c>
      <c r="F58" s="82">
        <f t="shared" si="1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28.280000000000193</v>
      </c>
      <c r="F59" s="82">
        <f t="shared" si="1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28.280000000000193</v>
      </c>
      <c r="F60" s="82">
        <f t="shared" si="1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28.280000000000193</v>
      </c>
      <c r="F61" s="82">
        <f t="shared" si="1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28.280000000000193</v>
      </c>
      <c r="F62" s="82">
        <f t="shared" si="1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28.280000000000193</v>
      </c>
      <c r="F63" s="82">
        <f t="shared" si="1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28.280000000000193</v>
      </c>
      <c r="F64" s="82">
        <f t="shared" si="1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28.280000000000193</v>
      </c>
      <c r="F65" s="82">
        <f t="shared" si="1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28.280000000000193</v>
      </c>
      <c r="F66" s="82">
        <f t="shared" si="1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28.280000000000193</v>
      </c>
      <c r="F67" s="82">
        <f t="shared" si="1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28.280000000000193</v>
      </c>
      <c r="F68" s="82">
        <f t="shared" si="1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28.280000000000193</v>
      </c>
      <c r="F69" s="82">
        <f t="shared" si="1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28.280000000000193</v>
      </c>
      <c r="F70" s="82">
        <f t="shared" si="1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28.280000000000193</v>
      </c>
      <c r="F71" s="82">
        <f t="shared" si="1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28.280000000000193</v>
      </c>
      <c r="F72" s="82">
        <f t="shared" si="1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28.280000000000193</v>
      </c>
      <c r="F73" s="82">
        <f t="shared" si="1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28.280000000000193</v>
      </c>
      <c r="F74" s="82">
        <f t="shared" si="1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28.280000000000193</v>
      </c>
      <c r="F75" s="82">
        <f t="shared" ref="F75:F138" si="3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28.280000000000193</v>
      </c>
      <c r="F76" s="82">
        <f t="shared" si="3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28.280000000000193</v>
      </c>
      <c r="F77" s="82">
        <f t="shared" si="3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28.280000000000193</v>
      </c>
      <c r="F78" s="82">
        <f t="shared" si="3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28.280000000000193</v>
      </c>
      <c r="F79" s="82">
        <f t="shared" si="3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28.280000000000193</v>
      </c>
      <c r="F80" s="82">
        <f t="shared" si="3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28.280000000000193</v>
      </c>
      <c r="F81" s="82">
        <f t="shared" si="3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28.280000000000193</v>
      </c>
      <c r="F82" s="82">
        <f t="shared" si="3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28.280000000000193</v>
      </c>
      <c r="F83" s="82">
        <f t="shared" si="3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28.280000000000193</v>
      </c>
      <c r="F84" s="82">
        <f t="shared" si="3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28.280000000000193</v>
      </c>
      <c r="F85" s="82">
        <f t="shared" si="3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28.280000000000193</v>
      </c>
      <c r="F86" s="82">
        <f t="shared" si="3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28.280000000000193</v>
      </c>
      <c r="F87" s="82">
        <f t="shared" si="3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28.280000000000193</v>
      </c>
      <c r="F88" s="82">
        <f t="shared" si="3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28.280000000000193</v>
      </c>
      <c r="F89" s="82">
        <f t="shared" si="3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28.280000000000193</v>
      </c>
      <c r="F90" s="82">
        <f t="shared" si="3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28.280000000000193</v>
      </c>
      <c r="F91" s="82">
        <f t="shared" si="3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28.280000000000193</v>
      </c>
      <c r="F92" s="82">
        <f t="shared" si="3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28.280000000000193</v>
      </c>
      <c r="F93" s="82">
        <f t="shared" si="3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28.280000000000193</v>
      </c>
      <c r="F94" s="82">
        <f t="shared" si="3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28.280000000000193</v>
      </c>
      <c r="F95" s="82">
        <f t="shared" si="3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28.280000000000193</v>
      </c>
      <c r="F96" s="82">
        <f t="shared" si="3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28.280000000000193</v>
      </c>
      <c r="F97" s="82">
        <f t="shared" si="3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28.280000000000193</v>
      </c>
      <c r="F98" s="82">
        <f t="shared" si="3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28.280000000000193</v>
      </c>
      <c r="F99" s="82">
        <f t="shared" si="3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28.280000000000193</v>
      </c>
      <c r="F100" s="82">
        <f t="shared" si="3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28.280000000000193</v>
      </c>
      <c r="F101" s="82">
        <f t="shared" si="3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28.280000000000193</v>
      </c>
      <c r="F102" s="82">
        <f t="shared" si="3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28.280000000000193</v>
      </c>
      <c r="F103" s="82">
        <f t="shared" si="3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28.280000000000193</v>
      </c>
      <c r="F104" s="82">
        <f t="shared" si="3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28.280000000000193</v>
      </c>
      <c r="F105" s="82">
        <f t="shared" si="3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28.280000000000193</v>
      </c>
      <c r="F106" s="82">
        <f t="shared" si="3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28.280000000000193</v>
      </c>
      <c r="F107" s="82">
        <f t="shared" si="3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28.280000000000193</v>
      </c>
      <c r="F108" s="82">
        <f t="shared" si="3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28.280000000000193</v>
      </c>
      <c r="F109" s="82">
        <f t="shared" si="3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28.280000000000193</v>
      </c>
      <c r="F110" s="82">
        <f t="shared" si="3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28.280000000000193</v>
      </c>
      <c r="F111" s="82">
        <f t="shared" si="3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28.280000000000193</v>
      </c>
      <c r="F112" s="82">
        <f t="shared" si="3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28.280000000000193</v>
      </c>
      <c r="F113" s="82">
        <f t="shared" si="3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28.280000000000193</v>
      </c>
      <c r="F114" s="82">
        <f t="shared" si="3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28.280000000000193</v>
      </c>
      <c r="F115" s="82">
        <f t="shared" si="3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28.280000000000193</v>
      </c>
      <c r="F116" s="82">
        <f t="shared" si="3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28.280000000000193</v>
      </c>
      <c r="F117" s="82">
        <f t="shared" si="3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28.280000000000193</v>
      </c>
      <c r="F118" s="82">
        <f t="shared" si="3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28.280000000000193</v>
      </c>
      <c r="F119" s="82">
        <f t="shared" si="3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28.280000000000193</v>
      </c>
      <c r="F120" s="82">
        <f t="shared" si="3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28.280000000000193</v>
      </c>
      <c r="F121" s="82">
        <f t="shared" si="3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28.280000000000193</v>
      </c>
      <c r="F122" s="82">
        <f t="shared" si="3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28.280000000000193</v>
      </c>
      <c r="F123" s="82">
        <f t="shared" si="3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28.280000000000193</v>
      </c>
      <c r="F124" s="82">
        <f t="shared" si="3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28.280000000000193</v>
      </c>
      <c r="F125" s="82">
        <f t="shared" si="3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28.280000000000193</v>
      </c>
      <c r="F126" s="82">
        <f t="shared" si="3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28.280000000000193</v>
      </c>
      <c r="F127" s="82">
        <f t="shared" si="3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28.280000000000193</v>
      </c>
      <c r="F128" s="82">
        <f t="shared" si="3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28.280000000000193</v>
      </c>
      <c r="F129" s="82">
        <f t="shared" si="3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28.280000000000193</v>
      </c>
      <c r="F130" s="82">
        <f t="shared" si="3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28.280000000000193</v>
      </c>
      <c r="F131" s="82">
        <f t="shared" si="3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28.280000000000193</v>
      </c>
      <c r="F132" s="82">
        <f t="shared" si="3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28.280000000000193</v>
      </c>
      <c r="F133" s="82">
        <f t="shared" si="3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28.280000000000193</v>
      </c>
      <c r="F134" s="82">
        <f t="shared" si="3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28.280000000000193</v>
      </c>
      <c r="F135" s="82">
        <f t="shared" si="3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28.280000000000193</v>
      </c>
      <c r="F136" s="82">
        <f t="shared" si="3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28.280000000000193</v>
      </c>
      <c r="F137" s="82">
        <f t="shared" si="3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28.280000000000193</v>
      </c>
      <c r="F138" s="82">
        <f t="shared" si="3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28.280000000000193</v>
      </c>
      <c r="F139" s="82">
        <f t="shared" ref="F139:F202" si="5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28.280000000000193</v>
      </c>
      <c r="F140" s="82">
        <f t="shared" si="5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28.280000000000193</v>
      </c>
      <c r="F141" s="82">
        <f t="shared" si="5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28.280000000000193</v>
      </c>
      <c r="F142" s="82">
        <f t="shared" si="5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28.280000000000193</v>
      </c>
      <c r="F143" s="82">
        <f t="shared" si="5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28.280000000000193</v>
      </c>
      <c r="F144" s="82">
        <f t="shared" si="5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28.280000000000193</v>
      </c>
      <c r="F145" s="82">
        <f t="shared" si="5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28.280000000000193</v>
      </c>
      <c r="F146" s="82">
        <f t="shared" si="5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28.280000000000193</v>
      </c>
      <c r="F147" s="82">
        <f t="shared" si="5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28.280000000000193</v>
      </c>
      <c r="F148" s="82">
        <f t="shared" si="5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28.280000000000193</v>
      </c>
      <c r="F149" s="82">
        <f t="shared" si="5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28.280000000000193</v>
      </c>
      <c r="F150" s="82">
        <f t="shared" si="5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28.280000000000193</v>
      </c>
      <c r="F151" s="82">
        <f t="shared" si="5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28.280000000000193</v>
      </c>
      <c r="F152" s="82">
        <f t="shared" si="5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28.280000000000193</v>
      </c>
      <c r="F153" s="82">
        <f t="shared" si="5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28.280000000000193</v>
      </c>
      <c r="F154" s="82">
        <f t="shared" si="5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28.280000000000193</v>
      </c>
      <c r="F155" s="82">
        <f t="shared" si="5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28.280000000000193</v>
      </c>
      <c r="F156" s="82">
        <f t="shared" si="5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28.280000000000193</v>
      </c>
      <c r="F157" s="82">
        <f t="shared" si="5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28.280000000000193</v>
      </c>
      <c r="F158" s="82">
        <f t="shared" si="5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28.280000000000193</v>
      </c>
      <c r="F159" s="82">
        <f t="shared" si="5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28.280000000000193</v>
      </c>
      <c r="F160" s="82">
        <f t="shared" si="5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28.280000000000193</v>
      </c>
      <c r="F161" s="82">
        <f t="shared" si="5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28.280000000000193</v>
      </c>
      <c r="F162" s="82">
        <f t="shared" si="5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28.280000000000193</v>
      </c>
      <c r="F163" s="82">
        <f t="shared" si="5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28.280000000000193</v>
      </c>
      <c r="F164" s="82">
        <f t="shared" si="5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28.280000000000193</v>
      </c>
      <c r="F165" s="82">
        <f t="shared" si="5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28.280000000000193</v>
      </c>
      <c r="F166" s="82">
        <f t="shared" si="5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28.280000000000193</v>
      </c>
      <c r="F167" s="82">
        <f t="shared" si="5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28.280000000000193</v>
      </c>
      <c r="F168" s="82">
        <f t="shared" si="5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28.280000000000193</v>
      </c>
      <c r="F169" s="82">
        <f t="shared" si="5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28.280000000000193</v>
      </c>
      <c r="F170" s="82">
        <f t="shared" si="5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28.280000000000193</v>
      </c>
      <c r="F171" s="82">
        <f t="shared" si="5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28.280000000000193</v>
      </c>
      <c r="F172" s="82">
        <f t="shared" si="5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28.280000000000193</v>
      </c>
      <c r="F173" s="82">
        <f t="shared" si="5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28.280000000000193</v>
      </c>
      <c r="F174" s="82">
        <f t="shared" si="5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28.280000000000193</v>
      </c>
      <c r="F175" s="82">
        <f t="shared" si="5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28.280000000000193</v>
      </c>
      <c r="F176" s="82">
        <f t="shared" si="5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28.280000000000193</v>
      </c>
      <c r="F177" s="82">
        <f t="shared" si="5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28.280000000000193</v>
      </c>
      <c r="F178" s="82">
        <f t="shared" si="5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28.280000000000193</v>
      </c>
      <c r="F179" s="82">
        <f t="shared" si="5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28.280000000000193</v>
      </c>
      <c r="F180" s="82">
        <f t="shared" si="5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28.280000000000193</v>
      </c>
      <c r="F181" s="82">
        <f t="shared" si="5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28.280000000000193</v>
      </c>
      <c r="F182" s="82">
        <f t="shared" si="5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28.280000000000193</v>
      </c>
      <c r="F183" s="82">
        <f t="shared" si="5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28.280000000000193</v>
      </c>
      <c r="F184" s="82">
        <f t="shared" si="5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28.280000000000193</v>
      </c>
      <c r="F185" s="82">
        <f t="shared" si="5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28.280000000000193</v>
      </c>
      <c r="F186" s="82">
        <f t="shared" si="5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28.280000000000193</v>
      </c>
      <c r="F187" s="82">
        <f t="shared" si="5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28.280000000000193</v>
      </c>
      <c r="F188" s="82">
        <f t="shared" si="5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28.280000000000193</v>
      </c>
      <c r="F189" s="82">
        <f t="shared" si="5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28.280000000000193</v>
      </c>
      <c r="F190" s="82">
        <f t="shared" si="5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28.280000000000193</v>
      </c>
      <c r="F191" s="82">
        <f t="shared" si="5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28.280000000000193</v>
      </c>
      <c r="F192" s="82">
        <f t="shared" si="5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28.280000000000193</v>
      </c>
      <c r="F193" s="82">
        <f t="shared" si="5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28.280000000000193</v>
      </c>
      <c r="F194" s="82">
        <f t="shared" si="5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28.280000000000193</v>
      </c>
      <c r="F195" s="82">
        <f t="shared" si="5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28.280000000000193</v>
      </c>
      <c r="F196" s="82">
        <f t="shared" si="5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28.280000000000193</v>
      </c>
      <c r="F197" s="82">
        <f t="shared" si="5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28.280000000000193</v>
      </c>
      <c r="F198" s="82">
        <f t="shared" si="5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28.280000000000193</v>
      </c>
      <c r="F199" s="82">
        <f t="shared" si="5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28.280000000000193</v>
      </c>
      <c r="F200" s="82">
        <f t="shared" si="5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28.280000000000193</v>
      </c>
      <c r="F201" s="82">
        <f t="shared" si="5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28.280000000000193</v>
      </c>
      <c r="F202" s="82">
        <f t="shared" si="5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28.280000000000193</v>
      </c>
      <c r="F203" s="82">
        <f t="shared" ref="F203:F210" si="7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28.280000000000193</v>
      </c>
      <c r="F204" s="82">
        <f t="shared" si="7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28.280000000000193</v>
      </c>
      <c r="F205" s="82">
        <f t="shared" si="7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28.280000000000193</v>
      </c>
      <c r="F206" s="82">
        <f t="shared" si="7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28.280000000000193</v>
      </c>
      <c r="F207" s="82">
        <f t="shared" si="7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28.280000000000193</v>
      </c>
      <c r="F208" s="82">
        <f t="shared" si="7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28.280000000000193</v>
      </c>
      <c r="F209" s="82">
        <f t="shared" si="7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28.280000000000193</v>
      </c>
      <c r="F210" s="82">
        <f t="shared" si="7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53" activePane="bottomLeft" state="frozen"/>
      <selection activeCell="A9" sqref="A9"/>
      <selection pane="bottomLeft" activeCell="C66" sqref="C66"/>
    </sheetView>
  </sheetViews>
  <sheetFormatPr baseColWidth="10" defaultRowHeight="11.25"/>
  <cols>
    <col min="1" max="1" width="4" customWidth="1"/>
    <col min="5" max="5" width="21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2.75" customHeight="1" thickTop="1" thickBot="1">
      <c r="A4" s="170"/>
      <c r="B4" s="170"/>
      <c r="C4" s="171" t="s">
        <v>1</v>
      </c>
      <c r="D4" s="171"/>
      <c r="E4" s="172" t="s">
        <v>48</v>
      </c>
      <c r="F4" s="173"/>
      <c r="G4" s="173"/>
      <c r="H4" s="173"/>
      <c r="I4" s="173"/>
      <c r="J4" s="158"/>
      <c r="K4" s="15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>
        <v>11</v>
      </c>
      <c r="C8" s="20"/>
      <c r="D8" s="21"/>
      <c r="E8" s="76">
        <v>16793.22</v>
      </c>
      <c r="F8" s="75">
        <v>644</v>
      </c>
      <c r="G8" s="22"/>
      <c r="H8" s="23"/>
      <c r="I8" s="24"/>
      <c r="J8" s="23" t="s">
        <v>113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28</v>
      </c>
      <c r="C9" s="54"/>
      <c r="D9" s="55"/>
      <c r="E9" s="82">
        <f t="shared" ref="E9:E72" si="0">E8-G9+C9</f>
        <v>16443.900000000001</v>
      </c>
      <c r="F9" s="82">
        <f t="shared" ref="F9:F72" si="1">F8-H9+D9</f>
        <v>631</v>
      </c>
      <c r="G9" s="61">
        <v>349.32</v>
      </c>
      <c r="H9" s="57">
        <v>13</v>
      </c>
      <c r="I9" s="77">
        <v>594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29</v>
      </c>
      <c r="C10" s="54"/>
      <c r="D10" s="55"/>
      <c r="E10" s="82">
        <f t="shared" si="0"/>
        <v>16218.100000000002</v>
      </c>
      <c r="F10" s="82">
        <f t="shared" si="1"/>
        <v>622</v>
      </c>
      <c r="G10" s="61">
        <v>225.8</v>
      </c>
      <c r="H10" s="57">
        <v>9</v>
      </c>
      <c r="I10" s="77">
        <v>589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30</v>
      </c>
      <c r="C11" s="54"/>
      <c r="D11" s="55"/>
      <c r="E11" s="82">
        <f t="shared" si="0"/>
        <v>16015.450000000003</v>
      </c>
      <c r="F11" s="82">
        <f t="shared" si="1"/>
        <v>614</v>
      </c>
      <c r="G11" s="61">
        <v>202.65</v>
      </c>
      <c r="H11" s="57">
        <v>8</v>
      </c>
      <c r="I11" s="77">
        <v>604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30</v>
      </c>
      <c r="C12" s="54"/>
      <c r="D12" s="55"/>
      <c r="E12" s="82">
        <f t="shared" si="0"/>
        <v>15710.530000000002</v>
      </c>
      <c r="F12" s="82">
        <f t="shared" si="1"/>
        <v>602</v>
      </c>
      <c r="G12" s="61">
        <v>304.92</v>
      </c>
      <c r="H12" s="57">
        <v>12</v>
      </c>
      <c r="I12" s="77">
        <v>604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1</v>
      </c>
      <c r="C13" s="54"/>
      <c r="D13" s="55"/>
      <c r="E13" s="82">
        <f t="shared" si="0"/>
        <v>15605.590000000002</v>
      </c>
      <c r="F13" s="82">
        <f t="shared" si="1"/>
        <v>598</v>
      </c>
      <c r="G13" s="61">
        <v>104.94</v>
      </c>
      <c r="H13" s="57">
        <v>4</v>
      </c>
      <c r="I13" s="77">
        <v>622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</v>
      </c>
      <c r="C14" s="54"/>
      <c r="D14" s="55"/>
      <c r="E14" s="82">
        <f t="shared" si="0"/>
        <v>15579.500000000002</v>
      </c>
      <c r="F14" s="82">
        <f t="shared" si="1"/>
        <v>597</v>
      </c>
      <c r="G14" s="61">
        <v>26.09</v>
      </c>
      <c r="H14" s="57">
        <v>1</v>
      </c>
      <c r="I14" s="77">
        <v>625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</v>
      </c>
      <c r="C15" s="54"/>
      <c r="D15" s="55"/>
      <c r="E15" s="82">
        <f t="shared" si="0"/>
        <v>15284.070000000002</v>
      </c>
      <c r="F15" s="82">
        <f t="shared" si="1"/>
        <v>586</v>
      </c>
      <c r="G15" s="61">
        <v>295.43</v>
      </c>
      <c r="H15" s="57">
        <v>11</v>
      </c>
      <c r="I15" s="77">
        <v>629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5</v>
      </c>
      <c r="C16" s="54"/>
      <c r="D16" s="55"/>
      <c r="E16" s="82">
        <f t="shared" si="0"/>
        <v>15067.640000000001</v>
      </c>
      <c r="F16" s="82">
        <f t="shared" si="1"/>
        <v>578</v>
      </c>
      <c r="G16" s="61">
        <v>216.43</v>
      </c>
      <c r="H16" s="57">
        <v>8</v>
      </c>
      <c r="I16" s="77">
        <v>638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5</v>
      </c>
      <c r="C17" s="54"/>
      <c r="D17" s="55"/>
      <c r="E17" s="82">
        <f t="shared" si="0"/>
        <v>14963.340000000002</v>
      </c>
      <c r="F17" s="82">
        <f t="shared" si="1"/>
        <v>574</v>
      </c>
      <c r="G17" s="61">
        <v>104.3</v>
      </c>
      <c r="H17" s="57">
        <v>4</v>
      </c>
      <c r="I17" s="77">
        <v>649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6</v>
      </c>
      <c r="C18" s="54"/>
      <c r="D18" s="55"/>
      <c r="E18" s="82">
        <f t="shared" si="0"/>
        <v>14749.760000000002</v>
      </c>
      <c r="F18" s="82">
        <f t="shared" si="1"/>
        <v>566</v>
      </c>
      <c r="G18" s="61">
        <v>213.58</v>
      </c>
      <c r="H18" s="57">
        <v>8</v>
      </c>
      <c r="I18" s="78">
        <v>656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6</v>
      </c>
      <c r="C19" s="54"/>
      <c r="D19" s="55"/>
      <c r="E19" s="82">
        <f t="shared" si="0"/>
        <v>14484.550000000003</v>
      </c>
      <c r="F19" s="82">
        <f t="shared" si="1"/>
        <v>556</v>
      </c>
      <c r="G19" s="61">
        <v>265.20999999999998</v>
      </c>
      <c r="H19" s="57">
        <v>10</v>
      </c>
      <c r="I19" s="79">
        <v>658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6</v>
      </c>
      <c r="C20" s="54"/>
      <c r="D20" s="55"/>
      <c r="E20" s="82">
        <f t="shared" si="0"/>
        <v>14271.830000000004</v>
      </c>
      <c r="F20" s="82">
        <f t="shared" si="1"/>
        <v>548</v>
      </c>
      <c r="G20" s="61">
        <v>212.72</v>
      </c>
      <c r="H20" s="57">
        <v>8</v>
      </c>
      <c r="I20" s="79">
        <v>662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6</v>
      </c>
      <c r="C21" s="54"/>
      <c r="D21" s="55"/>
      <c r="E21" s="82">
        <f t="shared" si="0"/>
        <v>13947.090000000004</v>
      </c>
      <c r="F21" s="82">
        <f t="shared" si="1"/>
        <v>536</v>
      </c>
      <c r="G21" s="61">
        <v>324.74</v>
      </c>
      <c r="H21" s="57">
        <v>12</v>
      </c>
      <c r="I21" s="79">
        <v>662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6</v>
      </c>
      <c r="C22" s="54"/>
      <c r="D22" s="55"/>
      <c r="E22" s="82">
        <f t="shared" si="0"/>
        <v>13141.410000000003</v>
      </c>
      <c r="F22" s="82">
        <f t="shared" si="1"/>
        <v>506</v>
      </c>
      <c r="G22" s="61">
        <v>805.68</v>
      </c>
      <c r="H22" s="57">
        <v>30</v>
      </c>
      <c r="I22" s="79">
        <v>663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>
        <v>7</v>
      </c>
      <c r="C23" s="54"/>
      <c r="D23" s="55"/>
      <c r="E23" s="82">
        <f t="shared" si="0"/>
        <v>12592.940000000004</v>
      </c>
      <c r="F23" s="82">
        <f t="shared" si="1"/>
        <v>486</v>
      </c>
      <c r="G23" s="61">
        <v>548.47</v>
      </c>
      <c r="H23" s="57">
        <v>20</v>
      </c>
      <c r="I23" s="79">
        <v>666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39">
        <v>7</v>
      </c>
      <c r="C24" s="54"/>
      <c r="D24" s="55"/>
      <c r="E24" s="82">
        <f t="shared" si="0"/>
        <v>12064.140000000005</v>
      </c>
      <c r="F24" s="82">
        <f t="shared" si="1"/>
        <v>466</v>
      </c>
      <c r="G24" s="61">
        <v>528.79999999999995</v>
      </c>
      <c r="H24" s="57">
        <v>20</v>
      </c>
      <c r="I24" s="79">
        <v>669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>
        <v>7</v>
      </c>
      <c r="C25" s="54"/>
      <c r="D25" s="55"/>
      <c r="E25" s="82">
        <f t="shared" si="0"/>
        <v>11553.100000000004</v>
      </c>
      <c r="F25" s="82">
        <f t="shared" si="1"/>
        <v>446</v>
      </c>
      <c r="G25" s="61">
        <v>511.04</v>
      </c>
      <c r="H25" s="57">
        <v>20</v>
      </c>
      <c r="I25" s="80">
        <v>670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>
        <v>8</v>
      </c>
      <c r="C26" s="54"/>
      <c r="D26" s="55"/>
      <c r="E26" s="82">
        <f t="shared" si="0"/>
        <v>11336.110000000004</v>
      </c>
      <c r="F26" s="82">
        <f t="shared" si="1"/>
        <v>438</v>
      </c>
      <c r="G26" s="61">
        <v>216.99</v>
      </c>
      <c r="H26" s="57">
        <v>8</v>
      </c>
      <c r="I26" s="80">
        <v>676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>
        <v>9</v>
      </c>
      <c r="C27" s="54"/>
      <c r="D27" s="55"/>
      <c r="E27" s="82">
        <f t="shared" si="0"/>
        <v>11209.890000000005</v>
      </c>
      <c r="F27" s="82">
        <f t="shared" si="1"/>
        <v>433</v>
      </c>
      <c r="G27" s="61">
        <v>126.22</v>
      </c>
      <c r="H27" s="57">
        <v>5</v>
      </c>
      <c r="I27" s="80">
        <v>683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>
        <v>9</v>
      </c>
      <c r="C28" s="54"/>
      <c r="D28" s="55"/>
      <c r="E28" s="82">
        <f t="shared" si="0"/>
        <v>10419.590000000006</v>
      </c>
      <c r="F28" s="82">
        <f t="shared" si="1"/>
        <v>403</v>
      </c>
      <c r="G28" s="61">
        <v>790.3</v>
      </c>
      <c r="H28" s="57">
        <v>30</v>
      </c>
      <c r="I28" s="80">
        <v>687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>
        <v>11</v>
      </c>
      <c r="C29" s="54"/>
      <c r="D29" s="55"/>
      <c r="E29" s="82">
        <f t="shared" si="0"/>
        <v>9912.8400000000056</v>
      </c>
      <c r="F29" s="82">
        <f t="shared" si="1"/>
        <v>383</v>
      </c>
      <c r="G29" s="61">
        <v>506.75</v>
      </c>
      <c r="H29" s="57">
        <v>20</v>
      </c>
      <c r="I29" s="80">
        <v>703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>
        <v>12</v>
      </c>
      <c r="C30" s="54"/>
      <c r="D30" s="55"/>
      <c r="E30" s="82">
        <f t="shared" si="0"/>
        <v>9122.1700000000055</v>
      </c>
      <c r="F30" s="82">
        <f t="shared" si="1"/>
        <v>353</v>
      </c>
      <c r="G30" s="61">
        <v>790.67</v>
      </c>
      <c r="H30" s="57">
        <v>30</v>
      </c>
      <c r="I30" s="80">
        <v>709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>
        <v>12</v>
      </c>
      <c r="C31" s="54"/>
      <c r="D31" s="55"/>
      <c r="E31" s="82">
        <f t="shared" si="0"/>
        <v>8335.6400000000049</v>
      </c>
      <c r="F31" s="82">
        <f t="shared" si="1"/>
        <v>323</v>
      </c>
      <c r="G31" s="61">
        <v>786.53</v>
      </c>
      <c r="H31" s="57">
        <v>30</v>
      </c>
      <c r="I31" s="80">
        <v>713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>
        <v>12</v>
      </c>
      <c r="C32" s="54"/>
      <c r="D32" s="55"/>
      <c r="E32" s="82">
        <f t="shared" si="0"/>
        <v>8091.7900000000045</v>
      </c>
      <c r="F32" s="82">
        <f t="shared" si="1"/>
        <v>313</v>
      </c>
      <c r="G32" s="61">
        <v>243.85</v>
      </c>
      <c r="H32" s="57">
        <v>10</v>
      </c>
      <c r="I32" s="80">
        <v>715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>
        <v>13</v>
      </c>
      <c r="C33" s="54"/>
      <c r="D33" s="55"/>
      <c r="E33" s="82">
        <f t="shared" si="0"/>
        <v>7968.8900000000049</v>
      </c>
      <c r="F33" s="82">
        <f t="shared" si="1"/>
        <v>308</v>
      </c>
      <c r="G33" s="61">
        <v>122.9</v>
      </c>
      <c r="H33" s="57">
        <v>5</v>
      </c>
      <c r="I33" s="80">
        <v>725</v>
      </c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>
        <v>14</v>
      </c>
      <c r="C34" s="54"/>
      <c r="D34" s="55"/>
      <c r="E34" s="82">
        <f t="shared" si="0"/>
        <v>7595.9700000000048</v>
      </c>
      <c r="F34" s="82">
        <f t="shared" si="1"/>
        <v>293</v>
      </c>
      <c r="G34" s="61">
        <v>372.92</v>
      </c>
      <c r="H34" s="58">
        <v>15</v>
      </c>
      <c r="I34" s="81">
        <v>727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>
        <v>14</v>
      </c>
      <c r="C35" s="54"/>
      <c r="D35" s="55"/>
      <c r="E35" s="82">
        <f t="shared" si="0"/>
        <v>7097.4700000000048</v>
      </c>
      <c r="F35" s="82">
        <f t="shared" si="1"/>
        <v>273</v>
      </c>
      <c r="G35" s="61">
        <v>498.5</v>
      </c>
      <c r="H35" s="58">
        <v>20</v>
      </c>
      <c r="I35" s="81">
        <v>731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15</v>
      </c>
      <c r="C36" s="54"/>
      <c r="D36" s="55"/>
      <c r="E36" s="82">
        <f t="shared" si="0"/>
        <v>6898.4400000000051</v>
      </c>
      <c r="F36" s="82">
        <f t="shared" si="1"/>
        <v>265</v>
      </c>
      <c r="G36" s="61">
        <v>199.03</v>
      </c>
      <c r="H36" s="58">
        <v>8</v>
      </c>
      <c r="I36" s="81">
        <v>739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12</v>
      </c>
      <c r="C37" s="54"/>
      <c r="D37" s="55"/>
      <c r="E37" s="82">
        <f t="shared" si="0"/>
        <v>6772.6700000000046</v>
      </c>
      <c r="F37" s="82">
        <f t="shared" si="1"/>
        <v>260</v>
      </c>
      <c r="G37" s="61">
        <v>125.77</v>
      </c>
      <c r="H37" s="58">
        <v>5</v>
      </c>
      <c r="I37" s="81">
        <v>743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3">
        <v>15</v>
      </c>
      <c r="C38" s="54"/>
      <c r="D38" s="55"/>
      <c r="E38" s="82">
        <f t="shared" si="0"/>
        <v>6512.3000000000047</v>
      </c>
      <c r="F38" s="82">
        <f t="shared" si="1"/>
        <v>250</v>
      </c>
      <c r="G38" s="61">
        <v>260.37</v>
      </c>
      <c r="H38" s="57">
        <v>10</v>
      </c>
      <c r="I38" s="80">
        <v>751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3">
        <v>16</v>
      </c>
      <c r="C39" s="54"/>
      <c r="D39" s="55"/>
      <c r="E39" s="82">
        <f t="shared" si="0"/>
        <v>5996.4500000000044</v>
      </c>
      <c r="F39" s="82">
        <f t="shared" si="1"/>
        <v>230</v>
      </c>
      <c r="G39" s="61">
        <v>515.85</v>
      </c>
      <c r="H39" s="57">
        <v>20</v>
      </c>
      <c r="I39" s="80">
        <v>758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16</v>
      </c>
      <c r="C40" s="54"/>
      <c r="D40" s="55"/>
      <c r="E40" s="82">
        <f t="shared" si="0"/>
        <v>4986.0900000000047</v>
      </c>
      <c r="F40" s="82">
        <f t="shared" si="1"/>
        <v>192</v>
      </c>
      <c r="G40" s="61">
        <v>1010.36</v>
      </c>
      <c r="H40" s="58">
        <v>38</v>
      </c>
      <c r="I40" s="81">
        <v>763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3">
        <v>17</v>
      </c>
      <c r="C41" s="54"/>
      <c r="D41" s="55"/>
      <c r="E41" s="82">
        <f t="shared" si="0"/>
        <v>4190.5400000000045</v>
      </c>
      <c r="F41" s="82">
        <f t="shared" si="1"/>
        <v>162</v>
      </c>
      <c r="G41" s="61">
        <v>795.55</v>
      </c>
      <c r="H41" s="57">
        <v>30</v>
      </c>
      <c r="I41" s="80">
        <v>769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17</v>
      </c>
      <c r="C42" s="54"/>
      <c r="D42" s="55"/>
      <c r="E42" s="82">
        <f t="shared" si="0"/>
        <v>3444.2200000000043</v>
      </c>
      <c r="F42" s="82">
        <f t="shared" si="1"/>
        <v>132</v>
      </c>
      <c r="G42" s="61">
        <v>746.32</v>
      </c>
      <c r="H42" s="58">
        <v>30</v>
      </c>
      <c r="I42" s="81">
        <v>769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>
        <v>18</v>
      </c>
      <c r="C43" s="54"/>
      <c r="D43" s="55"/>
      <c r="E43" s="82">
        <f t="shared" si="0"/>
        <v>3337.9300000000044</v>
      </c>
      <c r="F43" s="82">
        <f t="shared" si="1"/>
        <v>128</v>
      </c>
      <c r="G43" s="61">
        <v>106.29</v>
      </c>
      <c r="H43" s="58">
        <v>4</v>
      </c>
      <c r="I43" s="81">
        <v>770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>
        <v>19</v>
      </c>
      <c r="C44" s="54"/>
      <c r="D44" s="55"/>
      <c r="E44" s="82">
        <f t="shared" si="0"/>
        <v>3312.1200000000044</v>
      </c>
      <c r="F44" s="82">
        <f t="shared" si="1"/>
        <v>127</v>
      </c>
      <c r="G44" s="61">
        <v>25.81</v>
      </c>
      <c r="H44" s="58">
        <v>1</v>
      </c>
      <c r="I44" s="81">
        <v>780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>
        <v>19</v>
      </c>
      <c r="C45" s="54"/>
      <c r="D45" s="55"/>
      <c r="E45" s="82">
        <f t="shared" si="0"/>
        <v>3285.5300000000043</v>
      </c>
      <c r="F45" s="82">
        <f t="shared" si="1"/>
        <v>126</v>
      </c>
      <c r="G45" s="61">
        <v>26.59</v>
      </c>
      <c r="H45" s="58">
        <v>1</v>
      </c>
      <c r="I45" s="81">
        <v>780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>
        <v>20</v>
      </c>
      <c r="C46" s="54"/>
      <c r="D46" s="55"/>
      <c r="E46" s="82">
        <f t="shared" si="0"/>
        <v>2505.0300000000043</v>
      </c>
      <c r="F46" s="82">
        <f t="shared" si="1"/>
        <v>96</v>
      </c>
      <c r="G46" s="61">
        <v>780.5</v>
      </c>
      <c r="H46" s="58">
        <v>30</v>
      </c>
      <c r="I46" s="81">
        <v>786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>
        <v>20</v>
      </c>
      <c r="C47" s="54"/>
      <c r="D47" s="55"/>
      <c r="E47" s="82">
        <f t="shared" si="0"/>
        <v>1552.8300000000042</v>
      </c>
      <c r="F47" s="82">
        <f t="shared" si="1"/>
        <v>60</v>
      </c>
      <c r="G47" s="61">
        <v>952.2</v>
      </c>
      <c r="H47" s="58">
        <v>36</v>
      </c>
      <c r="I47" s="81">
        <v>787</v>
      </c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>
        <v>20</v>
      </c>
      <c r="C48" s="54"/>
      <c r="D48" s="55"/>
      <c r="E48" s="82">
        <f t="shared" si="0"/>
        <v>1427.3400000000042</v>
      </c>
      <c r="F48" s="82">
        <f t="shared" si="1"/>
        <v>55</v>
      </c>
      <c r="G48" s="61">
        <v>125.49</v>
      </c>
      <c r="H48" s="58">
        <v>5</v>
      </c>
      <c r="I48" s="81">
        <v>792</v>
      </c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>
        <v>20</v>
      </c>
      <c r="C49" s="54">
        <v>2015.5</v>
      </c>
      <c r="D49" s="55">
        <v>76</v>
      </c>
      <c r="E49" s="82">
        <f t="shared" si="0"/>
        <v>3442.8400000000042</v>
      </c>
      <c r="F49" s="82">
        <f t="shared" si="1"/>
        <v>131</v>
      </c>
      <c r="G49" s="61">
        <v>0</v>
      </c>
      <c r="H49" s="58"/>
      <c r="I49" s="81"/>
      <c r="J49" s="72" t="s">
        <v>135</v>
      </c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>
        <v>21</v>
      </c>
      <c r="C50" s="54"/>
      <c r="D50" s="55"/>
      <c r="E50" s="82">
        <f t="shared" si="0"/>
        <v>3004.6800000000044</v>
      </c>
      <c r="F50" s="82">
        <f t="shared" si="1"/>
        <v>114</v>
      </c>
      <c r="G50" s="61">
        <v>438.16</v>
      </c>
      <c r="H50" s="58">
        <v>17</v>
      </c>
      <c r="I50" s="81">
        <v>802</v>
      </c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>
        <v>21</v>
      </c>
      <c r="C51" s="54"/>
      <c r="D51" s="55"/>
      <c r="E51" s="82">
        <f t="shared" si="0"/>
        <v>2903.5900000000042</v>
      </c>
      <c r="F51" s="82">
        <f t="shared" si="1"/>
        <v>110</v>
      </c>
      <c r="G51" s="61">
        <v>101.09</v>
      </c>
      <c r="H51" s="58">
        <v>4</v>
      </c>
      <c r="I51" s="81">
        <v>803</v>
      </c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>
        <v>21</v>
      </c>
      <c r="C52" s="54"/>
      <c r="D52" s="55"/>
      <c r="E52" s="82">
        <f t="shared" si="0"/>
        <v>1795.9300000000042</v>
      </c>
      <c r="F52" s="82">
        <f t="shared" si="1"/>
        <v>69</v>
      </c>
      <c r="G52" s="61">
        <v>1107.6600000000001</v>
      </c>
      <c r="H52" s="58">
        <v>41</v>
      </c>
      <c r="I52" s="67">
        <v>806</v>
      </c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>
        <v>22</v>
      </c>
      <c r="C53" s="54"/>
      <c r="D53" s="55"/>
      <c r="E53" s="82">
        <f t="shared" si="0"/>
        <v>1326.3900000000042</v>
      </c>
      <c r="F53" s="82">
        <f t="shared" si="1"/>
        <v>51</v>
      </c>
      <c r="G53" s="61">
        <v>469.54</v>
      </c>
      <c r="H53" s="58">
        <v>18</v>
      </c>
      <c r="I53" s="67">
        <v>806</v>
      </c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541.90000000000418</v>
      </c>
      <c r="F54" s="82">
        <f t="shared" si="1"/>
        <v>21</v>
      </c>
      <c r="G54" s="61">
        <v>784.49</v>
      </c>
      <c r="H54" s="58">
        <v>30</v>
      </c>
      <c r="I54" s="67">
        <v>807</v>
      </c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4.2600000000041973</v>
      </c>
      <c r="F55" s="82">
        <f t="shared" si="1"/>
        <v>0</v>
      </c>
      <c r="G55" s="61">
        <v>537.64</v>
      </c>
      <c r="H55" s="58">
        <v>21</v>
      </c>
      <c r="I55" s="67">
        <v>816</v>
      </c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>
        <v>22</v>
      </c>
      <c r="C56" s="54">
        <v>2008.14</v>
      </c>
      <c r="D56" s="55">
        <v>79</v>
      </c>
      <c r="E56" s="82">
        <f t="shared" si="0"/>
        <v>2012.4000000000042</v>
      </c>
      <c r="F56" s="82">
        <f t="shared" si="1"/>
        <v>79</v>
      </c>
      <c r="G56" s="61">
        <v>0</v>
      </c>
      <c r="H56" s="58"/>
      <c r="I56" s="67"/>
      <c r="J56" s="72" t="s">
        <v>128</v>
      </c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>
        <v>22</v>
      </c>
      <c r="C57" s="54"/>
      <c r="D57" s="55"/>
      <c r="E57" s="82">
        <f t="shared" si="0"/>
        <v>2012.4000000000042</v>
      </c>
      <c r="F57" s="82">
        <f t="shared" si="1"/>
        <v>79</v>
      </c>
      <c r="G57" s="61">
        <v>0</v>
      </c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>
        <v>23</v>
      </c>
      <c r="C58" s="54"/>
      <c r="D58" s="55"/>
      <c r="E58" s="82">
        <f t="shared" si="0"/>
        <v>1127.7800000000043</v>
      </c>
      <c r="F58" s="82">
        <f t="shared" si="1"/>
        <v>44</v>
      </c>
      <c r="G58" s="61">
        <v>884.62</v>
      </c>
      <c r="H58" s="58">
        <v>35</v>
      </c>
      <c r="I58" s="67">
        <v>837</v>
      </c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>
        <v>23</v>
      </c>
      <c r="C59" s="54"/>
      <c r="D59" s="55"/>
      <c r="E59" s="82">
        <f t="shared" si="0"/>
        <v>996.44000000000426</v>
      </c>
      <c r="F59" s="82">
        <f t="shared" si="1"/>
        <v>39</v>
      </c>
      <c r="G59" s="61">
        <v>131.34</v>
      </c>
      <c r="H59" s="58">
        <v>5</v>
      </c>
      <c r="I59" s="67">
        <v>838</v>
      </c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>
        <v>23</v>
      </c>
      <c r="C60" s="54">
        <v>0</v>
      </c>
      <c r="D60" s="55"/>
      <c r="E60" s="82">
        <f t="shared" si="0"/>
        <v>665.07000000000426</v>
      </c>
      <c r="F60" s="82">
        <f t="shared" si="1"/>
        <v>26</v>
      </c>
      <c r="G60" s="61">
        <v>331.37</v>
      </c>
      <c r="H60" s="58">
        <v>13</v>
      </c>
      <c r="I60" s="67">
        <v>839</v>
      </c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>
        <v>24</v>
      </c>
      <c r="C61" s="54">
        <v>0</v>
      </c>
      <c r="D61" s="55"/>
      <c r="E61" s="82">
        <f t="shared" si="0"/>
        <v>567.04000000000428</v>
      </c>
      <c r="F61" s="82">
        <f t="shared" si="1"/>
        <v>22</v>
      </c>
      <c r="G61" s="61">
        <v>98.03</v>
      </c>
      <c r="H61" s="58">
        <v>4</v>
      </c>
      <c r="I61" s="67">
        <v>849</v>
      </c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>
        <v>29</v>
      </c>
      <c r="C62" s="54">
        <v>0</v>
      </c>
      <c r="D62" s="55"/>
      <c r="E62" s="82">
        <f t="shared" si="0"/>
        <v>306.87000000000427</v>
      </c>
      <c r="F62" s="82">
        <f t="shared" si="1"/>
        <v>12</v>
      </c>
      <c r="G62" s="61">
        <v>260.17</v>
      </c>
      <c r="H62" s="58">
        <v>10</v>
      </c>
      <c r="I62" s="67">
        <v>900</v>
      </c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>
        <v>6</v>
      </c>
      <c r="C63" s="54">
        <v>0</v>
      </c>
      <c r="D63" s="55"/>
      <c r="E63" s="82">
        <f t="shared" si="0"/>
        <v>1.2300000000042814</v>
      </c>
      <c r="F63" s="82">
        <f t="shared" si="1"/>
        <v>0</v>
      </c>
      <c r="G63" s="61">
        <v>305.64</v>
      </c>
      <c r="H63" s="58">
        <v>12</v>
      </c>
      <c r="I63" s="67">
        <v>959</v>
      </c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>
        <v>0</v>
      </c>
      <c r="D64" s="55"/>
      <c r="E64" s="82">
        <f t="shared" si="0"/>
        <v>4.2814640721644537E-12</v>
      </c>
      <c r="F64" s="82">
        <f t="shared" si="1"/>
        <v>0</v>
      </c>
      <c r="G64" s="61">
        <v>1.23</v>
      </c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>
        <f>SUM(C10:C64)</f>
        <v>4023.6400000000003</v>
      </c>
      <c r="D65" s="55"/>
      <c r="E65" s="82">
        <f t="shared" si="0"/>
        <v>-16793.219999999998</v>
      </c>
      <c r="F65" s="82">
        <f t="shared" si="1"/>
        <v>0</v>
      </c>
      <c r="G65" s="61">
        <f>SUM(G9:G64)</f>
        <v>20816.86</v>
      </c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-16793.219999999998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-16793.219999999998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-16793.219999999998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-16793.219999999998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-16793.219999999998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-16793.219999999998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-16793.219999999998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-16793.219999999998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-16793.219999999998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-16793.219999999998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-16793.219999999998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-16793.219999999998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-16793.219999999998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-16793.219999999998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-16793.219999999998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-16793.219999999998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-16793.219999999998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-16793.219999999998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-16793.219999999998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-16793.219999999998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-16793.219999999998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-16793.219999999998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-16793.219999999998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-16793.219999999998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-16793.219999999998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-16793.219999999998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-16793.219999999998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-16793.219999999998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-16793.219999999998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-16793.219999999998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-16793.219999999998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-16793.219999999998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-16793.219999999998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-16793.219999999998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-16793.219999999998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-16793.219999999998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-16793.219999999998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-16793.219999999998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-16793.219999999998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-16793.219999999998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-16793.219999999998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-16793.219999999998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-16793.219999999998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-16793.219999999998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-16793.219999999998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-16793.219999999998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-16793.219999999998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-16793.219999999998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-16793.219999999998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-16793.219999999998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-16793.219999999998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-16793.219999999998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-16793.219999999998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-16793.219999999998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-16793.219999999998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-16793.219999999998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-16793.219999999998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-16793.219999999998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-16793.219999999998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-16793.219999999998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-16793.219999999998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-16793.219999999998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-16793.219999999998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-16793.219999999998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-16793.219999999998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-16793.219999999998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-16793.219999999998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-16793.219999999998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-16793.219999999998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-16793.219999999998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-16793.219999999998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-16793.219999999998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-16793.219999999998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-16793.219999999998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-16793.219999999998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-16793.219999999998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-16793.219999999998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-16793.219999999998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-16793.219999999998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-16793.219999999998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-16793.219999999998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-16793.219999999998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-16793.219999999998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-16793.219999999998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-16793.219999999998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-16793.219999999998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-16793.219999999998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-16793.219999999998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-16793.219999999998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-16793.219999999998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-16793.219999999998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-16793.219999999998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-16793.219999999998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-16793.219999999998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-16793.219999999998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-16793.219999999998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-16793.219999999998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-16793.219999999998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-16793.219999999998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-16793.219999999998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-16793.219999999998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-16793.219999999998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-16793.219999999998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-16793.219999999998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-16793.219999999998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-16793.219999999998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-16793.219999999998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-16793.219999999998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-16793.219999999998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-16793.219999999998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-16793.219999999998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-16793.219999999998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-16793.219999999998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-16793.219999999998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-16793.219999999998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-16793.219999999998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-16793.219999999998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-16793.219999999998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-16793.219999999998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-16793.219999999998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-16793.219999999998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-16793.219999999998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-16793.219999999998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-16793.219999999998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-16793.219999999998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-16793.219999999998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-16793.219999999998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-16793.219999999998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-16793.219999999998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-16793.219999999998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-16793.219999999998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-16793.219999999998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-16793.219999999998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-16793.219999999998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-16793.219999999998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-16793.219999999998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-16793.219999999998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-16793.219999999998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-16793.219999999998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-16793.219999999998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-16793.219999999998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-16793.219999999998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-16793.219999999998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-16793.219999999998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-16793.219999999998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-16793.219999999998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-16793.219999999998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-16793.219999999998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-16793.219999999998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-16793.219999999998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-16793.219999999998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-16793.219999999998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-16793.219999999998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-16793.219999999998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-16793.219999999998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-16793.219999999998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-16793.219999999998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-16793.219999999998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-16793.219999999998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-16793.219999999998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-16793.219999999998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0866141732283472" right="0.70866141732283472" top="0.31496062992125984" bottom="0.31496062992125984" header="0.31496062992125984" footer="0.31496062992125984"/>
  <pageSetup scale="80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106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108</v>
      </c>
      <c r="B8" s="19"/>
      <c r="C8" s="20"/>
      <c r="D8" s="21"/>
      <c r="E8" s="116">
        <v>1470</v>
      </c>
      <c r="F8" s="117">
        <v>98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1245</v>
      </c>
      <c r="F9" s="82">
        <f t="shared" si="0"/>
        <v>83</v>
      </c>
      <c r="G9" s="56">
        <v>225</v>
      </c>
      <c r="H9" s="57">
        <v>15</v>
      </c>
      <c r="I9" s="79">
        <v>607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1095</v>
      </c>
      <c r="F10" s="82">
        <f t="shared" si="0"/>
        <v>73</v>
      </c>
      <c r="G10" s="56">
        <v>150</v>
      </c>
      <c r="H10" s="57">
        <v>10</v>
      </c>
      <c r="I10" s="79">
        <v>699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945</v>
      </c>
      <c r="F11" s="82">
        <f t="shared" si="0"/>
        <v>63</v>
      </c>
      <c r="G11" s="56">
        <v>150</v>
      </c>
      <c r="H11" s="57">
        <v>10</v>
      </c>
      <c r="I11" s="79">
        <v>727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15</v>
      </c>
      <c r="C12" s="54"/>
      <c r="D12" s="55"/>
      <c r="E12" s="82">
        <f t="shared" si="0"/>
        <v>795</v>
      </c>
      <c r="F12" s="82">
        <f t="shared" si="0"/>
        <v>53</v>
      </c>
      <c r="G12" s="56">
        <v>150</v>
      </c>
      <c r="H12" s="57">
        <v>10</v>
      </c>
      <c r="I12" s="79">
        <v>739</v>
      </c>
      <c r="J12" s="68"/>
      <c r="K12" s="63"/>
      <c r="L12" s="8">
        <f t="shared" si="1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795</v>
      </c>
      <c r="F13" s="82">
        <f t="shared" si="0"/>
        <v>53</v>
      </c>
      <c r="G13" s="56"/>
      <c r="H13" s="57"/>
      <c r="I13" s="79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795</v>
      </c>
      <c r="F14" s="82">
        <f t="shared" si="0"/>
        <v>53</v>
      </c>
      <c r="G14" s="56"/>
      <c r="H14" s="57"/>
      <c r="I14" s="79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795</v>
      </c>
      <c r="F15" s="82">
        <f t="shared" si="0"/>
        <v>53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795</v>
      </c>
      <c r="F16" s="82">
        <f t="shared" si="0"/>
        <v>53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795</v>
      </c>
      <c r="F17" s="82">
        <f t="shared" si="0"/>
        <v>53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795</v>
      </c>
      <c r="F18" s="82">
        <f t="shared" si="0"/>
        <v>53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795</v>
      </c>
      <c r="F19" s="82">
        <f t="shared" si="0"/>
        <v>53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795</v>
      </c>
      <c r="F20" s="82">
        <f t="shared" si="0"/>
        <v>53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795</v>
      </c>
      <c r="F21" s="82">
        <f t="shared" si="0"/>
        <v>53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795</v>
      </c>
      <c r="F22" s="82">
        <f t="shared" si="0"/>
        <v>53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795</v>
      </c>
      <c r="F23" s="82">
        <f t="shared" si="0"/>
        <v>53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795</v>
      </c>
      <c r="F24" s="82">
        <f t="shared" si="0"/>
        <v>53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795</v>
      </c>
      <c r="F25" s="82">
        <f t="shared" si="2"/>
        <v>53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795</v>
      </c>
      <c r="F26" s="82">
        <f t="shared" si="2"/>
        <v>53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795</v>
      </c>
      <c r="F27" s="82">
        <f t="shared" si="2"/>
        <v>53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795</v>
      </c>
      <c r="F28" s="82">
        <f t="shared" si="2"/>
        <v>53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795</v>
      </c>
      <c r="F29" s="82">
        <f t="shared" si="2"/>
        <v>53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795</v>
      </c>
      <c r="F30" s="82">
        <f t="shared" si="2"/>
        <v>53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795</v>
      </c>
      <c r="F31" s="82">
        <f t="shared" si="2"/>
        <v>53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795</v>
      </c>
      <c r="F32" s="82">
        <f t="shared" si="2"/>
        <v>53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795</v>
      </c>
      <c r="F33" s="82">
        <f t="shared" si="2"/>
        <v>53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795</v>
      </c>
      <c r="F34" s="82">
        <f t="shared" si="2"/>
        <v>53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795</v>
      </c>
      <c r="F35" s="82">
        <f t="shared" si="2"/>
        <v>53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795</v>
      </c>
      <c r="F36" s="82">
        <f t="shared" si="2"/>
        <v>53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795</v>
      </c>
      <c r="F37" s="82">
        <f t="shared" si="2"/>
        <v>53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795</v>
      </c>
      <c r="F38" s="82">
        <f t="shared" si="2"/>
        <v>53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795</v>
      </c>
      <c r="F39" s="82">
        <f t="shared" si="2"/>
        <v>53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795</v>
      </c>
      <c r="F40" s="82">
        <f t="shared" si="2"/>
        <v>53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795</v>
      </c>
      <c r="F41" s="82">
        <f t="shared" si="3"/>
        <v>53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795</v>
      </c>
      <c r="F42" s="82">
        <f t="shared" si="3"/>
        <v>53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795</v>
      </c>
      <c r="F43" s="82">
        <f t="shared" si="3"/>
        <v>53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795</v>
      </c>
      <c r="F44" s="82">
        <f t="shared" si="3"/>
        <v>53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795</v>
      </c>
      <c r="F45" s="82">
        <f t="shared" si="3"/>
        <v>53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795</v>
      </c>
      <c r="F46" s="82">
        <f t="shared" si="3"/>
        <v>53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795</v>
      </c>
      <c r="F47" s="82">
        <f t="shared" si="3"/>
        <v>53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795</v>
      </c>
      <c r="F48" s="82">
        <f t="shared" si="3"/>
        <v>53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795</v>
      </c>
      <c r="F49" s="82">
        <f t="shared" si="3"/>
        <v>53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795</v>
      </c>
      <c r="F50" s="82">
        <f t="shared" si="3"/>
        <v>53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795</v>
      </c>
      <c r="F51" s="82">
        <f t="shared" si="3"/>
        <v>53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795</v>
      </c>
      <c r="F52" s="82">
        <f t="shared" si="3"/>
        <v>53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795</v>
      </c>
      <c r="F53" s="82">
        <f t="shared" si="3"/>
        <v>53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795</v>
      </c>
      <c r="F54" s="82">
        <f t="shared" si="3"/>
        <v>53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795</v>
      </c>
      <c r="F55" s="82">
        <f t="shared" si="3"/>
        <v>53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795</v>
      </c>
      <c r="F56" s="82">
        <f t="shared" si="3"/>
        <v>53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795</v>
      </c>
      <c r="F57" s="82">
        <f t="shared" si="4"/>
        <v>53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795</v>
      </c>
      <c r="F58" s="82">
        <f t="shared" si="4"/>
        <v>53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795</v>
      </c>
      <c r="F59" s="82">
        <f t="shared" si="4"/>
        <v>53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795</v>
      </c>
      <c r="F60" s="82">
        <f t="shared" si="4"/>
        <v>53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795</v>
      </c>
      <c r="F61" s="82">
        <f t="shared" si="4"/>
        <v>53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795</v>
      </c>
      <c r="F62" s="82">
        <f t="shared" si="4"/>
        <v>53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795</v>
      </c>
      <c r="F63" s="82">
        <f t="shared" si="4"/>
        <v>53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795</v>
      </c>
      <c r="F64" s="82">
        <f t="shared" si="4"/>
        <v>53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795</v>
      </c>
      <c r="F65" s="82">
        <f t="shared" si="4"/>
        <v>53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795</v>
      </c>
      <c r="F66" s="82">
        <f t="shared" si="4"/>
        <v>53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795</v>
      </c>
      <c r="F67" s="82">
        <f t="shared" si="4"/>
        <v>53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795</v>
      </c>
      <c r="F68" s="82">
        <f t="shared" si="4"/>
        <v>53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795</v>
      </c>
      <c r="F69" s="82">
        <f t="shared" si="4"/>
        <v>53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795</v>
      </c>
      <c r="F70" s="82">
        <f t="shared" si="4"/>
        <v>53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795</v>
      </c>
      <c r="F71" s="82">
        <f t="shared" si="4"/>
        <v>53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795</v>
      </c>
      <c r="F72" s="82">
        <f t="shared" si="4"/>
        <v>53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795</v>
      </c>
      <c r="F73" s="82">
        <f t="shared" si="5"/>
        <v>53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795</v>
      </c>
      <c r="F74" s="82">
        <f t="shared" si="5"/>
        <v>53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795</v>
      </c>
      <c r="F75" s="82">
        <f t="shared" si="5"/>
        <v>53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795</v>
      </c>
      <c r="F76" s="82">
        <f t="shared" si="5"/>
        <v>53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795</v>
      </c>
      <c r="F77" s="82">
        <f t="shared" si="5"/>
        <v>53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795</v>
      </c>
      <c r="F78" s="82">
        <f t="shared" si="5"/>
        <v>53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795</v>
      </c>
      <c r="F79" s="82">
        <f t="shared" si="5"/>
        <v>53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795</v>
      </c>
      <c r="F80" s="82">
        <f t="shared" si="5"/>
        <v>53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795</v>
      </c>
      <c r="F81" s="82">
        <f t="shared" si="5"/>
        <v>53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795</v>
      </c>
      <c r="F82" s="82">
        <f t="shared" si="5"/>
        <v>53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795</v>
      </c>
      <c r="F83" s="82">
        <f t="shared" si="5"/>
        <v>53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795</v>
      </c>
      <c r="F84" s="82">
        <f t="shared" si="5"/>
        <v>53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795</v>
      </c>
      <c r="F85" s="82">
        <f t="shared" si="5"/>
        <v>53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795</v>
      </c>
      <c r="F86" s="82">
        <f t="shared" si="5"/>
        <v>53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795</v>
      </c>
      <c r="F87" s="82">
        <f t="shared" si="5"/>
        <v>53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795</v>
      </c>
      <c r="F88" s="82">
        <f t="shared" si="5"/>
        <v>53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795</v>
      </c>
      <c r="F89" s="82">
        <f t="shared" si="6"/>
        <v>53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795</v>
      </c>
      <c r="F90" s="82">
        <f t="shared" si="6"/>
        <v>53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795</v>
      </c>
      <c r="F91" s="82">
        <f t="shared" si="6"/>
        <v>53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795</v>
      </c>
      <c r="F92" s="82">
        <f t="shared" si="6"/>
        <v>53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795</v>
      </c>
      <c r="F93" s="82">
        <f t="shared" si="6"/>
        <v>53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795</v>
      </c>
      <c r="F94" s="82">
        <f t="shared" si="6"/>
        <v>53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795</v>
      </c>
      <c r="F95" s="82">
        <f t="shared" si="6"/>
        <v>53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795</v>
      </c>
      <c r="F96" s="82">
        <f t="shared" si="6"/>
        <v>53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795</v>
      </c>
      <c r="F97" s="82">
        <f t="shared" si="6"/>
        <v>53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795</v>
      </c>
      <c r="F98" s="82">
        <f t="shared" si="6"/>
        <v>53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795</v>
      </c>
      <c r="F99" s="82">
        <f t="shared" si="6"/>
        <v>53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795</v>
      </c>
      <c r="F100" s="82">
        <f t="shared" si="6"/>
        <v>53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795</v>
      </c>
      <c r="F101" s="82">
        <f t="shared" si="6"/>
        <v>53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795</v>
      </c>
      <c r="F102" s="82">
        <f t="shared" si="6"/>
        <v>53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795</v>
      </c>
      <c r="F103" s="82">
        <f t="shared" si="6"/>
        <v>53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795</v>
      </c>
      <c r="F104" s="82">
        <f t="shared" si="6"/>
        <v>53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795</v>
      </c>
      <c r="F105" s="82">
        <f t="shared" si="7"/>
        <v>53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795</v>
      </c>
      <c r="F106" s="82">
        <f t="shared" si="7"/>
        <v>53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795</v>
      </c>
      <c r="F107" s="82">
        <f t="shared" si="7"/>
        <v>53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795</v>
      </c>
      <c r="F108" s="82">
        <f t="shared" si="7"/>
        <v>53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795</v>
      </c>
      <c r="F109" s="82">
        <f t="shared" si="7"/>
        <v>53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795</v>
      </c>
      <c r="F110" s="82">
        <f t="shared" si="7"/>
        <v>53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795</v>
      </c>
      <c r="F111" s="82">
        <f t="shared" si="7"/>
        <v>53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795</v>
      </c>
      <c r="F112" s="82">
        <f t="shared" si="7"/>
        <v>53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795</v>
      </c>
      <c r="F113" s="82">
        <f t="shared" si="7"/>
        <v>53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795</v>
      </c>
      <c r="F114" s="82">
        <f t="shared" si="7"/>
        <v>53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795</v>
      </c>
      <c r="F115" s="82">
        <f t="shared" si="7"/>
        <v>53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795</v>
      </c>
      <c r="F116" s="82">
        <f t="shared" si="7"/>
        <v>53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795</v>
      </c>
      <c r="F117" s="82">
        <f t="shared" si="7"/>
        <v>53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795</v>
      </c>
      <c r="F118" s="82">
        <f t="shared" si="7"/>
        <v>53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795</v>
      </c>
      <c r="F119" s="82">
        <f t="shared" si="7"/>
        <v>53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795</v>
      </c>
      <c r="F120" s="82">
        <f t="shared" si="7"/>
        <v>53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795</v>
      </c>
      <c r="F121" s="82">
        <f t="shared" si="8"/>
        <v>53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795</v>
      </c>
      <c r="F122" s="82">
        <f t="shared" si="8"/>
        <v>53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795</v>
      </c>
      <c r="F123" s="82">
        <f t="shared" si="8"/>
        <v>53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795</v>
      </c>
      <c r="F124" s="82">
        <f t="shared" si="8"/>
        <v>53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795</v>
      </c>
      <c r="F125" s="82">
        <f t="shared" si="8"/>
        <v>53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795</v>
      </c>
      <c r="F126" s="82">
        <f t="shared" si="8"/>
        <v>53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795</v>
      </c>
      <c r="F127" s="82">
        <f t="shared" si="8"/>
        <v>53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795</v>
      </c>
      <c r="F128" s="82">
        <f t="shared" si="8"/>
        <v>53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795</v>
      </c>
      <c r="F129" s="82">
        <f t="shared" si="8"/>
        <v>53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795</v>
      </c>
      <c r="F130" s="82">
        <f t="shared" si="8"/>
        <v>53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795</v>
      </c>
      <c r="F131" s="82">
        <f t="shared" si="8"/>
        <v>53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795</v>
      </c>
      <c r="F132" s="82">
        <f t="shared" si="8"/>
        <v>53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795</v>
      </c>
      <c r="F133" s="82">
        <f t="shared" si="8"/>
        <v>53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795</v>
      </c>
      <c r="F134" s="82">
        <f t="shared" si="8"/>
        <v>53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795</v>
      </c>
      <c r="F135" s="82">
        <f t="shared" si="8"/>
        <v>53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795</v>
      </c>
      <c r="F136" s="82">
        <f t="shared" si="8"/>
        <v>53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795</v>
      </c>
      <c r="F137" s="82">
        <f t="shared" si="9"/>
        <v>53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795</v>
      </c>
      <c r="F138" s="82">
        <f t="shared" si="9"/>
        <v>53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795</v>
      </c>
      <c r="F139" s="82">
        <f t="shared" si="9"/>
        <v>53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795</v>
      </c>
      <c r="F140" s="82">
        <f t="shared" si="9"/>
        <v>53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795</v>
      </c>
      <c r="F141" s="82">
        <f t="shared" si="9"/>
        <v>53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795</v>
      </c>
      <c r="F142" s="82">
        <f t="shared" si="9"/>
        <v>53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795</v>
      </c>
      <c r="F143" s="82">
        <f t="shared" si="9"/>
        <v>53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795</v>
      </c>
      <c r="F144" s="82">
        <f t="shared" si="9"/>
        <v>53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795</v>
      </c>
      <c r="F145" s="82">
        <f t="shared" si="9"/>
        <v>53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795</v>
      </c>
      <c r="F146" s="82">
        <f t="shared" si="9"/>
        <v>53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795</v>
      </c>
      <c r="F147" s="82">
        <f t="shared" si="9"/>
        <v>53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795</v>
      </c>
      <c r="F148" s="82">
        <f t="shared" si="9"/>
        <v>53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795</v>
      </c>
      <c r="F149" s="82">
        <f t="shared" si="9"/>
        <v>53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795</v>
      </c>
      <c r="F150" s="82">
        <f t="shared" si="9"/>
        <v>53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795</v>
      </c>
      <c r="F151" s="82">
        <f t="shared" si="9"/>
        <v>53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795</v>
      </c>
      <c r="F152" s="82">
        <f t="shared" si="9"/>
        <v>53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795</v>
      </c>
      <c r="F153" s="82">
        <f t="shared" si="10"/>
        <v>53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795</v>
      </c>
      <c r="F154" s="82">
        <f t="shared" si="10"/>
        <v>53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795</v>
      </c>
      <c r="F155" s="82">
        <f t="shared" si="10"/>
        <v>53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795</v>
      </c>
      <c r="F156" s="82">
        <f t="shared" si="10"/>
        <v>53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795</v>
      </c>
      <c r="F157" s="82">
        <f t="shared" si="10"/>
        <v>53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795</v>
      </c>
      <c r="F158" s="82">
        <f t="shared" si="10"/>
        <v>53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795</v>
      </c>
      <c r="F159" s="82">
        <f t="shared" si="10"/>
        <v>53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795</v>
      </c>
      <c r="F160" s="82">
        <f t="shared" si="10"/>
        <v>53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795</v>
      </c>
      <c r="F161" s="82">
        <f t="shared" si="10"/>
        <v>53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795</v>
      </c>
      <c r="F162" s="82">
        <f t="shared" si="10"/>
        <v>53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795</v>
      </c>
      <c r="F163" s="82">
        <f t="shared" si="10"/>
        <v>53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795</v>
      </c>
      <c r="F164" s="82">
        <f t="shared" si="10"/>
        <v>53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795</v>
      </c>
      <c r="F165" s="82">
        <f t="shared" si="10"/>
        <v>53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795</v>
      </c>
      <c r="F166" s="82">
        <f t="shared" si="10"/>
        <v>53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795</v>
      </c>
      <c r="F167" s="82">
        <f t="shared" si="10"/>
        <v>53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795</v>
      </c>
      <c r="F168" s="82">
        <f t="shared" si="10"/>
        <v>53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795</v>
      </c>
      <c r="F169" s="82">
        <f t="shared" si="11"/>
        <v>53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795</v>
      </c>
      <c r="F170" s="82">
        <f t="shared" si="11"/>
        <v>53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795</v>
      </c>
      <c r="F171" s="82">
        <f t="shared" si="11"/>
        <v>53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795</v>
      </c>
      <c r="F172" s="82">
        <f t="shared" si="11"/>
        <v>53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795</v>
      </c>
      <c r="F173" s="82">
        <f t="shared" si="11"/>
        <v>53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795</v>
      </c>
      <c r="F174" s="82">
        <f t="shared" si="11"/>
        <v>53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795</v>
      </c>
      <c r="F175" s="82">
        <f t="shared" si="11"/>
        <v>53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795</v>
      </c>
      <c r="F176" s="82">
        <f t="shared" si="11"/>
        <v>53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795</v>
      </c>
      <c r="F177" s="82">
        <f t="shared" si="11"/>
        <v>53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795</v>
      </c>
      <c r="F178" s="82">
        <f t="shared" si="11"/>
        <v>53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795</v>
      </c>
      <c r="F179" s="82">
        <f t="shared" si="11"/>
        <v>53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795</v>
      </c>
      <c r="F180" s="82">
        <f t="shared" si="11"/>
        <v>53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795</v>
      </c>
      <c r="F181" s="82">
        <f t="shared" si="11"/>
        <v>53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795</v>
      </c>
      <c r="F182" s="82">
        <f t="shared" si="11"/>
        <v>53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795</v>
      </c>
      <c r="F183" s="82">
        <f t="shared" si="11"/>
        <v>53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795</v>
      </c>
      <c r="F184" s="82">
        <f t="shared" si="11"/>
        <v>53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795</v>
      </c>
      <c r="F185" s="82">
        <f t="shared" si="12"/>
        <v>53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795</v>
      </c>
      <c r="F186" s="82">
        <f t="shared" si="12"/>
        <v>53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795</v>
      </c>
      <c r="F187" s="82">
        <f t="shared" si="12"/>
        <v>53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795</v>
      </c>
      <c r="F188" s="82">
        <f t="shared" si="12"/>
        <v>53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795</v>
      </c>
      <c r="F189" s="82">
        <f t="shared" si="12"/>
        <v>53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795</v>
      </c>
      <c r="F190" s="82">
        <f t="shared" si="12"/>
        <v>53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795</v>
      </c>
      <c r="F191" s="82">
        <f t="shared" si="12"/>
        <v>53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795</v>
      </c>
      <c r="F192" s="82">
        <f t="shared" si="12"/>
        <v>53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795</v>
      </c>
      <c r="F193" s="82">
        <f t="shared" si="12"/>
        <v>53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795</v>
      </c>
      <c r="F194" s="82">
        <f t="shared" si="12"/>
        <v>53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795</v>
      </c>
      <c r="F195" s="82">
        <f t="shared" si="12"/>
        <v>53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795</v>
      </c>
      <c r="F196" s="82">
        <f t="shared" si="12"/>
        <v>53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795</v>
      </c>
      <c r="F197" s="82">
        <f t="shared" si="12"/>
        <v>53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795</v>
      </c>
      <c r="F198" s="82">
        <f t="shared" si="12"/>
        <v>53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795</v>
      </c>
      <c r="F199" s="82">
        <f t="shared" si="12"/>
        <v>53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795</v>
      </c>
      <c r="F200" s="82">
        <f t="shared" si="12"/>
        <v>53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795</v>
      </c>
      <c r="F201" s="82">
        <f t="shared" si="13"/>
        <v>53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795</v>
      </c>
      <c r="F202" s="82">
        <f t="shared" si="13"/>
        <v>53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795</v>
      </c>
      <c r="F203" s="82">
        <f t="shared" si="13"/>
        <v>53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795</v>
      </c>
      <c r="F204" s="82">
        <f t="shared" si="13"/>
        <v>53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795</v>
      </c>
      <c r="F205" s="82">
        <f t="shared" si="13"/>
        <v>53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795</v>
      </c>
      <c r="F206" s="82">
        <f t="shared" si="13"/>
        <v>53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795</v>
      </c>
      <c r="F207" s="82">
        <f t="shared" si="13"/>
        <v>53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795</v>
      </c>
      <c r="F208" s="82">
        <f t="shared" si="13"/>
        <v>53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795</v>
      </c>
      <c r="F209" s="82">
        <f t="shared" si="13"/>
        <v>53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795</v>
      </c>
      <c r="F210" s="82">
        <f t="shared" si="13"/>
        <v>53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795</v>
      </c>
      <c r="F211" s="82">
        <f t="shared" si="13"/>
        <v>53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795</v>
      </c>
      <c r="F212" s="82">
        <f t="shared" si="13"/>
        <v>53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795</v>
      </c>
      <c r="F213" s="82">
        <f t="shared" si="13"/>
        <v>53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795</v>
      </c>
      <c r="F214" s="82">
        <f t="shared" si="13"/>
        <v>53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795</v>
      </c>
      <c r="F215" s="82">
        <f t="shared" si="13"/>
        <v>53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795</v>
      </c>
      <c r="F216" s="82">
        <f t="shared" si="13"/>
        <v>53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795</v>
      </c>
      <c r="F217" s="82">
        <f t="shared" si="14"/>
        <v>53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795</v>
      </c>
      <c r="F218" s="82">
        <f t="shared" si="14"/>
        <v>53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795</v>
      </c>
      <c r="F219" s="82">
        <f t="shared" si="14"/>
        <v>53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795</v>
      </c>
      <c r="F220" s="82">
        <f t="shared" si="14"/>
        <v>53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795</v>
      </c>
      <c r="F221" s="82">
        <f t="shared" si="14"/>
        <v>53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795</v>
      </c>
      <c r="F222" s="82">
        <f t="shared" si="14"/>
        <v>53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795</v>
      </c>
      <c r="F223" s="82">
        <f t="shared" si="14"/>
        <v>53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795</v>
      </c>
      <c r="F224" s="82">
        <f t="shared" si="14"/>
        <v>53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795</v>
      </c>
      <c r="F225" s="82">
        <f t="shared" si="14"/>
        <v>53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795</v>
      </c>
      <c r="F226" s="82">
        <f t="shared" si="14"/>
        <v>53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G13" sqref="G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96</v>
      </c>
      <c r="F4" s="173"/>
      <c r="G4" s="173"/>
      <c r="H4" s="173"/>
      <c r="I4" s="173"/>
      <c r="J4" s="173"/>
      <c r="K4" s="174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109">
        <v>1054.58</v>
      </c>
      <c r="F8" s="75">
        <v>47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5" si="0">E8-G9+C9</f>
        <v>856.9799999999999</v>
      </c>
      <c r="F9" s="82">
        <f t="shared" si="0"/>
        <v>39</v>
      </c>
      <c r="G9" s="56">
        <v>197.6</v>
      </c>
      <c r="H9" s="57">
        <v>8</v>
      </c>
      <c r="I9" s="78">
        <v>655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640.7299999999999</v>
      </c>
      <c r="F10" s="82">
        <f t="shared" si="0"/>
        <v>30</v>
      </c>
      <c r="G10" s="56">
        <v>216.25</v>
      </c>
      <c r="H10" s="57">
        <v>9</v>
      </c>
      <c r="I10" s="78">
        <v>676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336.61999999999989</v>
      </c>
      <c r="F11" s="82">
        <f t="shared" si="0"/>
        <v>17</v>
      </c>
      <c r="G11" s="56">
        <v>304.11</v>
      </c>
      <c r="H11" s="57">
        <v>13</v>
      </c>
      <c r="I11" s="78">
        <v>701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203.9899999999999</v>
      </c>
      <c r="F12" s="82">
        <f t="shared" si="0"/>
        <v>12</v>
      </c>
      <c r="G12" s="56">
        <v>132.63</v>
      </c>
      <c r="H12" s="57">
        <v>5</v>
      </c>
      <c r="I12" s="78">
        <v>727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20</v>
      </c>
      <c r="C13" s="54"/>
      <c r="D13" s="55"/>
      <c r="E13" s="82">
        <f t="shared" si="0"/>
        <v>75.229999999999905</v>
      </c>
      <c r="F13" s="82">
        <f t="shared" si="0"/>
        <v>6</v>
      </c>
      <c r="G13" s="56">
        <v>128.76</v>
      </c>
      <c r="H13" s="57">
        <v>6</v>
      </c>
      <c r="I13" s="78">
        <v>800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-9.9475983006414026E-14</v>
      </c>
      <c r="F14" s="82">
        <f t="shared" si="0"/>
        <v>0</v>
      </c>
      <c r="G14" s="56">
        <v>75.23</v>
      </c>
      <c r="H14" s="57">
        <v>6</v>
      </c>
      <c r="I14" s="78">
        <v>802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-9.9475983006414026E-14</v>
      </c>
      <c r="F15" s="82">
        <f t="shared" si="0"/>
        <v>0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-9.9475983006414026E-14</v>
      </c>
      <c r="F16" s="82">
        <f t="shared" si="0"/>
        <v>0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-9.9475983006414026E-14</v>
      </c>
      <c r="F17" s="82">
        <f t="shared" si="0"/>
        <v>0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-9.9475983006414026E-14</v>
      </c>
      <c r="F18" s="82">
        <f t="shared" si="0"/>
        <v>0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-9.9475983006414026E-14</v>
      </c>
      <c r="F19" s="82">
        <f t="shared" si="0"/>
        <v>0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-9.9475983006414026E-14</v>
      </c>
      <c r="F20" s="82">
        <f t="shared" si="0"/>
        <v>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-9.9475983006414026E-14</v>
      </c>
      <c r="F21" s="82">
        <f t="shared" si="0"/>
        <v>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-9.9475983006414026E-14</v>
      </c>
      <c r="F22" s="82">
        <f t="shared" si="0"/>
        <v>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-9.9475983006414026E-14</v>
      </c>
      <c r="F23" s="82">
        <f t="shared" si="0"/>
        <v>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-9.9475983006414026E-14</v>
      </c>
      <c r="F24" s="82">
        <f t="shared" si="0"/>
        <v>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-9.9475983006414026E-14</v>
      </c>
      <c r="F25" s="82">
        <f t="shared" si="0"/>
        <v>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-9.9475983006414026E-14</v>
      </c>
      <c r="F26" s="82">
        <f t="shared" si="3"/>
        <v>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-9.9475983006414026E-14</v>
      </c>
      <c r="F27" s="82">
        <f t="shared" si="3"/>
        <v>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-9.9475983006414026E-14</v>
      </c>
      <c r="F28" s="82">
        <f t="shared" si="3"/>
        <v>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-9.9475983006414026E-14</v>
      </c>
      <c r="F29" s="82">
        <f t="shared" si="3"/>
        <v>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-9.9475983006414026E-14</v>
      </c>
      <c r="F30" s="82">
        <f t="shared" si="3"/>
        <v>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-9.9475983006414026E-14</v>
      </c>
      <c r="F31" s="82">
        <f t="shared" si="3"/>
        <v>0</v>
      </c>
      <c r="G31" s="56"/>
      <c r="H31" s="57"/>
      <c r="I31" s="80"/>
      <c r="J31" s="72" t="s">
        <v>45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-9.9475983006414026E-14</v>
      </c>
      <c r="F32" s="82">
        <f t="shared" si="3"/>
        <v>0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-9.9475983006414026E-14</v>
      </c>
      <c r="F33" s="82">
        <f t="shared" si="3"/>
        <v>0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-9.9475983006414026E-14</v>
      </c>
      <c r="F34" s="82">
        <f t="shared" si="3"/>
        <v>0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-9.9475983006414026E-14</v>
      </c>
      <c r="F35" s="82">
        <f t="shared" si="3"/>
        <v>0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-9.9475983006414026E-14</v>
      </c>
      <c r="F36" s="82">
        <f t="shared" si="3"/>
        <v>0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-9.9475983006414026E-14</v>
      </c>
      <c r="F37" s="82">
        <f t="shared" si="3"/>
        <v>0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-9.9475983006414026E-14</v>
      </c>
      <c r="F38" s="82">
        <f t="shared" si="3"/>
        <v>0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-9.9475983006414026E-14</v>
      </c>
      <c r="F39" s="82">
        <f t="shared" si="3"/>
        <v>0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-9.9475983006414026E-14</v>
      </c>
      <c r="F40" s="82">
        <f t="shared" si="3"/>
        <v>0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-9.9475983006414026E-14</v>
      </c>
      <c r="F41" s="82">
        <f t="shared" si="3"/>
        <v>0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-9.9475983006414026E-14</v>
      </c>
      <c r="F42" s="82">
        <f t="shared" si="4"/>
        <v>0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-9.9475983006414026E-14</v>
      </c>
      <c r="F43" s="82">
        <f t="shared" si="4"/>
        <v>0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-9.9475983006414026E-14</v>
      </c>
      <c r="F44" s="82">
        <f t="shared" si="4"/>
        <v>0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-9.9475983006414026E-14</v>
      </c>
      <c r="F45" s="82">
        <f t="shared" si="4"/>
        <v>0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-9.9475983006414026E-14</v>
      </c>
      <c r="F46" s="82">
        <f t="shared" si="4"/>
        <v>0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-9.9475983006414026E-14</v>
      </c>
      <c r="F47" s="82">
        <f t="shared" si="4"/>
        <v>0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-9.9475983006414026E-14</v>
      </c>
      <c r="F48" s="82">
        <f t="shared" si="4"/>
        <v>0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-9.9475983006414026E-14</v>
      </c>
      <c r="F49" s="82">
        <f t="shared" si="4"/>
        <v>0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-9.9475983006414026E-14</v>
      </c>
      <c r="F50" s="82">
        <f t="shared" si="4"/>
        <v>0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-9.9475983006414026E-14</v>
      </c>
      <c r="F51" s="82">
        <f t="shared" si="4"/>
        <v>0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-9.9475983006414026E-14</v>
      </c>
      <c r="F52" s="82">
        <f t="shared" si="4"/>
        <v>0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-9.9475983006414026E-14</v>
      </c>
      <c r="F53" s="82">
        <f t="shared" si="4"/>
        <v>0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-9.9475983006414026E-14</v>
      </c>
      <c r="F54" s="82">
        <f t="shared" si="4"/>
        <v>0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-9.9475983006414026E-14</v>
      </c>
      <c r="F55" s="82">
        <f t="shared" si="4"/>
        <v>0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-9.9475983006414026E-14</v>
      </c>
      <c r="F56" s="82">
        <f t="shared" si="4"/>
        <v>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-9.9475983006414026E-14</v>
      </c>
      <c r="F57" s="82">
        <f t="shared" si="4"/>
        <v>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-9.9475983006414026E-14</v>
      </c>
      <c r="F58" s="82">
        <f t="shared" si="5"/>
        <v>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-9.9475983006414026E-14</v>
      </c>
      <c r="F59" s="82">
        <f t="shared" si="5"/>
        <v>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-9.9475983006414026E-14</v>
      </c>
      <c r="F60" s="82">
        <f t="shared" si="5"/>
        <v>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-9.9475983006414026E-14</v>
      </c>
      <c r="F61" s="82">
        <f t="shared" si="5"/>
        <v>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-9.9475983006414026E-14</v>
      </c>
      <c r="F62" s="82">
        <f t="shared" si="5"/>
        <v>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-9.9475983006414026E-14</v>
      </c>
      <c r="F63" s="82">
        <f t="shared" si="5"/>
        <v>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-9.9475983006414026E-14</v>
      </c>
      <c r="F64" s="82">
        <f t="shared" si="5"/>
        <v>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-9.9475983006414026E-14</v>
      </c>
      <c r="F65" s="82">
        <f t="shared" si="5"/>
        <v>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-9.9475983006414026E-14</v>
      </c>
      <c r="F66" s="82">
        <f t="shared" si="5"/>
        <v>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-9.9475983006414026E-14</v>
      </c>
      <c r="F67" s="82">
        <f t="shared" si="5"/>
        <v>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-9.9475983006414026E-14</v>
      </c>
      <c r="F68" s="82">
        <f t="shared" si="5"/>
        <v>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-9.9475983006414026E-14</v>
      </c>
      <c r="F69" s="82">
        <f t="shared" si="5"/>
        <v>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-9.9475983006414026E-14</v>
      </c>
      <c r="F70" s="82">
        <f t="shared" si="5"/>
        <v>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-9.9475983006414026E-14</v>
      </c>
      <c r="F71" s="82">
        <f t="shared" si="5"/>
        <v>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-9.9475983006414026E-14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-9.9475983006414026E-14</v>
      </c>
      <c r="F73" s="82">
        <f t="shared" si="5"/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-9.9475983006414026E-14</v>
      </c>
      <c r="F74" s="82">
        <f t="shared" si="6"/>
        <v>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-9.9475983006414026E-14</v>
      </c>
      <c r="F75" s="82">
        <f t="shared" si="6"/>
        <v>0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-9.9475983006414026E-14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-9.9475983006414026E-14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-9.9475983006414026E-14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-9.9475983006414026E-14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-9.9475983006414026E-14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-9.9475983006414026E-14</v>
      </c>
      <c r="F81" s="82">
        <f t="shared" si="6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-9.9475983006414026E-14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-9.9475983006414026E-14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-9.9475983006414026E-14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-9.9475983006414026E-14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-9.9475983006414026E-14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-9.9475983006414026E-14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-9.9475983006414026E-14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-9.9475983006414026E-14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-9.9475983006414026E-14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-9.9475983006414026E-14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-9.9475983006414026E-14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-9.9475983006414026E-14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-9.9475983006414026E-14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-9.9475983006414026E-14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-9.9475983006414026E-14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-9.9475983006414026E-14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-9.9475983006414026E-14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-9.9475983006414026E-14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-9.9475983006414026E-14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-9.9475983006414026E-14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-9.9475983006414026E-14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-9.9475983006414026E-14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-9.9475983006414026E-14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-9.9475983006414026E-14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-9.9475983006414026E-14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-9.9475983006414026E-14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-9.9475983006414026E-14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-9.9475983006414026E-14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-9.9475983006414026E-14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-9.9475983006414026E-14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-9.9475983006414026E-14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-9.9475983006414026E-14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-9.9475983006414026E-14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-9.9475983006414026E-14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-9.9475983006414026E-14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-9.9475983006414026E-14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-9.9475983006414026E-14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-9.9475983006414026E-14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-9.9475983006414026E-14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-9.9475983006414026E-14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-9.9475983006414026E-14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-9.9475983006414026E-14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-9.9475983006414026E-14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-9.9475983006414026E-14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-9.9475983006414026E-14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-9.9475983006414026E-14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-9.9475983006414026E-14</v>
      </c>
      <c r="F128" s="82">
        <f t="shared" si="10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-9.9475983006414026E-14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-9.9475983006414026E-14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-9.9475983006414026E-14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-9.9475983006414026E-14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-9.9475983006414026E-14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-9.9475983006414026E-14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-9.9475983006414026E-14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-9.9475983006414026E-14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-9.9475983006414026E-14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-9.9475983006414026E-14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-9.9475983006414026E-14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-9.9475983006414026E-14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-9.9475983006414026E-14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-9.9475983006414026E-14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-9.9475983006414026E-14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-9.9475983006414026E-14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-9.9475983006414026E-14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-9.9475983006414026E-14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-9.9475983006414026E-14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-9.9475983006414026E-14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-9.9475983006414026E-14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-9.9475983006414026E-14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-9.9475983006414026E-14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-9.9475983006414026E-14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-9.9475983006414026E-14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-9.9475983006414026E-14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-9.9475983006414026E-14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-9.9475983006414026E-14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-9.9475983006414026E-14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-9.9475983006414026E-14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-9.9475983006414026E-14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-9.9475983006414026E-14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-9.9475983006414026E-14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-9.9475983006414026E-14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-9.9475983006414026E-14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-9.9475983006414026E-14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-9.9475983006414026E-14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-9.9475983006414026E-14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-9.9475983006414026E-14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-9.9475983006414026E-14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-9.9475983006414026E-14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-9.9475983006414026E-14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-9.9475983006414026E-14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-9.9475983006414026E-14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-9.9475983006414026E-14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-9.9475983006414026E-14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-9.9475983006414026E-14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-9.9475983006414026E-14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-9.9475983006414026E-14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-9.9475983006414026E-14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-9.9475983006414026E-14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-9.9475983006414026E-14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-9.9475983006414026E-14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-9.9475983006414026E-14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-9.9475983006414026E-14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-9.9475983006414026E-14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-9.9475983006414026E-14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-9.9475983006414026E-14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-9.9475983006414026E-14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-9.9475983006414026E-14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-9.9475983006414026E-14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-9.9475983006414026E-14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-9.9475983006414026E-14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-9.9475983006414026E-14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-9.9475983006414026E-14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-9.9475983006414026E-14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-9.9475983006414026E-14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-9.9475983006414026E-14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-9.9475983006414026E-14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-9.9475983006414026E-14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-9.9475983006414026E-14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-9.9475983006414026E-14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-9.9475983006414026E-14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-9.9475983006414026E-14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-9.9475983006414026E-14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-9.9475983006414026E-14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-9.9475983006414026E-14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-9.9475983006414026E-14</v>
      </c>
      <c r="F206" s="82">
        <f t="shared" si="15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-9.9475983006414026E-14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-9.9475983006414026E-14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-9.9475983006414026E-14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-9.9475983006414026E-14</v>
      </c>
      <c r="F210" s="82">
        <f t="shared" si="15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-9.9475983006414026E-14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-9.9475983006414026E-14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-9.9475983006414026E-14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-9.9475983006414026E-14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-9.9475983006414026E-14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-9.9475983006414026E-14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-9.9475983006414026E-14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-9.9475983006414026E-14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-9.9475983006414026E-14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-9.9475983006414026E-14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-9.9475983006414026E-14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-9.9475983006414026E-14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-9.9475983006414026E-14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-9.9475983006414026E-14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-9.9475983006414026E-14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-9.9475983006414026E-14</v>
      </c>
      <c r="F226" s="82">
        <f t="shared" si="16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-9.9475983006414026E-14</v>
      </c>
      <c r="F227" s="82">
        <f t="shared" si="16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J9" sqref="J9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89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>
        <v>6</v>
      </c>
      <c r="C8" s="20"/>
      <c r="D8" s="21"/>
      <c r="E8" s="76">
        <v>598.4</v>
      </c>
      <c r="F8" s="75">
        <v>20</v>
      </c>
      <c r="G8" s="22"/>
      <c r="H8" s="23"/>
      <c r="I8" s="24"/>
      <c r="J8" s="23" t="s">
        <v>158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570.15</v>
      </c>
      <c r="F9" s="82">
        <f t="shared" si="0"/>
        <v>19</v>
      </c>
      <c r="G9" s="60">
        <v>28.25</v>
      </c>
      <c r="H9" s="57">
        <v>1</v>
      </c>
      <c r="I9" s="77">
        <v>962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>E9-G10+C10</f>
        <v>570.15</v>
      </c>
      <c r="F10" s="82">
        <f t="shared" si="0"/>
        <v>19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570.15</v>
      </c>
      <c r="F11" s="82">
        <f t="shared" si="0"/>
        <v>19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570.15</v>
      </c>
      <c r="F12" s="82">
        <f t="shared" si="0"/>
        <v>19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570.15</v>
      </c>
      <c r="F13" s="82">
        <f t="shared" si="0"/>
        <v>19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570.15</v>
      </c>
      <c r="F14" s="82">
        <f t="shared" si="0"/>
        <v>19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570.15</v>
      </c>
      <c r="F15" s="82">
        <f t="shared" si="0"/>
        <v>19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570.15</v>
      </c>
      <c r="F16" s="82">
        <f t="shared" si="0"/>
        <v>19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570.15</v>
      </c>
      <c r="F17" s="82">
        <f t="shared" si="0"/>
        <v>19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570.15</v>
      </c>
      <c r="F18" s="82">
        <f t="shared" si="0"/>
        <v>19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570.15</v>
      </c>
      <c r="F19" s="82">
        <f t="shared" si="0"/>
        <v>19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570.15</v>
      </c>
      <c r="F20" s="82">
        <f t="shared" si="0"/>
        <v>19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570.15</v>
      </c>
      <c r="F21" s="82">
        <f t="shared" si="0"/>
        <v>19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570.15</v>
      </c>
      <c r="F22" s="82">
        <f t="shared" si="0"/>
        <v>19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570.15</v>
      </c>
      <c r="F23" s="82">
        <f t="shared" si="0"/>
        <v>19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570.15</v>
      </c>
      <c r="F24" s="82">
        <f t="shared" si="0"/>
        <v>19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570.15</v>
      </c>
      <c r="F25" s="82">
        <f t="shared" si="1"/>
        <v>19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570.15</v>
      </c>
      <c r="F26" s="82">
        <f t="shared" si="1"/>
        <v>19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570.15</v>
      </c>
      <c r="F27" s="82">
        <f t="shared" si="1"/>
        <v>19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570.15</v>
      </c>
      <c r="F28" s="82">
        <f t="shared" si="1"/>
        <v>19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570.15</v>
      </c>
      <c r="F29" s="82">
        <f t="shared" si="1"/>
        <v>19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570.15</v>
      </c>
      <c r="F30" s="82">
        <f t="shared" si="1"/>
        <v>19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570.15</v>
      </c>
      <c r="F31" s="82">
        <f t="shared" si="1"/>
        <v>19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570.15</v>
      </c>
      <c r="F32" s="82">
        <f t="shared" si="1"/>
        <v>19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570.15</v>
      </c>
      <c r="F33" s="82">
        <f t="shared" si="1"/>
        <v>19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570.15</v>
      </c>
      <c r="F34" s="82">
        <f t="shared" si="1"/>
        <v>19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570.15</v>
      </c>
      <c r="F35" s="82">
        <f t="shared" si="1"/>
        <v>19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570.15</v>
      </c>
      <c r="F36" s="82">
        <f t="shared" si="1"/>
        <v>19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570.15</v>
      </c>
      <c r="F37" s="82">
        <f t="shared" si="1"/>
        <v>19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570.15</v>
      </c>
      <c r="F38" s="82">
        <f t="shared" si="1"/>
        <v>19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570.15</v>
      </c>
      <c r="F39" s="82">
        <f t="shared" si="1"/>
        <v>19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570.15</v>
      </c>
      <c r="F40" s="82">
        <f t="shared" si="1"/>
        <v>19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570.15</v>
      </c>
      <c r="F41" s="82">
        <f t="shared" si="2"/>
        <v>19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570.15</v>
      </c>
      <c r="F42" s="82">
        <f t="shared" si="2"/>
        <v>19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570.15</v>
      </c>
      <c r="F43" s="82">
        <f t="shared" si="2"/>
        <v>19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570.15</v>
      </c>
      <c r="F44" s="82">
        <f t="shared" si="2"/>
        <v>19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570.15</v>
      </c>
      <c r="F45" s="82">
        <f t="shared" si="2"/>
        <v>19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570.15</v>
      </c>
      <c r="F46" s="82">
        <f t="shared" si="2"/>
        <v>19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570.15</v>
      </c>
      <c r="F47" s="82">
        <f t="shared" si="2"/>
        <v>19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570.15</v>
      </c>
      <c r="F48" s="82">
        <f t="shared" si="2"/>
        <v>19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570.15</v>
      </c>
      <c r="F49" s="82">
        <f t="shared" si="2"/>
        <v>19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570.15</v>
      </c>
      <c r="F50" s="82">
        <f t="shared" si="2"/>
        <v>19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570.15</v>
      </c>
      <c r="F51" s="82">
        <f t="shared" si="2"/>
        <v>19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570.15</v>
      </c>
      <c r="F52" s="82">
        <f t="shared" si="2"/>
        <v>19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570.15</v>
      </c>
      <c r="F53" s="82">
        <f t="shared" si="2"/>
        <v>19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570.15</v>
      </c>
      <c r="F54" s="82">
        <f t="shared" si="2"/>
        <v>19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570.15</v>
      </c>
      <c r="F55" s="82">
        <f t="shared" si="2"/>
        <v>19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570.15</v>
      </c>
      <c r="F56" s="82">
        <f t="shared" si="2"/>
        <v>19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570.15</v>
      </c>
      <c r="F57" s="82">
        <f t="shared" si="3"/>
        <v>19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570.15</v>
      </c>
      <c r="F58" s="82">
        <f t="shared" si="3"/>
        <v>19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570.15</v>
      </c>
      <c r="F59" s="82">
        <f t="shared" si="3"/>
        <v>19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570.15</v>
      </c>
      <c r="F60" s="82">
        <f t="shared" si="3"/>
        <v>19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570.15</v>
      </c>
      <c r="F61" s="82">
        <f t="shared" si="3"/>
        <v>19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570.15</v>
      </c>
      <c r="F62" s="82">
        <f t="shared" si="3"/>
        <v>19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570.15</v>
      </c>
      <c r="F63" s="82">
        <f t="shared" si="3"/>
        <v>19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570.15</v>
      </c>
      <c r="F64" s="82">
        <f t="shared" si="3"/>
        <v>19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570.15</v>
      </c>
      <c r="F65" s="82">
        <f t="shared" si="3"/>
        <v>19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570.15</v>
      </c>
      <c r="F66" s="82">
        <f t="shared" si="3"/>
        <v>19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570.15</v>
      </c>
      <c r="F67" s="82">
        <f t="shared" si="3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570.15</v>
      </c>
      <c r="F68" s="82">
        <f t="shared" si="3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570.15</v>
      </c>
      <c r="F69" s="82">
        <f t="shared" si="3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570.15</v>
      </c>
      <c r="F70" s="82">
        <f t="shared" si="3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570.15</v>
      </c>
      <c r="F71" s="82">
        <f t="shared" si="3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570.15</v>
      </c>
      <c r="F72" s="82">
        <f t="shared" si="3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570.15</v>
      </c>
      <c r="F73" s="82">
        <f t="shared" si="4"/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570.15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570.15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570.15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570.15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570.15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570.15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570.15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570.15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570.15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570.15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570.15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570.15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570.15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570.15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570.15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570.15</v>
      </c>
      <c r="F89" s="82">
        <f t="shared" si="5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570.15</v>
      </c>
      <c r="F90" s="82">
        <f t="shared" si="5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570.15</v>
      </c>
      <c r="F91" s="82">
        <f t="shared" si="5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570.15</v>
      </c>
      <c r="F92" s="82">
        <f t="shared" si="5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570.15</v>
      </c>
      <c r="F93" s="82">
        <f t="shared" si="5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570.15</v>
      </c>
      <c r="F94" s="82">
        <f t="shared" si="5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570.15</v>
      </c>
      <c r="F95" s="82">
        <f t="shared" si="5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570.15</v>
      </c>
      <c r="F96" s="82">
        <f t="shared" si="5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570.15</v>
      </c>
      <c r="F97" s="82">
        <f t="shared" si="5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570.15</v>
      </c>
      <c r="F98" s="82">
        <f t="shared" si="5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570.15</v>
      </c>
      <c r="F99" s="82">
        <f t="shared" si="5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570.15</v>
      </c>
      <c r="F100" s="82">
        <f t="shared" si="5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570.15</v>
      </c>
      <c r="F101" s="82">
        <f t="shared" si="5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570.15</v>
      </c>
      <c r="F102" s="82">
        <f t="shared" si="5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570.15</v>
      </c>
      <c r="F103" s="82">
        <f t="shared" si="5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570.15</v>
      </c>
      <c r="F104" s="82">
        <f t="shared" si="5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570.15</v>
      </c>
      <c r="F105" s="82">
        <f t="shared" si="6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570.15</v>
      </c>
      <c r="F106" s="82">
        <f t="shared" si="6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570.15</v>
      </c>
      <c r="F107" s="82">
        <f t="shared" si="6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570.15</v>
      </c>
      <c r="F108" s="82">
        <f t="shared" si="6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570.15</v>
      </c>
      <c r="F109" s="82">
        <f t="shared" si="6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570.15</v>
      </c>
      <c r="F110" s="82">
        <f t="shared" si="6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570.15</v>
      </c>
      <c r="F111" s="82">
        <f t="shared" si="6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570.15</v>
      </c>
      <c r="F112" s="82">
        <f t="shared" si="6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570.15</v>
      </c>
      <c r="F113" s="82">
        <f t="shared" si="6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570.15</v>
      </c>
      <c r="F114" s="82">
        <f t="shared" si="6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570.15</v>
      </c>
      <c r="F115" s="82">
        <f t="shared" si="6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570.15</v>
      </c>
      <c r="F116" s="82">
        <f t="shared" si="6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570.15</v>
      </c>
      <c r="F117" s="82">
        <f t="shared" si="6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570.15</v>
      </c>
      <c r="F118" s="82">
        <f t="shared" si="6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570.15</v>
      </c>
      <c r="F119" s="82">
        <f t="shared" si="6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570.15</v>
      </c>
      <c r="F120" s="82">
        <f t="shared" si="6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570.15</v>
      </c>
      <c r="F121" s="82">
        <f t="shared" si="7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570.15</v>
      </c>
      <c r="F122" s="82">
        <f t="shared" si="7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570.15</v>
      </c>
      <c r="F123" s="82">
        <f t="shared" si="7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570.15</v>
      </c>
      <c r="F124" s="82">
        <f t="shared" si="7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570.15</v>
      </c>
      <c r="F125" s="82">
        <f t="shared" si="7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570.15</v>
      </c>
      <c r="F126" s="82">
        <f t="shared" si="7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570.15</v>
      </c>
      <c r="F127" s="82">
        <f t="shared" si="7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570.15</v>
      </c>
      <c r="F128" s="82">
        <f t="shared" si="7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570.15</v>
      </c>
      <c r="F129" s="82">
        <f t="shared" si="7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570.15</v>
      </c>
      <c r="F130" s="82">
        <f t="shared" si="7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570.15</v>
      </c>
      <c r="F131" s="82">
        <f t="shared" si="7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570.15</v>
      </c>
      <c r="F132" s="82">
        <f t="shared" si="7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570.15</v>
      </c>
      <c r="F133" s="82">
        <f t="shared" si="7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570.15</v>
      </c>
      <c r="F134" s="82">
        <f t="shared" si="7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570.15</v>
      </c>
      <c r="F135" s="82">
        <f t="shared" si="7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570.15</v>
      </c>
      <c r="F136" s="82">
        <f t="shared" si="7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570.15</v>
      </c>
      <c r="F137" s="82">
        <f t="shared" si="8"/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570.15</v>
      </c>
      <c r="F138" s="82">
        <f t="shared" si="8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570.15</v>
      </c>
      <c r="F139" s="82">
        <f t="shared" si="8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570.15</v>
      </c>
      <c r="F140" s="82">
        <f t="shared" si="8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570.15</v>
      </c>
      <c r="F141" s="82">
        <f t="shared" si="8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570.15</v>
      </c>
      <c r="F142" s="82">
        <f t="shared" si="8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570.15</v>
      </c>
      <c r="F143" s="82">
        <f t="shared" si="8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570.15</v>
      </c>
      <c r="F144" s="82">
        <f t="shared" si="8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570.15</v>
      </c>
      <c r="F145" s="82">
        <f t="shared" si="8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570.15</v>
      </c>
      <c r="F146" s="82">
        <f t="shared" si="8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570.15</v>
      </c>
      <c r="F147" s="82">
        <f t="shared" si="8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570.15</v>
      </c>
      <c r="F148" s="82">
        <f t="shared" si="8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570.15</v>
      </c>
      <c r="F149" s="82">
        <f t="shared" si="8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570.15</v>
      </c>
      <c r="F150" s="82">
        <f t="shared" si="8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570.15</v>
      </c>
      <c r="F151" s="82">
        <f t="shared" si="8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570.15</v>
      </c>
      <c r="F152" s="82">
        <f t="shared" si="8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570.15</v>
      </c>
      <c r="F153" s="82">
        <f t="shared" si="9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570.15</v>
      </c>
      <c r="F154" s="82">
        <f t="shared" si="9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570.15</v>
      </c>
      <c r="F155" s="82">
        <f t="shared" si="9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570.15</v>
      </c>
      <c r="F156" s="82">
        <f t="shared" si="9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570.15</v>
      </c>
      <c r="F157" s="82">
        <f t="shared" si="9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570.15</v>
      </c>
      <c r="F158" s="82">
        <f t="shared" si="9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570.15</v>
      </c>
      <c r="F159" s="82">
        <f t="shared" si="9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570.15</v>
      </c>
      <c r="F160" s="82">
        <f t="shared" si="9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570.15</v>
      </c>
      <c r="F161" s="82">
        <f t="shared" si="9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570.15</v>
      </c>
      <c r="F162" s="82">
        <f t="shared" si="9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570.15</v>
      </c>
      <c r="F163" s="82">
        <f t="shared" si="9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570.15</v>
      </c>
      <c r="F164" s="82">
        <f t="shared" si="9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570.15</v>
      </c>
      <c r="F165" s="82">
        <f t="shared" si="9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570.15</v>
      </c>
      <c r="F166" s="82">
        <f t="shared" si="9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570.15</v>
      </c>
      <c r="F167" s="82">
        <f t="shared" si="9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570.15</v>
      </c>
      <c r="F168" s="82">
        <f t="shared" si="9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570.15</v>
      </c>
      <c r="F169" s="82">
        <f t="shared" si="10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570.15</v>
      </c>
      <c r="F170" s="82">
        <f t="shared" si="10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570.15</v>
      </c>
      <c r="F171" s="82">
        <f t="shared" si="10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570.15</v>
      </c>
      <c r="F172" s="82">
        <f t="shared" si="10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570.15</v>
      </c>
      <c r="F173" s="82">
        <f t="shared" si="10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570.15</v>
      </c>
      <c r="F174" s="82">
        <f t="shared" si="10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570.15</v>
      </c>
      <c r="F175" s="82">
        <f t="shared" si="10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570.15</v>
      </c>
      <c r="F176" s="82">
        <f t="shared" si="10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570.15</v>
      </c>
      <c r="F177" s="82">
        <f t="shared" si="10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570.15</v>
      </c>
      <c r="F178" s="82">
        <f t="shared" si="10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570.15</v>
      </c>
      <c r="F179" s="82">
        <f t="shared" si="10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570.15</v>
      </c>
      <c r="F180" s="82">
        <f t="shared" si="10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570.15</v>
      </c>
      <c r="F181" s="82">
        <f t="shared" si="10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570.15</v>
      </c>
      <c r="F182" s="82">
        <f t="shared" si="10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570.15</v>
      </c>
      <c r="F183" s="82">
        <f t="shared" si="10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570.15</v>
      </c>
      <c r="F184" s="82">
        <f t="shared" si="10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570.15</v>
      </c>
      <c r="F185" s="82">
        <f t="shared" si="11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570.15</v>
      </c>
      <c r="F186" s="82">
        <f t="shared" si="11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570.15</v>
      </c>
      <c r="F187" s="82">
        <f t="shared" si="11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570.15</v>
      </c>
      <c r="F188" s="82">
        <f t="shared" si="11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570.15</v>
      </c>
      <c r="F189" s="82">
        <f t="shared" si="11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570.15</v>
      </c>
      <c r="F190" s="82">
        <f t="shared" si="11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570.15</v>
      </c>
      <c r="F191" s="82">
        <f t="shared" si="11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570.15</v>
      </c>
      <c r="F192" s="82">
        <f t="shared" si="11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570.15</v>
      </c>
      <c r="F193" s="82">
        <f t="shared" si="11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570.15</v>
      </c>
      <c r="F194" s="82">
        <f t="shared" si="11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570.15</v>
      </c>
      <c r="F195" s="82">
        <f t="shared" si="11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570.15</v>
      </c>
      <c r="F196" s="82">
        <f t="shared" si="11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570.15</v>
      </c>
      <c r="F197" s="82">
        <f t="shared" si="11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570.15</v>
      </c>
      <c r="F198" s="82">
        <f t="shared" si="11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570.15</v>
      </c>
      <c r="F199" s="82">
        <f t="shared" si="11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570.15</v>
      </c>
      <c r="F200" s="82">
        <f t="shared" si="11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570.15</v>
      </c>
      <c r="F201" s="82">
        <f t="shared" si="12"/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570.15</v>
      </c>
      <c r="F202" s="82">
        <f t="shared" si="12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570.15</v>
      </c>
      <c r="F203" s="82">
        <f t="shared" si="12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570.15</v>
      </c>
      <c r="F204" s="82">
        <f t="shared" si="12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570.15</v>
      </c>
      <c r="F205" s="82">
        <f t="shared" si="12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570.15</v>
      </c>
      <c r="F206" s="82">
        <f t="shared" si="12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570.15</v>
      </c>
      <c r="F207" s="82">
        <f t="shared" si="12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570.15</v>
      </c>
      <c r="F208" s="82">
        <f t="shared" si="12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570.15</v>
      </c>
      <c r="F209" s="82">
        <f t="shared" si="12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570.15</v>
      </c>
      <c r="F210" s="82">
        <f t="shared" si="12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570.15</v>
      </c>
      <c r="F211" s="82">
        <f t="shared" si="12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570.15</v>
      </c>
      <c r="F212" s="82">
        <f t="shared" si="12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570.15</v>
      </c>
      <c r="F213" s="82">
        <f t="shared" si="12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570.15</v>
      </c>
      <c r="F214" s="82">
        <f t="shared" si="12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570.15</v>
      </c>
      <c r="F215" s="82">
        <f t="shared" si="12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570.15</v>
      </c>
      <c r="F216" s="82">
        <f t="shared" si="12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570.15</v>
      </c>
      <c r="F217" s="82">
        <f t="shared" si="13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570.15</v>
      </c>
      <c r="F218" s="82">
        <f t="shared" si="13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570.15</v>
      </c>
      <c r="F219" s="82">
        <f t="shared" si="13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570.15</v>
      </c>
      <c r="F220" s="82">
        <f t="shared" si="13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570.15</v>
      </c>
      <c r="F221" s="82">
        <f t="shared" si="13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570.15</v>
      </c>
      <c r="F222" s="82">
        <f t="shared" si="13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570.15</v>
      </c>
      <c r="F223" s="82">
        <f t="shared" si="13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570.15</v>
      </c>
      <c r="F224" s="82">
        <f t="shared" si="13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570.15</v>
      </c>
      <c r="F225" s="82">
        <f t="shared" si="13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570.15</v>
      </c>
      <c r="F226" s="82">
        <f t="shared" si="13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18" sqref="B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78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241.18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241.18</v>
      </c>
      <c r="H9" s="57">
        <v>9</v>
      </c>
      <c r="I9" s="77">
        <v>594</v>
      </c>
      <c r="J9" s="68"/>
      <c r="K9" s="62"/>
      <c r="L9" s="8">
        <f>H9*15.02</f>
        <v>135.18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91</v>
      </c>
      <c r="F4" s="173"/>
      <c r="G4" s="173"/>
      <c r="H4" s="173"/>
      <c r="I4" s="173"/>
      <c r="J4" s="173"/>
      <c r="K4" s="174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>
        <v>6</v>
      </c>
      <c r="C8" s="20"/>
      <c r="D8" s="21"/>
      <c r="E8" s="76">
        <v>2191.7800000000002</v>
      </c>
      <c r="F8" s="75">
        <v>120</v>
      </c>
      <c r="G8" s="22"/>
      <c r="H8" s="23"/>
      <c r="I8" s="24" t="s">
        <v>156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2172.3300000000004</v>
      </c>
      <c r="F9" s="82">
        <f t="shared" si="0"/>
        <v>119</v>
      </c>
      <c r="G9" s="56">
        <v>19.45</v>
      </c>
      <c r="H9" s="57">
        <v>1</v>
      </c>
      <c r="I9" s="67">
        <v>962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4.5474735088646412E-13</v>
      </c>
      <c r="F10" s="82">
        <f t="shared" si="0"/>
        <v>0</v>
      </c>
      <c r="G10" s="56">
        <v>2172.33</v>
      </c>
      <c r="H10" s="57">
        <v>119</v>
      </c>
      <c r="I10" s="67">
        <v>963</v>
      </c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4.5474735088646412E-13</v>
      </c>
      <c r="F11" s="82">
        <f t="shared" si="0"/>
        <v>0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4.5474735088646412E-13</v>
      </c>
      <c r="F12" s="82">
        <f t="shared" si="0"/>
        <v>0</v>
      </c>
      <c r="G12" s="61"/>
      <c r="H12" s="58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ref="E13:F18" si="1">E12-G13+C13</f>
        <v>4.5474735088646412E-13</v>
      </c>
      <c r="F13" s="82">
        <f t="shared" si="1"/>
        <v>0</v>
      </c>
      <c r="G13" s="61"/>
      <c r="H13" s="58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4.5474735088646412E-13</v>
      </c>
      <c r="F14" s="82">
        <f t="shared" si="1"/>
        <v>0</v>
      </c>
      <c r="G14" s="61"/>
      <c r="H14" s="58"/>
      <c r="I14" s="6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4.5474735088646412E-13</v>
      </c>
      <c r="F15" s="82">
        <f t="shared" si="1"/>
        <v>0</v>
      </c>
      <c r="G15" s="61"/>
      <c r="H15" s="58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1"/>
        <v>4.5474735088646412E-13</v>
      </c>
      <c r="F16" s="82">
        <f t="shared" si="1"/>
        <v>0</v>
      </c>
      <c r="G16" s="61"/>
      <c r="H16" s="58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4.5474735088646412E-13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4.5474735088646412E-13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4.5474735088646412E-13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4.5474735088646412E-13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4.5474735088646412E-13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4.5474735088646412E-13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4.5474735088646412E-13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4.5474735088646412E-13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4.5474735088646412E-13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4.5474735088646412E-13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4.5474735088646412E-13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4.5474735088646412E-13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4.5474735088646412E-13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4.5474735088646412E-13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4.5474735088646412E-13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4.5474735088646412E-13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4.5474735088646412E-13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4.5474735088646412E-13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4.5474735088646412E-13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4.5474735088646412E-13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4.5474735088646412E-13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4.5474735088646412E-13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4.5474735088646412E-13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4.5474735088646412E-13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4.5474735088646412E-13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4.5474735088646412E-13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4.5474735088646412E-13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4.5474735088646412E-13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4.5474735088646412E-13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4.5474735088646412E-13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4.5474735088646412E-13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4.5474735088646412E-13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4.5474735088646412E-13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4.5474735088646412E-13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4.5474735088646412E-13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4.5474735088646412E-13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4.5474735088646412E-13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4.5474735088646412E-13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4.5474735088646412E-13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4.5474735088646412E-13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4.5474735088646412E-13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4.5474735088646412E-13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4.5474735088646412E-13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4.5474735088646412E-13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4.5474735088646412E-13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4.5474735088646412E-13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4.5474735088646412E-13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4.5474735088646412E-13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4.5474735088646412E-13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4.5474735088646412E-13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4.5474735088646412E-13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4.5474735088646412E-13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4.5474735088646412E-13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4.5474735088646412E-13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4.5474735088646412E-13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4.5474735088646412E-13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4.5474735088646412E-13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4.5474735088646412E-13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4.5474735088646412E-13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4.5474735088646412E-13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4.5474735088646412E-13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4.5474735088646412E-13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4.5474735088646412E-13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4.5474735088646412E-13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4.5474735088646412E-13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4.5474735088646412E-13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4.5474735088646412E-13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4.5474735088646412E-13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4.5474735088646412E-13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4.5474735088646412E-13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4.5474735088646412E-13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4.5474735088646412E-13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4.5474735088646412E-13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4.5474735088646412E-13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4.5474735088646412E-13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4.5474735088646412E-13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4.5474735088646412E-13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4.5474735088646412E-13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4.5474735088646412E-13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4.5474735088646412E-13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4.5474735088646412E-13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4.5474735088646412E-13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4.5474735088646412E-13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4.5474735088646412E-13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4.5474735088646412E-13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4.5474735088646412E-13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4.5474735088646412E-13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4.5474735088646412E-13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4.5474735088646412E-13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4.5474735088646412E-13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4.5474735088646412E-13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4.5474735088646412E-13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4.5474735088646412E-13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4.5474735088646412E-13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4.5474735088646412E-13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4.5474735088646412E-13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4.5474735088646412E-13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4.5474735088646412E-13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4.5474735088646412E-13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4.5474735088646412E-13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4.5474735088646412E-13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4.5474735088646412E-13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4.5474735088646412E-13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4.5474735088646412E-13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4.5474735088646412E-13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4.5474735088646412E-13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4.5474735088646412E-13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4.5474735088646412E-13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4.5474735088646412E-13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4.5474735088646412E-13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4.5474735088646412E-13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4.5474735088646412E-13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4.5474735088646412E-13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4.5474735088646412E-13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4.5474735088646412E-13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4.5474735088646412E-13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4.5474735088646412E-13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4.5474735088646412E-13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4.5474735088646412E-13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4.5474735088646412E-13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4.5474735088646412E-13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4.5474735088646412E-13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4.5474735088646412E-13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4.5474735088646412E-13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4.5474735088646412E-13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4.5474735088646412E-13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4.5474735088646412E-13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4.5474735088646412E-13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4.5474735088646412E-13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4.5474735088646412E-13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4.5474735088646412E-13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4.5474735088646412E-13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4.5474735088646412E-13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4.5474735088646412E-13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4.5474735088646412E-13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4.5474735088646412E-13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4.5474735088646412E-13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4.5474735088646412E-13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4.5474735088646412E-13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4.5474735088646412E-13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4.5474735088646412E-13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4.5474735088646412E-13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4.5474735088646412E-13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4.5474735088646412E-13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4.5474735088646412E-13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4.5474735088646412E-13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4.5474735088646412E-13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4.5474735088646412E-13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4.5474735088646412E-13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4.5474735088646412E-13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4.5474735088646412E-13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4.5474735088646412E-13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4.5474735088646412E-13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4.5474735088646412E-13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4.5474735088646412E-13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4.5474735088646412E-13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4.5474735088646412E-13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4.5474735088646412E-13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4.5474735088646412E-13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4.5474735088646412E-13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4.5474735088646412E-13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4.5474735088646412E-13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4.5474735088646412E-13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4.5474735088646412E-13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4.5474735088646412E-13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4.5474735088646412E-13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4.5474735088646412E-13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4.5474735088646412E-13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4.5474735088646412E-13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4.5474735088646412E-13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4.5474735088646412E-13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4.5474735088646412E-13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4.5474735088646412E-13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4.5474735088646412E-13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4.5474735088646412E-13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4.5474735088646412E-13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4.5474735088646412E-13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4.5474735088646412E-13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4.5474735088646412E-13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4.5474735088646412E-13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4.5474735088646412E-13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4.5474735088646412E-13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4.5474735088646412E-13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4.5474735088646412E-13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4.5474735088646412E-13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4.5474735088646412E-13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4.5474735088646412E-13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4.5474735088646412E-13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4.5474735088646412E-13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4.5474735088646412E-13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4.5474735088646412E-13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4.5474735088646412E-13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4.5474735088646412E-13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4.5474735088646412E-13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4.5474735088646412E-13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4.5474735088646412E-13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4.5474735088646412E-13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4.5474735088646412E-13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4.5474735088646412E-13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4.5474735088646412E-13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4.5474735088646412E-13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4.5474735088646412E-13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4.5474735088646412E-13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4.5474735088646412E-13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4.5474735088646412E-13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4.5474735088646412E-13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4.5474735088646412E-13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4.5474735088646412E-13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4.5474735088646412E-13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4.5474735088646412E-13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64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98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83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84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8" t="s">
        <v>77</v>
      </c>
      <c r="F4" s="178"/>
      <c r="G4" s="178"/>
      <c r="H4" s="178"/>
      <c r="I4" s="178"/>
      <c r="J4" s="178"/>
      <c r="K4" s="17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8"/>
      <c r="I9" s="77"/>
      <c r="J9" s="68"/>
      <c r="K9" s="62"/>
      <c r="L9" s="8">
        <f>H9*4.54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65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57" activePane="bottomLeft" state="frozen"/>
      <selection activeCell="E21" sqref="E21"/>
      <selection pane="bottomLeft" activeCell="B38" sqref="B38:D3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73</v>
      </c>
      <c r="F4" s="173"/>
      <c r="G4" s="173"/>
      <c r="H4" s="173"/>
      <c r="I4" s="173"/>
      <c r="J4" s="173"/>
      <c r="K4" s="17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2674.55</v>
      </c>
      <c r="F8" s="75">
        <v>589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27</v>
      </c>
      <c r="C9" s="54"/>
      <c r="D9" s="55"/>
      <c r="E9" s="82">
        <f t="shared" ref="E9:E72" si="0">E8-G9+C9</f>
        <v>2538.3500000000004</v>
      </c>
      <c r="F9" s="82">
        <f t="shared" ref="F9:F72" si="1">F8-H9+D9</f>
        <v>559</v>
      </c>
      <c r="G9" s="113">
        <v>136.19999999999999</v>
      </c>
      <c r="H9" s="57">
        <v>30</v>
      </c>
      <c r="I9" s="80">
        <v>583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2402.1500000000005</v>
      </c>
      <c r="F10" s="82">
        <f t="shared" si="1"/>
        <v>529</v>
      </c>
      <c r="G10" s="113">
        <v>136.19999999999999</v>
      </c>
      <c r="H10" s="57">
        <v>30</v>
      </c>
      <c r="I10" s="80">
        <v>586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29</v>
      </c>
      <c r="C11" s="54"/>
      <c r="D11" s="55"/>
      <c r="E11" s="82">
        <f t="shared" si="0"/>
        <v>2393.0700000000006</v>
      </c>
      <c r="F11" s="82">
        <f t="shared" si="1"/>
        <v>527</v>
      </c>
      <c r="G11" s="113">
        <v>9.08</v>
      </c>
      <c r="H11" s="57">
        <v>2</v>
      </c>
      <c r="I11" s="80">
        <v>589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2265.9500000000007</v>
      </c>
      <c r="F12" s="82">
        <f t="shared" si="1"/>
        <v>499</v>
      </c>
      <c r="G12" s="113">
        <v>127.12</v>
      </c>
      <c r="H12" s="57">
        <v>28</v>
      </c>
      <c r="I12" s="80">
        <v>589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2038.9500000000007</v>
      </c>
      <c r="F13" s="82">
        <f t="shared" si="1"/>
        <v>449</v>
      </c>
      <c r="G13" s="113">
        <v>227</v>
      </c>
      <c r="H13" s="57">
        <v>50</v>
      </c>
      <c r="I13" s="80">
        <v>610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</v>
      </c>
      <c r="C14" s="54"/>
      <c r="D14" s="55"/>
      <c r="E14" s="82">
        <f t="shared" si="0"/>
        <v>1902.7500000000007</v>
      </c>
      <c r="F14" s="82">
        <f t="shared" si="1"/>
        <v>419</v>
      </c>
      <c r="G14" s="113">
        <v>136.19999999999999</v>
      </c>
      <c r="H14" s="57">
        <v>30</v>
      </c>
      <c r="I14" s="80">
        <v>616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</v>
      </c>
      <c r="C15" s="54"/>
      <c r="D15" s="55"/>
      <c r="E15" s="82">
        <f t="shared" si="0"/>
        <v>1875.5100000000007</v>
      </c>
      <c r="F15" s="82">
        <f t="shared" si="1"/>
        <v>413</v>
      </c>
      <c r="G15" s="113">
        <v>27.24</v>
      </c>
      <c r="H15" s="57">
        <v>6</v>
      </c>
      <c r="I15" s="80">
        <v>628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</v>
      </c>
      <c r="C16" s="54"/>
      <c r="D16" s="55"/>
      <c r="E16" s="82">
        <f t="shared" si="0"/>
        <v>1866.4300000000007</v>
      </c>
      <c r="F16" s="82">
        <f t="shared" si="1"/>
        <v>411</v>
      </c>
      <c r="G16" s="113">
        <v>9.08</v>
      </c>
      <c r="H16" s="57">
        <v>2</v>
      </c>
      <c r="I16" s="80">
        <v>63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</v>
      </c>
      <c r="C17" s="54"/>
      <c r="D17" s="55"/>
      <c r="E17" s="82">
        <f t="shared" si="0"/>
        <v>1730.2300000000007</v>
      </c>
      <c r="F17" s="82">
        <f t="shared" si="1"/>
        <v>381</v>
      </c>
      <c r="G17" s="113">
        <v>136.19999999999999</v>
      </c>
      <c r="H17" s="57">
        <v>30</v>
      </c>
      <c r="I17" s="80">
        <v>629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/>
      <c r="D18" s="55"/>
      <c r="E18" s="82">
        <f t="shared" si="0"/>
        <v>1594.0300000000007</v>
      </c>
      <c r="F18" s="82">
        <f t="shared" si="1"/>
        <v>351</v>
      </c>
      <c r="G18" s="113">
        <v>136.19999999999999</v>
      </c>
      <c r="H18" s="57">
        <v>30</v>
      </c>
      <c r="I18" s="80">
        <v>632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5</v>
      </c>
      <c r="C19" s="54"/>
      <c r="D19" s="55"/>
      <c r="E19" s="82">
        <f t="shared" si="0"/>
        <v>1580.4100000000008</v>
      </c>
      <c r="F19" s="82">
        <f t="shared" si="1"/>
        <v>348</v>
      </c>
      <c r="G19" s="113">
        <v>13.62</v>
      </c>
      <c r="H19" s="57">
        <v>3</v>
      </c>
      <c r="I19" s="80">
        <v>644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5</v>
      </c>
      <c r="C20" s="54"/>
      <c r="D20" s="55"/>
      <c r="E20" s="82">
        <f t="shared" si="0"/>
        <v>1557.7100000000007</v>
      </c>
      <c r="F20" s="82">
        <f t="shared" si="1"/>
        <v>343</v>
      </c>
      <c r="G20" s="113">
        <v>22.7</v>
      </c>
      <c r="H20" s="57">
        <v>5</v>
      </c>
      <c r="I20" s="80">
        <v>646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5</v>
      </c>
      <c r="C21" s="54"/>
      <c r="D21" s="55"/>
      <c r="E21" s="82">
        <f t="shared" si="0"/>
        <v>1421.5100000000007</v>
      </c>
      <c r="F21" s="82">
        <f t="shared" si="1"/>
        <v>313</v>
      </c>
      <c r="G21" s="113">
        <v>136.19999999999999</v>
      </c>
      <c r="H21" s="57">
        <v>30</v>
      </c>
      <c r="I21" s="80">
        <v>647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6</v>
      </c>
      <c r="C22" s="54"/>
      <c r="D22" s="55"/>
      <c r="E22" s="82">
        <f t="shared" si="0"/>
        <v>1285.3100000000006</v>
      </c>
      <c r="F22" s="82">
        <f t="shared" si="1"/>
        <v>283</v>
      </c>
      <c r="G22" s="113">
        <v>136.19999999999999</v>
      </c>
      <c r="H22" s="57">
        <v>30</v>
      </c>
      <c r="I22" s="80">
        <v>657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7</v>
      </c>
      <c r="C23" s="54"/>
      <c r="D23" s="55"/>
      <c r="E23" s="82">
        <f t="shared" si="0"/>
        <v>1149.1100000000006</v>
      </c>
      <c r="F23" s="82">
        <f t="shared" si="1"/>
        <v>253</v>
      </c>
      <c r="G23" s="113">
        <v>136.19999999999999</v>
      </c>
      <c r="H23" s="57">
        <v>30</v>
      </c>
      <c r="I23" s="80">
        <v>664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8</v>
      </c>
      <c r="C24" s="54"/>
      <c r="D24" s="55"/>
      <c r="E24" s="82">
        <f t="shared" si="0"/>
        <v>1012.9100000000005</v>
      </c>
      <c r="F24" s="82">
        <f t="shared" si="1"/>
        <v>223</v>
      </c>
      <c r="G24" s="113">
        <v>136.19999999999999</v>
      </c>
      <c r="H24" s="57">
        <v>30</v>
      </c>
      <c r="I24" s="80">
        <v>676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8</v>
      </c>
      <c r="C25" s="54"/>
      <c r="D25" s="55"/>
      <c r="E25" s="82">
        <f t="shared" si="0"/>
        <v>785.91000000000054</v>
      </c>
      <c r="F25" s="82">
        <f t="shared" si="1"/>
        <v>173</v>
      </c>
      <c r="G25" s="113">
        <v>227</v>
      </c>
      <c r="H25" s="57">
        <v>50</v>
      </c>
      <c r="I25" s="80">
        <v>680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9</v>
      </c>
      <c r="C26" s="54"/>
      <c r="D26" s="55"/>
      <c r="E26" s="82">
        <f t="shared" si="0"/>
        <v>776.8300000000005</v>
      </c>
      <c r="F26" s="82">
        <f t="shared" si="1"/>
        <v>171</v>
      </c>
      <c r="G26" s="113">
        <v>9.08</v>
      </c>
      <c r="H26" s="57">
        <v>2</v>
      </c>
      <c r="I26" s="80">
        <v>686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9</v>
      </c>
      <c r="C27" s="54"/>
      <c r="D27" s="55"/>
      <c r="E27" s="82">
        <f t="shared" si="0"/>
        <v>640.53000000000043</v>
      </c>
      <c r="F27" s="82">
        <f t="shared" si="1"/>
        <v>141</v>
      </c>
      <c r="G27" s="113">
        <v>136.30000000000001</v>
      </c>
      <c r="H27" s="57">
        <v>30</v>
      </c>
      <c r="I27" s="80">
        <v>687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9</v>
      </c>
      <c r="C28" s="54"/>
      <c r="D28" s="55"/>
      <c r="E28" s="82">
        <f t="shared" si="0"/>
        <v>635.99000000000046</v>
      </c>
      <c r="F28" s="82">
        <f t="shared" si="1"/>
        <v>140</v>
      </c>
      <c r="G28" s="113">
        <v>4.54</v>
      </c>
      <c r="H28" s="57">
        <v>1</v>
      </c>
      <c r="I28" s="80">
        <v>693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9</v>
      </c>
      <c r="C29" s="54">
        <v>2002.14</v>
      </c>
      <c r="D29" s="55">
        <v>441</v>
      </c>
      <c r="E29" s="82">
        <f t="shared" si="0"/>
        <v>2638.1300000000006</v>
      </c>
      <c r="F29" s="82">
        <f t="shared" si="1"/>
        <v>581</v>
      </c>
      <c r="G29" s="113"/>
      <c r="H29" s="57"/>
      <c r="I29" s="80"/>
      <c r="J29" s="72" t="s">
        <v>99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11</v>
      </c>
      <c r="C30" s="54"/>
      <c r="D30" s="55"/>
      <c r="E30" s="82">
        <f t="shared" si="0"/>
        <v>2456.5300000000007</v>
      </c>
      <c r="F30" s="82">
        <f t="shared" si="1"/>
        <v>541</v>
      </c>
      <c r="G30" s="113">
        <v>181.6</v>
      </c>
      <c r="H30" s="57">
        <v>40</v>
      </c>
      <c r="I30" s="80">
        <v>699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12</v>
      </c>
      <c r="C31" s="54"/>
      <c r="D31" s="55"/>
      <c r="E31" s="82">
        <f t="shared" si="0"/>
        <v>2320.3300000000008</v>
      </c>
      <c r="F31" s="82">
        <f t="shared" si="1"/>
        <v>511</v>
      </c>
      <c r="G31" s="113">
        <v>136.19999999999999</v>
      </c>
      <c r="H31" s="57">
        <v>30</v>
      </c>
      <c r="I31" s="80">
        <v>704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12</v>
      </c>
      <c r="C32" s="54"/>
      <c r="D32" s="55"/>
      <c r="E32" s="82">
        <f t="shared" si="0"/>
        <v>2311.2500000000009</v>
      </c>
      <c r="F32" s="82">
        <f t="shared" si="1"/>
        <v>509</v>
      </c>
      <c r="G32" s="113">
        <v>9.08</v>
      </c>
      <c r="H32" s="57">
        <v>2</v>
      </c>
      <c r="I32" s="80">
        <v>711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12</v>
      </c>
      <c r="C33" s="54"/>
      <c r="D33" s="55"/>
      <c r="E33" s="82">
        <f>E32-G33+C33</f>
        <v>2175.0500000000011</v>
      </c>
      <c r="F33" s="82">
        <f>F32-H33+D33</f>
        <v>479</v>
      </c>
      <c r="G33" s="113">
        <v>136.19999999999999</v>
      </c>
      <c r="H33" s="57">
        <v>30</v>
      </c>
      <c r="I33" s="80">
        <v>715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14</v>
      </c>
      <c r="C34" s="54"/>
      <c r="D34" s="55"/>
      <c r="E34" s="82">
        <f t="shared" si="0"/>
        <v>2038.850000000001</v>
      </c>
      <c r="F34" s="82">
        <f t="shared" si="1"/>
        <v>449</v>
      </c>
      <c r="G34" s="113">
        <v>136.19999999999999</v>
      </c>
      <c r="H34" s="57">
        <v>30</v>
      </c>
      <c r="I34" s="80">
        <v>727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15</v>
      </c>
      <c r="C35" s="54"/>
      <c r="D35" s="55"/>
      <c r="E35" s="82">
        <f t="shared" si="0"/>
        <v>2029.7700000000011</v>
      </c>
      <c r="F35" s="82">
        <f t="shared" si="1"/>
        <v>447</v>
      </c>
      <c r="G35" s="113">
        <v>9.08</v>
      </c>
      <c r="H35" s="57">
        <v>2</v>
      </c>
      <c r="I35" s="80">
        <v>748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15</v>
      </c>
      <c r="C36" s="54"/>
      <c r="D36" s="55"/>
      <c r="E36" s="82">
        <f t="shared" si="0"/>
        <v>2007.0700000000011</v>
      </c>
      <c r="F36" s="82">
        <f t="shared" si="1"/>
        <v>442</v>
      </c>
      <c r="G36" s="113">
        <v>22.7</v>
      </c>
      <c r="H36" s="57">
        <v>5</v>
      </c>
      <c r="I36" s="80">
        <v>749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18</v>
      </c>
      <c r="C37" s="54"/>
      <c r="D37" s="55"/>
      <c r="E37" s="82">
        <f t="shared" si="0"/>
        <v>1825.4700000000012</v>
      </c>
      <c r="F37" s="82">
        <f t="shared" si="1"/>
        <v>402</v>
      </c>
      <c r="G37" s="113">
        <v>181.6</v>
      </c>
      <c r="H37" s="57">
        <v>40</v>
      </c>
      <c r="I37" s="80">
        <v>757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3"/>
      <c r="C38" s="54"/>
      <c r="D38" s="55"/>
      <c r="E38" s="82">
        <f t="shared" si="0"/>
        <v>1689.2700000000011</v>
      </c>
      <c r="F38" s="82">
        <f t="shared" si="1"/>
        <v>372</v>
      </c>
      <c r="G38" s="113">
        <v>136.19999999999999</v>
      </c>
      <c r="H38" s="57">
        <v>30</v>
      </c>
      <c r="I38" s="80">
        <v>770</v>
      </c>
      <c r="J38" s="72" t="s">
        <v>129</v>
      </c>
      <c r="K38" s="10"/>
      <c r="L38" s="8"/>
      <c r="M38" s="8"/>
      <c r="N38" s="12"/>
      <c r="O38" s="12"/>
      <c r="P38" s="12"/>
    </row>
    <row r="39" spans="1:16" ht="15">
      <c r="A39" s="50">
        <v>31</v>
      </c>
      <c r="B39" s="133">
        <v>18</v>
      </c>
      <c r="C39" s="54">
        <v>2043</v>
      </c>
      <c r="D39" s="55">
        <v>450</v>
      </c>
      <c r="E39" s="82">
        <f t="shared" si="0"/>
        <v>3732.2700000000013</v>
      </c>
      <c r="F39" s="82">
        <f t="shared" si="1"/>
        <v>822</v>
      </c>
      <c r="G39" s="113"/>
      <c r="H39" s="57"/>
      <c r="I39" s="80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19</v>
      </c>
      <c r="C40" s="54"/>
      <c r="D40" s="55"/>
      <c r="E40" s="82">
        <f t="shared" si="0"/>
        <v>3596.0700000000015</v>
      </c>
      <c r="F40" s="82">
        <f t="shared" si="1"/>
        <v>792</v>
      </c>
      <c r="G40" s="113">
        <v>136.19999999999999</v>
      </c>
      <c r="H40" s="57">
        <v>30</v>
      </c>
      <c r="I40" s="80">
        <v>775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19</v>
      </c>
      <c r="C41" s="54"/>
      <c r="D41" s="55"/>
      <c r="E41" s="82">
        <f t="shared" si="0"/>
        <v>3573.3700000000017</v>
      </c>
      <c r="F41" s="82">
        <f t="shared" si="1"/>
        <v>787</v>
      </c>
      <c r="G41" s="113">
        <v>22.7</v>
      </c>
      <c r="H41" s="57">
        <v>5</v>
      </c>
      <c r="I41" s="80">
        <v>778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21</v>
      </c>
      <c r="C42" s="54"/>
      <c r="D42" s="55"/>
      <c r="E42" s="82">
        <f t="shared" si="0"/>
        <v>3482.5700000000015</v>
      </c>
      <c r="F42" s="82">
        <f t="shared" si="1"/>
        <v>767</v>
      </c>
      <c r="G42" s="113">
        <v>90.8</v>
      </c>
      <c r="H42" s="57">
        <v>20</v>
      </c>
      <c r="I42" s="80">
        <v>802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/>
      <c r="D43" s="55"/>
      <c r="E43" s="82">
        <f t="shared" si="0"/>
        <v>3346.3700000000017</v>
      </c>
      <c r="F43" s="82">
        <f t="shared" si="1"/>
        <v>737</v>
      </c>
      <c r="G43" s="113">
        <v>136.19999999999999</v>
      </c>
      <c r="H43" s="57">
        <v>30</v>
      </c>
      <c r="I43" s="80">
        <v>830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23</v>
      </c>
      <c r="C44" s="54"/>
      <c r="D44" s="55"/>
      <c r="E44" s="82">
        <f t="shared" si="0"/>
        <v>3210.1700000000019</v>
      </c>
      <c r="F44" s="82">
        <f t="shared" si="1"/>
        <v>707</v>
      </c>
      <c r="G44" s="113">
        <v>136.19999999999999</v>
      </c>
      <c r="H44" s="57">
        <v>30</v>
      </c>
      <c r="I44" s="80">
        <v>841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23</v>
      </c>
      <c r="C45" s="54"/>
      <c r="D45" s="55"/>
      <c r="E45" s="82">
        <f t="shared" si="0"/>
        <v>3073.9700000000021</v>
      </c>
      <c r="F45" s="82">
        <f t="shared" si="1"/>
        <v>677</v>
      </c>
      <c r="G45" s="113">
        <v>136.19999999999999</v>
      </c>
      <c r="H45" s="57">
        <v>30</v>
      </c>
      <c r="I45" s="80">
        <v>843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26</v>
      </c>
      <c r="C46" s="54"/>
      <c r="D46" s="55"/>
      <c r="E46" s="82">
        <f t="shared" si="0"/>
        <v>2937.7700000000023</v>
      </c>
      <c r="F46" s="82">
        <f t="shared" si="1"/>
        <v>647</v>
      </c>
      <c r="G46" s="113">
        <v>136.19999999999999</v>
      </c>
      <c r="H46" s="57">
        <v>30</v>
      </c>
      <c r="I46" s="80">
        <v>859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2756.1700000000023</v>
      </c>
      <c r="F47" s="82">
        <f t="shared" si="1"/>
        <v>607</v>
      </c>
      <c r="G47" s="113">
        <v>181.6</v>
      </c>
      <c r="H47" s="57">
        <v>40</v>
      </c>
      <c r="I47" s="80">
        <v>861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26</v>
      </c>
      <c r="C48" s="54">
        <v>1003.34</v>
      </c>
      <c r="D48" s="55">
        <v>221</v>
      </c>
      <c r="E48" s="82">
        <f t="shared" si="0"/>
        <v>3759.5100000000025</v>
      </c>
      <c r="F48" s="82">
        <f t="shared" si="1"/>
        <v>828</v>
      </c>
      <c r="G48" s="113"/>
      <c r="H48" s="57"/>
      <c r="I48" s="80" t="s">
        <v>129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27</v>
      </c>
      <c r="C49" s="54"/>
      <c r="D49" s="55"/>
      <c r="E49" s="82">
        <f t="shared" si="0"/>
        <v>3623.3100000000027</v>
      </c>
      <c r="F49" s="82">
        <f t="shared" si="1"/>
        <v>798</v>
      </c>
      <c r="G49" s="113">
        <v>136.19999999999999</v>
      </c>
      <c r="H49" s="57">
        <v>30</v>
      </c>
      <c r="I49" s="80">
        <v>875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29</v>
      </c>
      <c r="C50" s="54"/>
      <c r="D50" s="55"/>
      <c r="E50" s="82">
        <f t="shared" si="0"/>
        <v>3609.6900000000028</v>
      </c>
      <c r="F50" s="82">
        <f t="shared" si="1"/>
        <v>795</v>
      </c>
      <c r="G50" s="113">
        <v>13.62</v>
      </c>
      <c r="H50" s="57">
        <v>3</v>
      </c>
      <c r="I50" s="80">
        <v>902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30</v>
      </c>
      <c r="C51" s="54"/>
      <c r="D51" s="55"/>
      <c r="E51" s="82">
        <f t="shared" si="0"/>
        <v>3518.8900000000026</v>
      </c>
      <c r="F51" s="82">
        <f t="shared" si="1"/>
        <v>775</v>
      </c>
      <c r="G51" s="113">
        <v>90.8</v>
      </c>
      <c r="H51" s="57">
        <v>20</v>
      </c>
      <c r="I51" s="80">
        <v>905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30</v>
      </c>
      <c r="C52" s="54"/>
      <c r="D52" s="55"/>
      <c r="E52" s="82">
        <f t="shared" si="0"/>
        <v>3428.0900000000024</v>
      </c>
      <c r="F52" s="82">
        <f t="shared" si="1"/>
        <v>755</v>
      </c>
      <c r="G52" s="113">
        <v>90.8</v>
      </c>
      <c r="H52" s="57">
        <v>20</v>
      </c>
      <c r="I52" s="80">
        <v>910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31</v>
      </c>
      <c r="C53" s="54"/>
      <c r="D53" s="55"/>
      <c r="E53" s="82">
        <f t="shared" si="0"/>
        <v>3201.0900000000024</v>
      </c>
      <c r="F53" s="82">
        <f t="shared" si="1"/>
        <v>705</v>
      </c>
      <c r="G53" s="113">
        <v>227</v>
      </c>
      <c r="H53" s="57">
        <v>50</v>
      </c>
      <c r="I53" s="80">
        <v>915</v>
      </c>
      <c r="J53" s="72"/>
      <c r="K53" s="10"/>
      <c r="L53" s="8">
        <f t="shared" ref="L53:L73" si="2">H53*4.54</f>
        <v>227</v>
      </c>
      <c r="M53" s="8"/>
      <c r="N53" s="12"/>
      <c r="O53" s="12"/>
      <c r="P53" s="12"/>
    </row>
    <row r="54" spans="1:16" ht="15">
      <c r="A54" s="50">
        <v>46</v>
      </c>
      <c r="B54" s="51">
        <v>31</v>
      </c>
      <c r="C54" s="54"/>
      <c r="D54" s="55"/>
      <c r="E54" s="82">
        <f t="shared" si="0"/>
        <v>3110.2900000000022</v>
      </c>
      <c r="F54" s="82">
        <f t="shared" si="1"/>
        <v>685</v>
      </c>
      <c r="G54" s="113">
        <v>90.8</v>
      </c>
      <c r="H54" s="57">
        <v>20</v>
      </c>
      <c r="I54" s="80">
        <v>917</v>
      </c>
      <c r="J54" s="72"/>
      <c r="K54" s="10"/>
      <c r="L54" s="8">
        <f t="shared" si="2"/>
        <v>90.8</v>
      </c>
      <c r="M54" s="8"/>
      <c r="N54" s="12"/>
      <c r="O54" s="12"/>
      <c r="P54" s="12"/>
    </row>
    <row r="55" spans="1:16" ht="15">
      <c r="A55" s="50">
        <v>47</v>
      </c>
      <c r="B55" s="51">
        <v>3</v>
      </c>
      <c r="C55" s="54"/>
      <c r="D55" s="55"/>
      <c r="E55" s="82">
        <f t="shared" si="0"/>
        <v>3087.5900000000024</v>
      </c>
      <c r="F55" s="82">
        <f t="shared" si="1"/>
        <v>680</v>
      </c>
      <c r="G55" s="113">
        <v>22.7</v>
      </c>
      <c r="H55" s="57">
        <v>5</v>
      </c>
      <c r="I55" s="80">
        <v>926</v>
      </c>
      <c r="J55" s="72"/>
      <c r="K55" s="10"/>
      <c r="L55" s="8">
        <f t="shared" si="2"/>
        <v>22.7</v>
      </c>
      <c r="M55" s="8"/>
      <c r="N55" s="12"/>
      <c r="O55" s="12"/>
      <c r="P55" s="12"/>
    </row>
    <row r="56" spans="1:16" ht="15">
      <c r="A56" s="50">
        <v>48</v>
      </c>
      <c r="B56" s="51">
        <v>3</v>
      </c>
      <c r="C56" s="54"/>
      <c r="D56" s="55"/>
      <c r="E56" s="82">
        <f t="shared" si="0"/>
        <v>2951.3900000000026</v>
      </c>
      <c r="F56" s="82">
        <f t="shared" si="1"/>
        <v>650</v>
      </c>
      <c r="G56" s="113">
        <v>136.19999999999999</v>
      </c>
      <c r="H56" s="57">
        <v>30</v>
      </c>
      <c r="I56" s="80">
        <v>927</v>
      </c>
      <c r="J56" s="72"/>
      <c r="K56" s="10"/>
      <c r="L56" s="8">
        <f t="shared" si="2"/>
        <v>136.19999999999999</v>
      </c>
      <c r="M56" s="8"/>
      <c r="N56" s="12"/>
      <c r="O56" s="12"/>
      <c r="P56" s="12"/>
    </row>
    <row r="57" spans="1:16" ht="15">
      <c r="A57" s="50">
        <v>49</v>
      </c>
      <c r="B57" s="51">
        <v>4</v>
      </c>
      <c r="C57" s="54"/>
      <c r="D57" s="55"/>
      <c r="E57" s="82">
        <f t="shared" si="0"/>
        <v>2815.1900000000028</v>
      </c>
      <c r="F57" s="82">
        <f t="shared" si="1"/>
        <v>620</v>
      </c>
      <c r="G57" s="113">
        <v>136.19999999999999</v>
      </c>
      <c r="H57" s="57">
        <v>30</v>
      </c>
      <c r="I57" s="80">
        <v>942</v>
      </c>
      <c r="J57" s="72"/>
      <c r="K57" s="10"/>
      <c r="L57" s="8">
        <f t="shared" si="2"/>
        <v>136.19999999999999</v>
      </c>
      <c r="M57" s="8"/>
      <c r="N57" s="12"/>
      <c r="O57" s="12"/>
      <c r="P57" s="12"/>
    </row>
    <row r="58" spans="1:16" ht="15">
      <c r="A58" s="50">
        <v>50</v>
      </c>
      <c r="B58" s="51">
        <v>6</v>
      </c>
      <c r="C58" s="54"/>
      <c r="D58" s="55"/>
      <c r="E58" s="82">
        <f t="shared" si="0"/>
        <v>2588.1900000000028</v>
      </c>
      <c r="F58" s="82">
        <f t="shared" si="1"/>
        <v>570</v>
      </c>
      <c r="G58" s="113">
        <v>227</v>
      </c>
      <c r="H58" s="57">
        <v>50</v>
      </c>
      <c r="I58" s="80">
        <v>954</v>
      </c>
      <c r="J58" s="72"/>
      <c r="K58" s="10"/>
      <c r="L58" s="8">
        <f t="shared" si="2"/>
        <v>227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2588.1900000000028</v>
      </c>
      <c r="F59" s="82">
        <f t="shared" si="1"/>
        <v>570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2588.1900000000028</v>
      </c>
      <c r="F60" s="82">
        <f t="shared" si="1"/>
        <v>570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2588.1900000000028</v>
      </c>
      <c r="F61" s="82">
        <f t="shared" si="1"/>
        <v>570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2588.1900000000028</v>
      </c>
      <c r="F62" s="82">
        <f t="shared" si="1"/>
        <v>570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2588.1900000000028</v>
      </c>
      <c r="F63" s="82">
        <f t="shared" si="1"/>
        <v>570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2588.1900000000028</v>
      </c>
      <c r="F64" s="82">
        <f t="shared" si="1"/>
        <v>570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2588.1900000000028</v>
      </c>
      <c r="F65" s="82">
        <f t="shared" si="1"/>
        <v>570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2588.1900000000028</v>
      </c>
      <c r="F66" s="82">
        <f t="shared" si="1"/>
        <v>570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2588.1900000000028</v>
      </c>
      <c r="F67" s="82">
        <f t="shared" si="1"/>
        <v>570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2588.1900000000028</v>
      </c>
      <c r="F68" s="82">
        <f t="shared" si="1"/>
        <v>570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2588.1900000000028</v>
      </c>
      <c r="F69" s="82">
        <f t="shared" si="1"/>
        <v>570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2588.1900000000028</v>
      </c>
      <c r="F70" s="82">
        <f t="shared" si="1"/>
        <v>570</v>
      </c>
      <c r="G70" s="113"/>
      <c r="H70" s="57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2588.1900000000028</v>
      </c>
      <c r="F71" s="82">
        <f t="shared" si="1"/>
        <v>570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2588.1900000000028</v>
      </c>
      <c r="F72" s="82">
        <f t="shared" si="1"/>
        <v>570</v>
      </c>
      <c r="G72" s="61"/>
      <c r="H72" s="58"/>
      <c r="I72" s="80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2588.1900000000028</v>
      </c>
      <c r="F73" s="82">
        <f t="shared" ref="F73:F136" si="4">F72-H73+D73</f>
        <v>570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2588.1900000000028</v>
      </c>
      <c r="F74" s="82">
        <f t="shared" si="4"/>
        <v>570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2588.1900000000028</v>
      </c>
      <c r="F75" s="82">
        <f t="shared" si="4"/>
        <v>570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2588.1900000000028</v>
      </c>
      <c r="F76" s="82">
        <f t="shared" si="4"/>
        <v>570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2588.1900000000028</v>
      </c>
      <c r="F77" s="82">
        <f t="shared" si="4"/>
        <v>570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2588.1900000000028</v>
      </c>
      <c r="F78" s="82">
        <f t="shared" si="4"/>
        <v>570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2588.1900000000028</v>
      </c>
      <c r="F79" s="82">
        <f t="shared" si="4"/>
        <v>570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2588.1900000000028</v>
      </c>
      <c r="F80" s="82">
        <f t="shared" si="4"/>
        <v>570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2588.1900000000028</v>
      </c>
      <c r="F81" s="82">
        <f t="shared" si="4"/>
        <v>570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2588.1900000000028</v>
      </c>
      <c r="F82" s="82">
        <f t="shared" si="4"/>
        <v>570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2588.1900000000028</v>
      </c>
      <c r="F83" s="82">
        <f t="shared" si="4"/>
        <v>570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2588.1900000000028</v>
      </c>
      <c r="F84" s="82">
        <f t="shared" si="4"/>
        <v>570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2588.1900000000028</v>
      </c>
      <c r="F85" s="82">
        <f t="shared" si="4"/>
        <v>570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3"/>
        <v>2588.1900000000028</v>
      </c>
      <c r="F86" s="82">
        <f t="shared" si="4"/>
        <v>570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2588.1900000000028</v>
      </c>
      <c r="F87" s="82">
        <f t="shared" si="4"/>
        <v>570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2588.1900000000028</v>
      </c>
      <c r="F88" s="82">
        <f t="shared" si="4"/>
        <v>570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2588.1900000000028</v>
      </c>
      <c r="F89" s="82">
        <f t="shared" si="4"/>
        <v>570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2588.1900000000028</v>
      </c>
      <c r="F90" s="82">
        <f t="shared" si="4"/>
        <v>570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2588.1900000000028</v>
      </c>
      <c r="F91" s="82">
        <f t="shared" si="4"/>
        <v>570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2588.1900000000028</v>
      </c>
      <c r="F92" s="82">
        <f t="shared" si="4"/>
        <v>570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2588.1900000000028</v>
      </c>
      <c r="F93" s="82">
        <f t="shared" si="4"/>
        <v>570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2588.1900000000028</v>
      </c>
      <c r="F94" s="82">
        <f t="shared" si="4"/>
        <v>570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2588.1900000000028</v>
      </c>
      <c r="F95" s="82">
        <f t="shared" si="4"/>
        <v>570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2588.1900000000028</v>
      </c>
      <c r="F96" s="82">
        <f t="shared" si="4"/>
        <v>570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2588.1900000000028</v>
      </c>
      <c r="F97" s="82">
        <f t="shared" si="4"/>
        <v>570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2588.1900000000028</v>
      </c>
      <c r="F98" s="82">
        <f t="shared" si="4"/>
        <v>570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2588.1900000000028</v>
      </c>
      <c r="F99" s="82">
        <f t="shared" si="4"/>
        <v>570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2588.1900000000028</v>
      </c>
      <c r="F100" s="82">
        <f t="shared" si="4"/>
        <v>570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2588.1900000000028</v>
      </c>
      <c r="F101" s="82">
        <f t="shared" si="4"/>
        <v>570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2588.1900000000028</v>
      </c>
      <c r="F102" s="82">
        <f t="shared" si="4"/>
        <v>570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2588.1900000000028</v>
      </c>
      <c r="F103" s="82">
        <f t="shared" si="4"/>
        <v>570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2588.1900000000028</v>
      </c>
      <c r="F104" s="82">
        <f t="shared" si="4"/>
        <v>570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2588.1900000000028</v>
      </c>
      <c r="F105" s="82">
        <f t="shared" si="4"/>
        <v>570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2588.1900000000028</v>
      </c>
      <c r="F106" s="82">
        <f t="shared" si="4"/>
        <v>570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2588.1900000000028</v>
      </c>
      <c r="F107" s="82">
        <f t="shared" si="4"/>
        <v>570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2588.1900000000028</v>
      </c>
      <c r="F108" s="82">
        <f t="shared" si="4"/>
        <v>570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2588.1900000000028</v>
      </c>
      <c r="F109" s="82">
        <f t="shared" si="4"/>
        <v>570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2588.1900000000028</v>
      </c>
      <c r="F110" s="82">
        <f t="shared" si="4"/>
        <v>570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2588.1900000000028</v>
      </c>
      <c r="F111" s="82">
        <f t="shared" si="4"/>
        <v>570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2588.1900000000028</v>
      </c>
      <c r="F112" s="82">
        <f t="shared" si="4"/>
        <v>570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2588.1900000000028</v>
      </c>
      <c r="F113" s="82">
        <f t="shared" si="4"/>
        <v>570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2588.1900000000028</v>
      </c>
      <c r="F114" s="82">
        <f t="shared" si="4"/>
        <v>570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2588.1900000000028</v>
      </c>
      <c r="F115" s="82">
        <f t="shared" si="4"/>
        <v>570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2588.1900000000028</v>
      </c>
      <c r="F116" s="82">
        <f t="shared" si="4"/>
        <v>570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2588.1900000000028</v>
      </c>
      <c r="F117" s="82">
        <f t="shared" si="4"/>
        <v>570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2588.1900000000028</v>
      </c>
      <c r="F118" s="82">
        <f t="shared" si="4"/>
        <v>570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2588.1900000000028</v>
      </c>
      <c r="F119" s="82">
        <f t="shared" si="4"/>
        <v>570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2588.1900000000028</v>
      </c>
      <c r="F120" s="82">
        <f t="shared" si="4"/>
        <v>570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2588.1900000000028</v>
      </c>
      <c r="F121" s="82">
        <f t="shared" si="4"/>
        <v>570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2588.1900000000028</v>
      </c>
      <c r="F122" s="82">
        <f t="shared" si="4"/>
        <v>570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2588.1900000000028</v>
      </c>
      <c r="F123" s="82">
        <f t="shared" si="4"/>
        <v>570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2588.1900000000028</v>
      </c>
      <c r="F124" s="82">
        <f t="shared" si="4"/>
        <v>570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2588.1900000000028</v>
      </c>
      <c r="F125" s="82">
        <f t="shared" si="4"/>
        <v>570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2588.1900000000028</v>
      </c>
      <c r="F126" s="82">
        <f t="shared" si="4"/>
        <v>570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2588.1900000000028</v>
      </c>
      <c r="F127" s="82">
        <f t="shared" si="4"/>
        <v>570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2588.1900000000028</v>
      </c>
      <c r="F128" s="82">
        <f t="shared" si="4"/>
        <v>570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2588.1900000000028</v>
      </c>
      <c r="F129" s="82">
        <f t="shared" si="4"/>
        <v>570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2588.1900000000028</v>
      </c>
      <c r="F130" s="82">
        <f t="shared" si="4"/>
        <v>570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2588.1900000000028</v>
      </c>
      <c r="F131" s="82">
        <f t="shared" si="4"/>
        <v>570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2588.1900000000028</v>
      </c>
      <c r="F132" s="82">
        <f t="shared" si="4"/>
        <v>570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2588.1900000000028</v>
      </c>
      <c r="F133" s="82">
        <f t="shared" si="4"/>
        <v>570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2588.1900000000028</v>
      </c>
      <c r="F134" s="82">
        <f t="shared" si="4"/>
        <v>570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2588.1900000000028</v>
      </c>
      <c r="F135" s="82">
        <f t="shared" si="4"/>
        <v>570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2588.1900000000028</v>
      </c>
      <c r="F136" s="82">
        <f t="shared" si="4"/>
        <v>570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2588.1900000000028</v>
      </c>
      <c r="F137" s="82">
        <f t="shared" ref="F137:F200" si="7">F136-H137+D137</f>
        <v>570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2588.1900000000028</v>
      </c>
      <c r="F138" s="82">
        <f t="shared" si="7"/>
        <v>570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2588.1900000000028</v>
      </c>
      <c r="F139" s="82">
        <f t="shared" si="7"/>
        <v>570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2588.1900000000028</v>
      </c>
      <c r="F140" s="82">
        <f t="shared" si="7"/>
        <v>570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2588.1900000000028</v>
      </c>
      <c r="F141" s="82">
        <f t="shared" si="7"/>
        <v>570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2588.1900000000028</v>
      </c>
      <c r="F142" s="82">
        <f t="shared" si="7"/>
        <v>570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2588.1900000000028</v>
      </c>
      <c r="F143" s="82">
        <f t="shared" si="7"/>
        <v>570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2588.1900000000028</v>
      </c>
      <c r="F144" s="82">
        <f t="shared" si="7"/>
        <v>570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2588.1900000000028</v>
      </c>
      <c r="F145" s="82">
        <f t="shared" si="7"/>
        <v>570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2588.1900000000028</v>
      </c>
      <c r="F146" s="82">
        <f t="shared" si="7"/>
        <v>570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2588.1900000000028</v>
      </c>
      <c r="F147" s="82">
        <f t="shared" si="7"/>
        <v>570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2588.1900000000028</v>
      </c>
      <c r="F148" s="82">
        <f t="shared" si="7"/>
        <v>570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2588.1900000000028</v>
      </c>
      <c r="F149" s="82">
        <f t="shared" si="7"/>
        <v>570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2588.1900000000028</v>
      </c>
      <c r="F150" s="82">
        <f t="shared" si="7"/>
        <v>570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2588.1900000000028</v>
      </c>
      <c r="F151" s="82">
        <f t="shared" si="7"/>
        <v>570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2588.1900000000028</v>
      </c>
      <c r="F152" s="82">
        <f t="shared" si="7"/>
        <v>570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2588.1900000000028</v>
      </c>
      <c r="F153" s="82">
        <f t="shared" si="7"/>
        <v>570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2588.1900000000028</v>
      </c>
      <c r="F154" s="82">
        <f t="shared" si="7"/>
        <v>570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2588.1900000000028</v>
      </c>
      <c r="F155" s="82">
        <f t="shared" si="7"/>
        <v>570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2588.1900000000028</v>
      </c>
      <c r="F156" s="82">
        <f t="shared" si="7"/>
        <v>570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2588.1900000000028</v>
      </c>
      <c r="F157" s="82">
        <f t="shared" si="7"/>
        <v>570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2588.1900000000028</v>
      </c>
      <c r="F158" s="82">
        <f t="shared" si="7"/>
        <v>570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2588.1900000000028</v>
      </c>
      <c r="F159" s="82">
        <f t="shared" si="7"/>
        <v>570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2588.1900000000028</v>
      </c>
      <c r="F160" s="82">
        <f t="shared" si="7"/>
        <v>570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2588.1900000000028</v>
      </c>
      <c r="F161" s="82">
        <f t="shared" si="7"/>
        <v>570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2588.1900000000028</v>
      </c>
      <c r="F162" s="82">
        <f t="shared" si="7"/>
        <v>570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2588.1900000000028</v>
      </c>
      <c r="F163" s="82">
        <f t="shared" si="7"/>
        <v>570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2588.1900000000028</v>
      </c>
      <c r="F164" s="82">
        <f t="shared" si="7"/>
        <v>570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2588.1900000000028</v>
      </c>
      <c r="F165" s="82">
        <f t="shared" si="7"/>
        <v>570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2588.1900000000028</v>
      </c>
      <c r="F166" s="82">
        <f t="shared" si="7"/>
        <v>570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2588.1900000000028</v>
      </c>
      <c r="F167" s="82">
        <f t="shared" si="7"/>
        <v>570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2588.1900000000028</v>
      </c>
      <c r="F168" s="82">
        <f t="shared" si="7"/>
        <v>570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2588.1900000000028</v>
      </c>
      <c r="F169" s="82">
        <f t="shared" si="7"/>
        <v>570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2588.1900000000028</v>
      </c>
      <c r="F170" s="82">
        <f t="shared" si="7"/>
        <v>570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2588.1900000000028</v>
      </c>
      <c r="F171" s="82">
        <f t="shared" si="7"/>
        <v>570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2588.1900000000028</v>
      </c>
      <c r="F172" s="82">
        <f t="shared" si="7"/>
        <v>570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2588.1900000000028</v>
      </c>
      <c r="F173" s="82">
        <f t="shared" si="7"/>
        <v>570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2588.1900000000028</v>
      </c>
      <c r="F174" s="82">
        <f t="shared" si="7"/>
        <v>570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2588.1900000000028</v>
      </c>
      <c r="F175" s="82">
        <f t="shared" si="7"/>
        <v>570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2588.1900000000028</v>
      </c>
      <c r="F176" s="82">
        <f t="shared" si="7"/>
        <v>570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2588.1900000000028</v>
      </c>
      <c r="F177" s="82">
        <f t="shared" si="7"/>
        <v>570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2588.1900000000028</v>
      </c>
      <c r="F178" s="82">
        <f t="shared" si="7"/>
        <v>570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2588.1900000000028</v>
      </c>
      <c r="F179" s="82">
        <f t="shared" si="7"/>
        <v>570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2588.1900000000028</v>
      </c>
      <c r="F180" s="82">
        <f t="shared" si="7"/>
        <v>570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2588.1900000000028</v>
      </c>
      <c r="F181" s="82">
        <f t="shared" si="7"/>
        <v>570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2588.1900000000028</v>
      </c>
      <c r="F182" s="82">
        <f t="shared" si="7"/>
        <v>570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2588.1900000000028</v>
      </c>
      <c r="F183" s="82">
        <f t="shared" si="7"/>
        <v>570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2588.1900000000028</v>
      </c>
      <c r="F184" s="82">
        <f t="shared" si="7"/>
        <v>570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2588.1900000000028</v>
      </c>
      <c r="F185" s="82">
        <f t="shared" si="7"/>
        <v>570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2588.1900000000028</v>
      </c>
      <c r="F186" s="82">
        <f t="shared" si="7"/>
        <v>570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2588.1900000000028</v>
      </c>
      <c r="F187" s="82">
        <f t="shared" si="7"/>
        <v>570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2588.1900000000028</v>
      </c>
      <c r="F188" s="82">
        <f t="shared" si="7"/>
        <v>570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2588.1900000000028</v>
      </c>
      <c r="F189" s="82">
        <f t="shared" si="7"/>
        <v>570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2588.1900000000028</v>
      </c>
      <c r="F190" s="82">
        <f t="shared" si="7"/>
        <v>570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2588.1900000000028</v>
      </c>
      <c r="F191" s="82">
        <f t="shared" si="7"/>
        <v>570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2588.1900000000028</v>
      </c>
      <c r="F192" s="82">
        <f t="shared" si="7"/>
        <v>570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2588.1900000000028</v>
      </c>
      <c r="F193" s="82">
        <f t="shared" si="7"/>
        <v>570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2588.1900000000028</v>
      </c>
      <c r="F194" s="82">
        <f t="shared" si="7"/>
        <v>570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2588.1900000000028</v>
      </c>
      <c r="F195" s="82">
        <f t="shared" si="7"/>
        <v>570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2588.1900000000028</v>
      </c>
      <c r="F196" s="82">
        <f t="shared" si="7"/>
        <v>570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2588.1900000000028</v>
      </c>
      <c r="F197" s="82">
        <f t="shared" si="7"/>
        <v>570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2588.1900000000028</v>
      </c>
      <c r="F198" s="82">
        <f t="shared" si="7"/>
        <v>570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2588.1900000000028</v>
      </c>
      <c r="F199" s="82">
        <f t="shared" si="7"/>
        <v>570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2588.1900000000028</v>
      </c>
      <c r="F200" s="82">
        <f t="shared" si="7"/>
        <v>570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2588.1900000000028</v>
      </c>
      <c r="F201" s="82">
        <f t="shared" ref="F201:F226" si="9">F200-H201+D201</f>
        <v>570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2588.1900000000028</v>
      </c>
      <c r="F202" s="82">
        <f t="shared" si="9"/>
        <v>570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2588.1900000000028</v>
      </c>
      <c r="F203" s="82">
        <f t="shared" si="9"/>
        <v>570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2588.1900000000028</v>
      </c>
      <c r="F204" s="82">
        <f t="shared" si="9"/>
        <v>570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2588.1900000000028</v>
      </c>
      <c r="F205" s="82">
        <f t="shared" si="9"/>
        <v>570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2588.1900000000028</v>
      </c>
      <c r="F206" s="82">
        <f t="shared" si="9"/>
        <v>570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2588.1900000000028</v>
      </c>
      <c r="F207" s="82">
        <f t="shared" si="9"/>
        <v>570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2588.1900000000028</v>
      </c>
      <c r="F208" s="82">
        <f t="shared" si="9"/>
        <v>570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2588.1900000000028</v>
      </c>
      <c r="F209" s="82">
        <f t="shared" si="9"/>
        <v>570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2588.1900000000028</v>
      </c>
      <c r="F210" s="82">
        <f t="shared" si="9"/>
        <v>570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2588.1900000000028</v>
      </c>
      <c r="F211" s="82">
        <f t="shared" si="9"/>
        <v>570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2588.1900000000028</v>
      </c>
      <c r="F212" s="82">
        <f t="shared" si="9"/>
        <v>570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2588.1900000000028</v>
      </c>
      <c r="F213" s="82">
        <f t="shared" si="9"/>
        <v>570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2588.1900000000028</v>
      </c>
      <c r="F214" s="82">
        <f t="shared" si="9"/>
        <v>570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2588.1900000000028</v>
      </c>
      <c r="F215" s="82">
        <f t="shared" si="9"/>
        <v>570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2588.1900000000028</v>
      </c>
      <c r="F216" s="82">
        <f t="shared" si="9"/>
        <v>570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2588.1900000000028</v>
      </c>
      <c r="F217" s="82">
        <f t="shared" si="9"/>
        <v>570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2588.1900000000028</v>
      </c>
      <c r="F218" s="82">
        <f t="shared" si="9"/>
        <v>570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2588.1900000000028</v>
      </c>
      <c r="F219" s="82">
        <f t="shared" si="9"/>
        <v>570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2588.1900000000028</v>
      </c>
      <c r="F220" s="82">
        <f t="shared" si="9"/>
        <v>570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2588.1900000000028</v>
      </c>
      <c r="F221" s="82">
        <f t="shared" si="9"/>
        <v>570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2588.1900000000028</v>
      </c>
      <c r="F222" s="82">
        <f t="shared" si="9"/>
        <v>570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2588.1900000000028</v>
      </c>
      <c r="F223" s="82">
        <f t="shared" si="9"/>
        <v>570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2588.1900000000028</v>
      </c>
      <c r="F224" s="82">
        <f t="shared" si="9"/>
        <v>570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2588.1900000000028</v>
      </c>
      <c r="F225" s="82">
        <f t="shared" si="9"/>
        <v>570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2588.1900000000028</v>
      </c>
      <c r="F226" s="82">
        <f t="shared" si="9"/>
        <v>570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30" sqref="H3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159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>
        <v>6</v>
      </c>
      <c r="C8" s="20"/>
      <c r="D8" s="21"/>
      <c r="E8" s="76">
        <v>3845.81</v>
      </c>
      <c r="F8" s="75">
        <v>120</v>
      </c>
      <c r="G8" s="22"/>
      <c r="H8" s="23"/>
      <c r="I8" s="24"/>
      <c r="J8" s="23" t="s">
        <v>88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3334.48</v>
      </c>
      <c r="F9" s="82">
        <f t="shared" si="0"/>
        <v>105</v>
      </c>
      <c r="G9" s="56">
        <v>511.33</v>
      </c>
      <c r="H9" s="57">
        <v>15</v>
      </c>
      <c r="I9" s="77">
        <v>964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3334.48</v>
      </c>
      <c r="F10" s="82">
        <f t="shared" si="0"/>
        <v>105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3334.48</v>
      </c>
      <c r="F11" s="82">
        <f t="shared" si="0"/>
        <v>105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3334.48</v>
      </c>
      <c r="F12" s="82">
        <f t="shared" si="0"/>
        <v>105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3334.48</v>
      </c>
      <c r="F13" s="82">
        <f t="shared" si="0"/>
        <v>105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3334.48</v>
      </c>
      <c r="F14" s="82">
        <f t="shared" si="0"/>
        <v>105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3334.48</v>
      </c>
      <c r="F15" s="82">
        <f t="shared" si="0"/>
        <v>105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3334.48</v>
      </c>
      <c r="F16" s="82">
        <f t="shared" si="0"/>
        <v>105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3334.48</v>
      </c>
      <c r="F17" s="82">
        <f t="shared" si="0"/>
        <v>105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3334.48</v>
      </c>
      <c r="F18" s="82">
        <f t="shared" si="0"/>
        <v>105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3334.48</v>
      </c>
      <c r="F19" s="82">
        <f t="shared" si="0"/>
        <v>105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3334.48</v>
      </c>
      <c r="F20" s="82">
        <f t="shared" si="0"/>
        <v>105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3334.48</v>
      </c>
      <c r="F21" s="82">
        <f t="shared" si="0"/>
        <v>105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3334.48</v>
      </c>
      <c r="F22" s="82">
        <f t="shared" si="0"/>
        <v>105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3334.48</v>
      </c>
      <c r="F23" s="82">
        <f t="shared" si="0"/>
        <v>105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3334.48</v>
      </c>
      <c r="F24" s="82">
        <f t="shared" si="0"/>
        <v>105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3334.48</v>
      </c>
      <c r="F25" s="82">
        <f t="shared" si="1"/>
        <v>105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3334.48</v>
      </c>
      <c r="F26" s="82">
        <f t="shared" si="1"/>
        <v>105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3334.48</v>
      </c>
      <c r="F27" s="82">
        <f t="shared" si="1"/>
        <v>105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3334.48</v>
      </c>
      <c r="F28" s="82">
        <f t="shared" si="1"/>
        <v>105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3334.48</v>
      </c>
      <c r="F29" s="82">
        <f t="shared" si="1"/>
        <v>105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3334.48</v>
      </c>
      <c r="F30" s="82">
        <f t="shared" si="1"/>
        <v>105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3334.48</v>
      </c>
      <c r="F31" s="82">
        <f t="shared" si="1"/>
        <v>105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3334.48</v>
      </c>
      <c r="F32" s="82">
        <f t="shared" si="1"/>
        <v>105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3334.48</v>
      </c>
      <c r="F33" s="82">
        <f t="shared" si="1"/>
        <v>105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3334.48</v>
      </c>
      <c r="F34" s="82">
        <f t="shared" si="1"/>
        <v>105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3334.48</v>
      </c>
      <c r="F35" s="82">
        <f t="shared" si="1"/>
        <v>105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3334.48</v>
      </c>
      <c r="F36" s="82">
        <f t="shared" si="1"/>
        <v>105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3334.48</v>
      </c>
      <c r="F37" s="82">
        <f t="shared" si="1"/>
        <v>105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3334.48</v>
      </c>
      <c r="F38" s="82">
        <f t="shared" si="1"/>
        <v>105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3334.48</v>
      </c>
      <c r="F39" s="82">
        <f t="shared" si="1"/>
        <v>105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3334.48</v>
      </c>
      <c r="F40" s="82">
        <f t="shared" si="1"/>
        <v>105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3334.48</v>
      </c>
      <c r="F41" s="82">
        <f t="shared" si="2"/>
        <v>105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3334.48</v>
      </c>
      <c r="F42" s="82">
        <f t="shared" si="2"/>
        <v>105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3334.48</v>
      </c>
      <c r="F43" s="82">
        <f t="shared" si="2"/>
        <v>105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3334.48</v>
      </c>
      <c r="F44" s="82">
        <f t="shared" si="2"/>
        <v>105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3334.48</v>
      </c>
      <c r="F45" s="82">
        <f t="shared" si="2"/>
        <v>105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3334.48</v>
      </c>
      <c r="F46" s="82">
        <f t="shared" si="2"/>
        <v>105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3334.48</v>
      </c>
      <c r="F47" s="82">
        <f t="shared" si="2"/>
        <v>105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3334.48</v>
      </c>
      <c r="F48" s="82">
        <f t="shared" si="2"/>
        <v>105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3334.48</v>
      </c>
      <c r="F49" s="82">
        <f t="shared" si="2"/>
        <v>105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3334.48</v>
      </c>
      <c r="F50" s="82">
        <f t="shared" si="2"/>
        <v>105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3334.48</v>
      </c>
      <c r="F51" s="82">
        <f t="shared" si="2"/>
        <v>105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3334.48</v>
      </c>
      <c r="F52" s="82">
        <f t="shared" si="2"/>
        <v>105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3334.48</v>
      </c>
      <c r="F53" s="82">
        <f t="shared" si="2"/>
        <v>105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3334.48</v>
      </c>
      <c r="F54" s="82">
        <f t="shared" si="2"/>
        <v>105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3334.48</v>
      </c>
      <c r="F55" s="82">
        <f t="shared" si="2"/>
        <v>105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3334.48</v>
      </c>
      <c r="F56" s="82">
        <f t="shared" si="2"/>
        <v>105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3334.48</v>
      </c>
      <c r="F57" s="82">
        <f t="shared" si="3"/>
        <v>105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3334.48</v>
      </c>
      <c r="F58" s="82">
        <f t="shared" si="3"/>
        <v>105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3334.48</v>
      </c>
      <c r="F59" s="82">
        <f t="shared" si="3"/>
        <v>105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3334.48</v>
      </c>
      <c r="F60" s="82">
        <f t="shared" si="3"/>
        <v>105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3334.48</v>
      </c>
      <c r="F61" s="82">
        <f t="shared" si="3"/>
        <v>105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3334.48</v>
      </c>
      <c r="F62" s="82">
        <f t="shared" si="3"/>
        <v>105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3334.48</v>
      </c>
      <c r="F63" s="82">
        <f t="shared" si="3"/>
        <v>105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3334.48</v>
      </c>
      <c r="F64" s="82">
        <f t="shared" si="3"/>
        <v>105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3334.48</v>
      </c>
      <c r="F65" s="82">
        <f t="shared" si="3"/>
        <v>105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3334.48</v>
      </c>
      <c r="F66" s="82">
        <f t="shared" si="3"/>
        <v>105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3334.48</v>
      </c>
      <c r="F67" s="82">
        <f t="shared" si="3"/>
        <v>105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3334.48</v>
      </c>
      <c r="F68" s="82">
        <f t="shared" si="3"/>
        <v>105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3334.48</v>
      </c>
      <c r="F69" s="82">
        <f t="shared" si="3"/>
        <v>105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3334.48</v>
      </c>
      <c r="F70" s="82">
        <f t="shared" si="3"/>
        <v>105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3334.48</v>
      </c>
      <c r="F71" s="82">
        <f t="shared" si="3"/>
        <v>105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3334.48</v>
      </c>
      <c r="F72" s="82">
        <f t="shared" si="3"/>
        <v>105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3334.48</v>
      </c>
      <c r="F73" s="82">
        <f t="shared" si="4"/>
        <v>105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3334.48</v>
      </c>
      <c r="F74" s="82">
        <f t="shared" si="4"/>
        <v>105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3334.48</v>
      </c>
      <c r="F75" s="82">
        <f t="shared" si="4"/>
        <v>105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3334.48</v>
      </c>
      <c r="F76" s="82">
        <f t="shared" si="4"/>
        <v>105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3334.48</v>
      </c>
      <c r="F77" s="82">
        <f t="shared" si="4"/>
        <v>105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3334.48</v>
      </c>
      <c r="F78" s="82">
        <f t="shared" si="4"/>
        <v>105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3334.48</v>
      </c>
      <c r="F79" s="82">
        <f t="shared" si="4"/>
        <v>105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3334.48</v>
      </c>
      <c r="F80" s="82">
        <f t="shared" si="4"/>
        <v>105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3334.48</v>
      </c>
      <c r="F81" s="82">
        <f t="shared" si="4"/>
        <v>105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3334.48</v>
      </c>
      <c r="F82" s="82">
        <f t="shared" si="4"/>
        <v>105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3334.48</v>
      </c>
      <c r="F83" s="82">
        <f t="shared" si="4"/>
        <v>105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3334.48</v>
      </c>
      <c r="F84" s="82">
        <f t="shared" si="4"/>
        <v>105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3334.48</v>
      </c>
      <c r="F85" s="82">
        <f t="shared" si="4"/>
        <v>105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3334.48</v>
      </c>
      <c r="F86" s="82">
        <f t="shared" si="4"/>
        <v>105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3334.48</v>
      </c>
      <c r="F87" s="82">
        <f t="shared" si="4"/>
        <v>105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3334.48</v>
      </c>
      <c r="F88" s="82">
        <f t="shared" si="4"/>
        <v>105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3334.48</v>
      </c>
      <c r="F89" s="82">
        <f t="shared" si="5"/>
        <v>105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3334.48</v>
      </c>
      <c r="F90" s="82">
        <f t="shared" si="5"/>
        <v>105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3334.48</v>
      </c>
      <c r="F91" s="82">
        <f t="shared" si="5"/>
        <v>105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3334.48</v>
      </c>
      <c r="F92" s="82">
        <f t="shared" si="5"/>
        <v>105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3334.48</v>
      </c>
      <c r="F93" s="82">
        <f t="shared" si="5"/>
        <v>105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3334.48</v>
      </c>
      <c r="F94" s="82">
        <f t="shared" si="5"/>
        <v>105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3334.48</v>
      </c>
      <c r="F95" s="82">
        <f t="shared" si="5"/>
        <v>105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3334.48</v>
      </c>
      <c r="F96" s="82">
        <f t="shared" si="5"/>
        <v>105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3334.48</v>
      </c>
      <c r="F97" s="82">
        <f t="shared" si="5"/>
        <v>105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3334.48</v>
      </c>
      <c r="F98" s="82">
        <f t="shared" si="5"/>
        <v>105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3334.48</v>
      </c>
      <c r="F99" s="82">
        <f t="shared" si="5"/>
        <v>105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3334.48</v>
      </c>
      <c r="F100" s="82">
        <f t="shared" si="5"/>
        <v>105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3334.48</v>
      </c>
      <c r="F101" s="82">
        <f t="shared" si="5"/>
        <v>105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3334.48</v>
      </c>
      <c r="F102" s="82">
        <f t="shared" si="5"/>
        <v>105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3334.48</v>
      </c>
      <c r="F103" s="82">
        <f t="shared" si="5"/>
        <v>105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3334.48</v>
      </c>
      <c r="F104" s="82">
        <f t="shared" si="5"/>
        <v>105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3334.48</v>
      </c>
      <c r="F105" s="82">
        <f t="shared" si="6"/>
        <v>105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3334.48</v>
      </c>
      <c r="F106" s="82">
        <f t="shared" si="6"/>
        <v>105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3334.48</v>
      </c>
      <c r="F107" s="82">
        <f t="shared" si="6"/>
        <v>105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3334.48</v>
      </c>
      <c r="F108" s="82">
        <f t="shared" si="6"/>
        <v>105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3334.48</v>
      </c>
      <c r="F109" s="82">
        <f t="shared" si="6"/>
        <v>105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3334.48</v>
      </c>
      <c r="F110" s="82">
        <f t="shared" si="6"/>
        <v>105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3334.48</v>
      </c>
      <c r="F111" s="82">
        <f t="shared" si="6"/>
        <v>105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3334.48</v>
      </c>
      <c r="F112" s="82">
        <f t="shared" si="6"/>
        <v>105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3334.48</v>
      </c>
      <c r="F113" s="82">
        <f t="shared" si="6"/>
        <v>105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3334.48</v>
      </c>
      <c r="F114" s="82">
        <f t="shared" si="6"/>
        <v>105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3334.48</v>
      </c>
      <c r="F115" s="82">
        <f t="shared" si="6"/>
        <v>105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3334.48</v>
      </c>
      <c r="F116" s="82">
        <f t="shared" si="6"/>
        <v>105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3334.48</v>
      </c>
      <c r="F117" s="82">
        <f t="shared" si="6"/>
        <v>105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3334.48</v>
      </c>
      <c r="F118" s="82">
        <f t="shared" si="6"/>
        <v>105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3334.48</v>
      </c>
      <c r="F119" s="82">
        <f t="shared" si="6"/>
        <v>105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3334.48</v>
      </c>
      <c r="F120" s="82">
        <f t="shared" si="6"/>
        <v>105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3334.48</v>
      </c>
      <c r="F121" s="82">
        <f t="shared" si="7"/>
        <v>105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3334.48</v>
      </c>
      <c r="F122" s="82">
        <f t="shared" si="7"/>
        <v>105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3334.48</v>
      </c>
      <c r="F123" s="82">
        <f t="shared" si="7"/>
        <v>105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3334.48</v>
      </c>
      <c r="F124" s="82">
        <f t="shared" si="7"/>
        <v>105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3334.48</v>
      </c>
      <c r="F125" s="82">
        <f t="shared" si="7"/>
        <v>105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3334.48</v>
      </c>
      <c r="F126" s="82">
        <f t="shared" si="7"/>
        <v>105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3334.48</v>
      </c>
      <c r="F127" s="82">
        <f t="shared" si="7"/>
        <v>105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3334.48</v>
      </c>
      <c r="F128" s="82">
        <f t="shared" si="7"/>
        <v>105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3334.48</v>
      </c>
      <c r="F129" s="82">
        <f t="shared" si="7"/>
        <v>105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3334.48</v>
      </c>
      <c r="F130" s="82">
        <f t="shared" si="7"/>
        <v>105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3334.48</v>
      </c>
      <c r="F131" s="82">
        <f t="shared" si="7"/>
        <v>105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3334.48</v>
      </c>
      <c r="F132" s="82">
        <f t="shared" si="7"/>
        <v>105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3334.48</v>
      </c>
      <c r="F133" s="82">
        <f t="shared" si="7"/>
        <v>105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3334.48</v>
      </c>
      <c r="F134" s="82">
        <f t="shared" si="7"/>
        <v>105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3334.48</v>
      </c>
      <c r="F135" s="82">
        <f t="shared" si="7"/>
        <v>105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3334.48</v>
      </c>
      <c r="F136" s="82">
        <f t="shared" si="7"/>
        <v>105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3334.48</v>
      </c>
      <c r="F137" s="82">
        <f t="shared" si="8"/>
        <v>105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3334.48</v>
      </c>
      <c r="F138" s="82">
        <f t="shared" si="8"/>
        <v>105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3334.48</v>
      </c>
      <c r="F139" s="82">
        <f t="shared" si="8"/>
        <v>105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3334.48</v>
      </c>
      <c r="F140" s="82">
        <f t="shared" si="8"/>
        <v>105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3334.48</v>
      </c>
      <c r="F141" s="82">
        <f t="shared" si="8"/>
        <v>105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3334.48</v>
      </c>
      <c r="F142" s="82">
        <f t="shared" si="8"/>
        <v>105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3334.48</v>
      </c>
      <c r="F143" s="82">
        <f t="shared" si="8"/>
        <v>105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3334.48</v>
      </c>
      <c r="F144" s="82">
        <f t="shared" si="8"/>
        <v>105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3334.48</v>
      </c>
      <c r="F145" s="82">
        <f t="shared" si="8"/>
        <v>105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3334.48</v>
      </c>
      <c r="F146" s="82">
        <f t="shared" si="8"/>
        <v>105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3334.48</v>
      </c>
      <c r="F147" s="82">
        <f t="shared" si="8"/>
        <v>105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3334.48</v>
      </c>
      <c r="F148" s="82">
        <f t="shared" si="8"/>
        <v>105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3334.48</v>
      </c>
      <c r="F149" s="82">
        <f t="shared" si="8"/>
        <v>105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3334.48</v>
      </c>
      <c r="F150" s="82">
        <f t="shared" si="8"/>
        <v>105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3334.48</v>
      </c>
      <c r="F151" s="82">
        <f t="shared" si="8"/>
        <v>105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3334.48</v>
      </c>
      <c r="F152" s="82">
        <f t="shared" si="8"/>
        <v>105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3334.48</v>
      </c>
      <c r="F153" s="82">
        <f t="shared" si="9"/>
        <v>105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3334.48</v>
      </c>
      <c r="F154" s="82">
        <f t="shared" si="9"/>
        <v>105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3334.48</v>
      </c>
      <c r="F155" s="82">
        <f t="shared" si="9"/>
        <v>105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3334.48</v>
      </c>
      <c r="F156" s="82">
        <f t="shared" si="9"/>
        <v>105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3334.48</v>
      </c>
      <c r="F157" s="82">
        <f t="shared" si="9"/>
        <v>105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3334.48</v>
      </c>
      <c r="F158" s="82">
        <f t="shared" si="9"/>
        <v>105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3334.48</v>
      </c>
      <c r="F159" s="82">
        <f t="shared" si="9"/>
        <v>105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3334.48</v>
      </c>
      <c r="F160" s="82">
        <f t="shared" si="9"/>
        <v>105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3334.48</v>
      </c>
      <c r="F161" s="82">
        <f t="shared" si="9"/>
        <v>105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3334.48</v>
      </c>
      <c r="F162" s="82">
        <f t="shared" si="9"/>
        <v>105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3334.48</v>
      </c>
      <c r="F163" s="82">
        <f t="shared" si="9"/>
        <v>105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3334.48</v>
      </c>
      <c r="F164" s="82">
        <f t="shared" si="9"/>
        <v>105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3334.48</v>
      </c>
      <c r="F165" s="82">
        <f t="shared" si="9"/>
        <v>105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3334.48</v>
      </c>
      <c r="F166" s="82">
        <f t="shared" si="9"/>
        <v>105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3334.48</v>
      </c>
      <c r="F167" s="82">
        <f t="shared" si="9"/>
        <v>105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3334.48</v>
      </c>
      <c r="F168" s="82">
        <f t="shared" si="9"/>
        <v>105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3334.48</v>
      </c>
      <c r="F169" s="82">
        <f t="shared" si="10"/>
        <v>105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3334.48</v>
      </c>
      <c r="F170" s="82">
        <f t="shared" si="10"/>
        <v>105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3334.48</v>
      </c>
      <c r="F171" s="82">
        <f t="shared" si="10"/>
        <v>105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3334.48</v>
      </c>
      <c r="F172" s="82">
        <f t="shared" si="10"/>
        <v>105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3334.48</v>
      </c>
      <c r="F173" s="82">
        <f t="shared" si="10"/>
        <v>105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3334.48</v>
      </c>
      <c r="F174" s="82">
        <f t="shared" si="10"/>
        <v>105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3334.48</v>
      </c>
      <c r="F175" s="82">
        <f t="shared" si="10"/>
        <v>105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3334.48</v>
      </c>
      <c r="F176" s="82">
        <f t="shared" si="10"/>
        <v>105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3334.48</v>
      </c>
      <c r="F177" s="82">
        <f t="shared" si="10"/>
        <v>105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3334.48</v>
      </c>
      <c r="F178" s="82">
        <f t="shared" si="10"/>
        <v>105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3334.48</v>
      </c>
      <c r="F179" s="82">
        <f t="shared" si="10"/>
        <v>105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3334.48</v>
      </c>
      <c r="F180" s="82">
        <f t="shared" si="10"/>
        <v>105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3334.48</v>
      </c>
      <c r="F181" s="82">
        <f t="shared" si="10"/>
        <v>105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3334.48</v>
      </c>
      <c r="F182" s="82">
        <f t="shared" si="10"/>
        <v>105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3334.48</v>
      </c>
      <c r="F183" s="82">
        <f t="shared" si="10"/>
        <v>105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3334.48</v>
      </c>
      <c r="F184" s="82">
        <f t="shared" si="10"/>
        <v>105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3334.48</v>
      </c>
      <c r="F185" s="82">
        <f t="shared" si="11"/>
        <v>105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3334.48</v>
      </c>
      <c r="F186" s="82">
        <f t="shared" si="11"/>
        <v>105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3334.48</v>
      </c>
      <c r="F187" s="82">
        <f t="shared" si="11"/>
        <v>105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3334.48</v>
      </c>
      <c r="F188" s="82">
        <f t="shared" si="11"/>
        <v>105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3334.48</v>
      </c>
      <c r="F189" s="82">
        <f t="shared" si="11"/>
        <v>105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3334.48</v>
      </c>
      <c r="F190" s="82">
        <f t="shared" si="11"/>
        <v>105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3334.48</v>
      </c>
      <c r="F191" s="82">
        <f t="shared" si="11"/>
        <v>105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3334.48</v>
      </c>
      <c r="F192" s="82">
        <f t="shared" si="11"/>
        <v>105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3334.48</v>
      </c>
      <c r="F193" s="82">
        <f t="shared" si="11"/>
        <v>105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3334.48</v>
      </c>
      <c r="F194" s="82">
        <f t="shared" si="11"/>
        <v>105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3334.48</v>
      </c>
      <c r="F195" s="82">
        <f t="shared" si="11"/>
        <v>105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3334.48</v>
      </c>
      <c r="F196" s="82">
        <f t="shared" si="11"/>
        <v>105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3334.48</v>
      </c>
      <c r="F197" s="82">
        <f t="shared" si="11"/>
        <v>105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3334.48</v>
      </c>
      <c r="F198" s="82">
        <f t="shared" si="11"/>
        <v>105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3334.48</v>
      </c>
      <c r="F199" s="82">
        <f t="shared" si="11"/>
        <v>105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3334.48</v>
      </c>
      <c r="F200" s="82">
        <f t="shared" si="11"/>
        <v>105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3334.48</v>
      </c>
      <c r="F201" s="82">
        <f t="shared" si="12"/>
        <v>105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3334.48</v>
      </c>
      <c r="F202" s="82">
        <f t="shared" si="12"/>
        <v>105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3334.48</v>
      </c>
      <c r="F203" s="82">
        <f t="shared" si="12"/>
        <v>105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3334.48</v>
      </c>
      <c r="F204" s="82">
        <f t="shared" si="12"/>
        <v>105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3334.48</v>
      </c>
      <c r="F205" s="82">
        <f t="shared" si="12"/>
        <v>105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3334.48</v>
      </c>
      <c r="F206" s="82">
        <f t="shared" si="12"/>
        <v>105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3334.48</v>
      </c>
      <c r="F207" s="82">
        <f t="shared" si="12"/>
        <v>105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3334.48</v>
      </c>
      <c r="F208" s="82">
        <f t="shared" si="12"/>
        <v>105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3334.48</v>
      </c>
      <c r="F209" s="82">
        <f t="shared" si="12"/>
        <v>105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3334.48</v>
      </c>
      <c r="F210" s="82">
        <f t="shared" si="12"/>
        <v>105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3334.48</v>
      </c>
      <c r="F211" s="82">
        <f t="shared" si="12"/>
        <v>105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3334.48</v>
      </c>
      <c r="F212" s="82">
        <f t="shared" si="12"/>
        <v>105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3334.48</v>
      </c>
      <c r="F213" s="82">
        <f t="shared" si="12"/>
        <v>105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3334.48</v>
      </c>
      <c r="F214" s="82">
        <f t="shared" si="12"/>
        <v>105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3334.48</v>
      </c>
      <c r="F215" s="82">
        <f t="shared" si="12"/>
        <v>105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3334.48</v>
      </c>
      <c r="F216" s="82">
        <f t="shared" si="12"/>
        <v>105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3334.48</v>
      </c>
      <c r="F217" s="82">
        <f t="shared" si="13"/>
        <v>105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3334.48</v>
      </c>
      <c r="F218" s="82">
        <f t="shared" si="13"/>
        <v>105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3334.48</v>
      </c>
      <c r="F219" s="82">
        <f t="shared" si="13"/>
        <v>105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3334.48</v>
      </c>
      <c r="F220" s="82">
        <f t="shared" si="13"/>
        <v>105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3334.48</v>
      </c>
      <c r="F221" s="82">
        <f t="shared" si="13"/>
        <v>105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3334.48</v>
      </c>
      <c r="F222" s="82">
        <f t="shared" si="13"/>
        <v>105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3334.48</v>
      </c>
      <c r="F223" s="82">
        <f t="shared" si="13"/>
        <v>105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3334.48</v>
      </c>
      <c r="F224" s="82">
        <f t="shared" si="13"/>
        <v>105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3334.48</v>
      </c>
      <c r="F225" s="82">
        <f t="shared" si="13"/>
        <v>105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3334.48</v>
      </c>
      <c r="F226" s="82">
        <f t="shared" si="13"/>
        <v>105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16" sqref="F16:G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74</v>
      </c>
      <c r="F4" s="173"/>
      <c r="G4" s="173"/>
      <c r="H4" s="173"/>
      <c r="I4" s="173"/>
      <c r="J4" s="158"/>
      <c r="K4" s="15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29</v>
      </c>
      <c r="C9" s="54"/>
      <c r="D9" s="55"/>
      <c r="E9" s="82">
        <f t="shared" ref="E9:E72" si="0">E8-G9+C9</f>
        <v>50</v>
      </c>
      <c r="F9" s="82">
        <f t="shared" ref="F9:F72" si="1">F8-H9+D9</f>
        <v>5</v>
      </c>
      <c r="G9" s="56">
        <v>40</v>
      </c>
      <c r="H9" s="57">
        <v>4</v>
      </c>
      <c r="I9" s="79">
        <v>597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</v>
      </c>
      <c r="C10" s="54"/>
      <c r="D10" s="55"/>
      <c r="E10" s="82">
        <f t="shared" si="0"/>
        <v>30</v>
      </c>
      <c r="F10" s="82">
        <f t="shared" si="1"/>
        <v>3</v>
      </c>
      <c r="G10" s="56">
        <v>20</v>
      </c>
      <c r="H10" s="57">
        <v>2</v>
      </c>
      <c r="I10" s="79">
        <v>616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0"/>
        <v>10</v>
      </c>
      <c r="F11" s="82">
        <f t="shared" si="1"/>
        <v>1</v>
      </c>
      <c r="G11" s="56">
        <v>20</v>
      </c>
      <c r="H11" s="57">
        <v>2</v>
      </c>
      <c r="I11" s="79">
        <v>648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>
        <v>150</v>
      </c>
      <c r="D12" s="55">
        <v>15</v>
      </c>
      <c r="E12" s="82">
        <f t="shared" si="0"/>
        <v>160</v>
      </c>
      <c r="F12" s="82">
        <f t="shared" si="1"/>
        <v>16</v>
      </c>
      <c r="G12" s="56"/>
      <c r="H12" s="57"/>
      <c r="I12" s="79"/>
      <c r="J12" s="68" t="s">
        <v>129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11</v>
      </c>
      <c r="C13" s="54"/>
      <c r="D13" s="55"/>
      <c r="E13" s="82">
        <f t="shared" si="0"/>
        <v>130</v>
      </c>
      <c r="F13" s="82">
        <f t="shared" si="1"/>
        <v>13</v>
      </c>
      <c r="G13" s="56">
        <v>30</v>
      </c>
      <c r="H13" s="57">
        <v>3</v>
      </c>
      <c r="I13" s="79">
        <v>676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12</v>
      </c>
      <c r="C14" s="54"/>
      <c r="D14" s="55"/>
      <c r="E14" s="82">
        <f t="shared" si="0"/>
        <v>120</v>
      </c>
      <c r="F14" s="82">
        <f t="shared" si="1"/>
        <v>12</v>
      </c>
      <c r="G14" s="56">
        <v>10</v>
      </c>
      <c r="H14" s="57">
        <v>1</v>
      </c>
      <c r="I14" s="79">
        <v>701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15</v>
      </c>
      <c r="C15" s="54"/>
      <c r="D15" s="55"/>
      <c r="E15" s="82">
        <f t="shared" si="0"/>
        <v>110</v>
      </c>
      <c r="F15" s="82">
        <f t="shared" si="1"/>
        <v>11</v>
      </c>
      <c r="G15" s="56">
        <v>10</v>
      </c>
      <c r="H15" s="57">
        <v>1</v>
      </c>
      <c r="I15" s="79">
        <v>704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90</v>
      </c>
      <c r="F16" s="82">
        <f t="shared" si="1"/>
        <v>9</v>
      </c>
      <c r="G16" s="56">
        <v>20</v>
      </c>
      <c r="H16" s="57">
        <v>2</v>
      </c>
      <c r="I16" s="79">
        <v>739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80</v>
      </c>
      <c r="F17" s="82">
        <f t="shared" si="1"/>
        <v>8</v>
      </c>
      <c r="G17" s="56">
        <v>10</v>
      </c>
      <c r="H17" s="57">
        <v>1</v>
      </c>
      <c r="I17" s="79">
        <v>765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70</v>
      </c>
      <c r="F18" s="82">
        <f t="shared" si="1"/>
        <v>7</v>
      </c>
      <c r="G18" s="56">
        <v>10</v>
      </c>
      <c r="H18" s="57">
        <v>1</v>
      </c>
      <c r="I18" s="79">
        <v>790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60</v>
      </c>
      <c r="F19" s="82">
        <f t="shared" si="1"/>
        <v>6</v>
      </c>
      <c r="G19" s="56">
        <v>10</v>
      </c>
      <c r="H19" s="57">
        <v>1</v>
      </c>
      <c r="I19" s="79">
        <v>837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24</v>
      </c>
      <c r="C20" s="54"/>
      <c r="D20" s="55"/>
      <c r="E20" s="82">
        <f t="shared" si="0"/>
        <v>20</v>
      </c>
      <c r="F20" s="82">
        <f t="shared" si="1"/>
        <v>2</v>
      </c>
      <c r="G20" s="61">
        <v>40</v>
      </c>
      <c r="H20" s="57">
        <v>4</v>
      </c>
      <c r="I20" s="79">
        <v>853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>
        <v>20</v>
      </c>
      <c r="H21" s="57">
        <v>2</v>
      </c>
      <c r="I21" s="79">
        <v>856</v>
      </c>
      <c r="J21" s="70" t="s">
        <v>129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26</v>
      </c>
      <c r="C22" s="54">
        <v>150</v>
      </c>
      <c r="D22" s="55">
        <v>15</v>
      </c>
      <c r="E22" s="82">
        <f t="shared" si="0"/>
        <v>150</v>
      </c>
      <c r="F22" s="82">
        <f t="shared" si="1"/>
        <v>15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130</v>
      </c>
      <c r="F23" s="82">
        <f t="shared" si="1"/>
        <v>13</v>
      </c>
      <c r="G23" s="61">
        <v>20</v>
      </c>
      <c r="H23" s="57">
        <v>2</v>
      </c>
      <c r="I23" s="79">
        <v>881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30</v>
      </c>
      <c r="C24" s="54"/>
      <c r="D24" s="55"/>
      <c r="E24" s="82">
        <f t="shared" si="0"/>
        <v>120</v>
      </c>
      <c r="F24" s="82">
        <f t="shared" si="1"/>
        <v>12</v>
      </c>
      <c r="G24" s="61">
        <v>10</v>
      </c>
      <c r="H24" s="58">
        <v>1</v>
      </c>
      <c r="I24" s="79">
        <v>904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3</v>
      </c>
      <c r="C25" s="54"/>
      <c r="D25" s="55"/>
      <c r="E25" s="82">
        <f t="shared" si="0"/>
        <v>100</v>
      </c>
      <c r="F25" s="82">
        <f t="shared" si="1"/>
        <v>10</v>
      </c>
      <c r="G25" s="61">
        <v>20</v>
      </c>
      <c r="H25" s="58">
        <v>2</v>
      </c>
      <c r="I25" s="80">
        <v>927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3</v>
      </c>
      <c r="C26" s="54"/>
      <c r="D26" s="55"/>
      <c r="E26" s="82">
        <f t="shared" si="0"/>
        <v>80</v>
      </c>
      <c r="F26" s="82">
        <f t="shared" si="1"/>
        <v>8</v>
      </c>
      <c r="G26" s="61">
        <v>20</v>
      </c>
      <c r="H26" s="58">
        <v>2</v>
      </c>
      <c r="I26" s="80">
        <v>928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6</v>
      </c>
      <c r="C27" s="54"/>
      <c r="D27" s="55"/>
      <c r="E27" s="82">
        <f t="shared" si="0"/>
        <v>70</v>
      </c>
      <c r="F27" s="82">
        <f t="shared" si="1"/>
        <v>7</v>
      </c>
      <c r="G27" s="61">
        <v>10</v>
      </c>
      <c r="H27" s="58">
        <v>1</v>
      </c>
      <c r="I27" s="80">
        <v>954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70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70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70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70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70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70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70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70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70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70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70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70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70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70</v>
      </c>
      <c r="F41" s="82">
        <f t="shared" si="1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70</v>
      </c>
      <c r="F42" s="82">
        <f t="shared" si="1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70</v>
      </c>
      <c r="F43" s="82">
        <f t="shared" si="1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70</v>
      </c>
      <c r="F44" s="82">
        <f t="shared" si="1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70</v>
      </c>
      <c r="F45" s="82">
        <f t="shared" si="1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70</v>
      </c>
      <c r="F46" s="82">
        <f t="shared" si="1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70</v>
      </c>
      <c r="F47" s="82">
        <f t="shared" si="1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70</v>
      </c>
      <c r="F48" s="82">
        <f t="shared" si="1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70</v>
      </c>
      <c r="F49" s="82">
        <f t="shared" si="1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70</v>
      </c>
      <c r="F50" s="82">
        <f t="shared" si="1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70</v>
      </c>
      <c r="F51" s="82">
        <f t="shared" si="1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70</v>
      </c>
      <c r="F52" s="82">
        <f t="shared" si="1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70</v>
      </c>
      <c r="F53" s="82">
        <f t="shared" si="1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70</v>
      </c>
      <c r="F54" s="82">
        <f t="shared" si="1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70</v>
      </c>
      <c r="F55" s="82">
        <f t="shared" si="1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70</v>
      </c>
      <c r="F56" s="82">
        <f t="shared" si="1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70</v>
      </c>
      <c r="F57" s="82">
        <f t="shared" si="1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70</v>
      </c>
      <c r="F58" s="82">
        <f t="shared" si="1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70</v>
      </c>
      <c r="F59" s="82">
        <f t="shared" si="1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70</v>
      </c>
      <c r="F60" s="82">
        <f t="shared" si="1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70</v>
      </c>
      <c r="F61" s="82">
        <f t="shared" si="1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70</v>
      </c>
      <c r="F62" s="82">
        <f t="shared" si="1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70</v>
      </c>
      <c r="F63" s="82">
        <f t="shared" si="1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70</v>
      </c>
      <c r="F64" s="82">
        <f t="shared" si="1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70</v>
      </c>
      <c r="F65" s="82">
        <f t="shared" si="1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70</v>
      </c>
      <c r="F66" s="82">
        <f t="shared" si="1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70</v>
      </c>
      <c r="F67" s="82">
        <f t="shared" si="1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70</v>
      </c>
      <c r="F68" s="82">
        <f t="shared" si="1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70</v>
      </c>
      <c r="F69" s="82">
        <f t="shared" si="1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70</v>
      </c>
      <c r="F70" s="82">
        <f t="shared" si="1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70</v>
      </c>
      <c r="F71" s="82">
        <f t="shared" si="1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70</v>
      </c>
      <c r="F72" s="82">
        <f t="shared" si="1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70</v>
      </c>
      <c r="F73" s="82">
        <f t="shared" ref="F73:F136" si="3">F72-H73+D73</f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70</v>
      </c>
      <c r="F74" s="82">
        <f t="shared" si="3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70</v>
      </c>
      <c r="F75" s="82">
        <f t="shared" si="3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70</v>
      </c>
      <c r="F76" s="82">
        <f t="shared" si="3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70</v>
      </c>
      <c r="F77" s="82">
        <f t="shared" si="3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70</v>
      </c>
      <c r="F78" s="82">
        <f t="shared" si="3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70</v>
      </c>
      <c r="F79" s="82">
        <f t="shared" si="3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70</v>
      </c>
      <c r="F80" s="82">
        <f t="shared" si="3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70</v>
      </c>
      <c r="F81" s="82">
        <f t="shared" si="3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70</v>
      </c>
      <c r="F82" s="82">
        <f t="shared" si="3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70</v>
      </c>
      <c r="F83" s="82">
        <f t="shared" si="3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70</v>
      </c>
      <c r="F84" s="82">
        <f t="shared" si="3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70</v>
      </c>
      <c r="F85" s="82">
        <f t="shared" si="3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70</v>
      </c>
      <c r="F86" s="82">
        <f t="shared" si="3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70</v>
      </c>
      <c r="F87" s="82">
        <f t="shared" si="3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70</v>
      </c>
      <c r="F88" s="82">
        <f t="shared" si="3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70</v>
      </c>
      <c r="F89" s="82">
        <f t="shared" si="3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70</v>
      </c>
      <c r="F90" s="82">
        <f t="shared" si="3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70</v>
      </c>
      <c r="F91" s="82">
        <f t="shared" si="3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70</v>
      </c>
      <c r="F92" s="82">
        <f t="shared" si="3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70</v>
      </c>
      <c r="F93" s="82">
        <f t="shared" si="3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70</v>
      </c>
      <c r="F94" s="82">
        <f t="shared" si="3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70</v>
      </c>
      <c r="F95" s="82">
        <f t="shared" si="3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70</v>
      </c>
      <c r="F96" s="82">
        <f t="shared" si="3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70</v>
      </c>
      <c r="F97" s="82">
        <f t="shared" si="3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70</v>
      </c>
      <c r="F98" s="82">
        <f t="shared" si="3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70</v>
      </c>
      <c r="F99" s="82">
        <f t="shared" si="3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70</v>
      </c>
      <c r="F100" s="82">
        <f t="shared" si="3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70</v>
      </c>
      <c r="F101" s="82">
        <f t="shared" si="3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70</v>
      </c>
      <c r="F102" s="82">
        <f t="shared" si="3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70</v>
      </c>
      <c r="F103" s="82">
        <f t="shared" si="3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70</v>
      </c>
      <c r="F104" s="82">
        <f t="shared" si="3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70</v>
      </c>
      <c r="F105" s="82">
        <f t="shared" si="3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70</v>
      </c>
      <c r="F106" s="82">
        <f t="shared" si="3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70</v>
      </c>
      <c r="F107" s="82">
        <f t="shared" si="3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70</v>
      </c>
      <c r="F108" s="82">
        <f t="shared" si="3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70</v>
      </c>
      <c r="F109" s="82">
        <f t="shared" si="3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70</v>
      </c>
      <c r="F110" s="82">
        <f t="shared" si="3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70</v>
      </c>
      <c r="F111" s="82">
        <f t="shared" si="3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70</v>
      </c>
      <c r="F112" s="82">
        <f t="shared" si="3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70</v>
      </c>
      <c r="F113" s="82">
        <f t="shared" si="3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70</v>
      </c>
      <c r="F114" s="82">
        <f t="shared" si="3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70</v>
      </c>
      <c r="F115" s="82">
        <f t="shared" si="3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70</v>
      </c>
      <c r="F116" s="82">
        <f t="shared" si="3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70</v>
      </c>
      <c r="F117" s="82">
        <f t="shared" si="3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70</v>
      </c>
      <c r="F118" s="82">
        <f t="shared" si="3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70</v>
      </c>
      <c r="F119" s="82">
        <f t="shared" si="3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70</v>
      </c>
      <c r="F120" s="82">
        <f t="shared" si="3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70</v>
      </c>
      <c r="F121" s="82">
        <f t="shared" si="3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70</v>
      </c>
      <c r="F122" s="82">
        <f t="shared" si="3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70</v>
      </c>
      <c r="F123" s="82">
        <f t="shared" si="3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70</v>
      </c>
      <c r="F124" s="82">
        <f t="shared" si="3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70</v>
      </c>
      <c r="F125" s="82">
        <f t="shared" si="3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70</v>
      </c>
      <c r="F126" s="82">
        <f t="shared" si="3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70</v>
      </c>
      <c r="F127" s="82">
        <f t="shared" si="3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70</v>
      </c>
      <c r="F128" s="82">
        <f t="shared" si="3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70</v>
      </c>
      <c r="F129" s="82">
        <f t="shared" si="3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70</v>
      </c>
      <c r="F130" s="82">
        <f t="shared" si="3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70</v>
      </c>
      <c r="F131" s="82">
        <f t="shared" si="3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70</v>
      </c>
      <c r="F132" s="82">
        <f t="shared" si="3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70</v>
      </c>
      <c r="F133" s="82">
        <f t="shared" si="3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70</v>
      </c>
      <c r="F134" s="82">
        <f t="shared" si="3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70</v>
      </c>
      <c r="F135" s="82">
        <f t="shared" si="3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70</v>
      </c>
      <c r="F136" s="82">
        <f t="shared" si="3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70</v>
      </c>
      <c r="F137" s="82">
        <f t="shared" ref="F137:F200" si="5">F136-H137+D137</f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70</v>
      </c>
      <c r="F138" s="82">
        <f t="shared" si="5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70</v>
      </c>
      <c r="F139" s="82">
        <f t="shared" si="5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70</v>
      </c>
      <c r="F140" s="82">
        <f t="shared" si="5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70</v>
      </c>
      <c r="F141" s="82">
        <f t="shared" si="5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70</v>
      </c>
      <c r="F142" s="82">
        <f t="shared" si="5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70</v>
      </c>
      <c r="F143" s="82">
        <f t="shared" si="5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70</v>
      </c>
      <c r="F144" s="82">
        <f t="shared" si="5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70</v>
      </c>
      <c r="F145" s="82">
        <f t="shared" si="5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70</v>
      </c>
      <c r="F146" s="82">
        <f t="shared" si="5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70</v>
      </c>
      <c r="F147" s="82">
        <f t="shared" si="5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70</v>
      </c>
      <c r="F148" s="82">
        <f t="shared" si="5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70</v>
      </c>
      <c r="F149" s="82">
        <f t="shared" si="5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70</v>
      </c>
      <c r="F150" s="82">
        <f t="shared" si="5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70</v>
      </c>
      <c r="F151" s="82">
        <f t="shared" si="5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70</v>
      </c>
      <c r="F152" s="82">
        <f t="shared" si="5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70</v>
      </c>
      <c r="F153" s="82">
        <f t="shared" si="5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70</v>
      </c>
      <c r="F154" s="82">
        <f t="shared" si="5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70</v>
      </c>
      <c r="F155" s="82">
        <f t="shared" si="5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70</v>
      </c>
      <c r="F156" s="82">
        <f t="shared" si="5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70</v>
      </c>
      <c r="F157" s="82">
        <f t="shared" si="5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70</v>
      </c>
      <c r="F158" s="82">
        <f t="shared" si="5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70</v>
      </c>
      <c r="F159" s="82">
        <f t="shared" si="5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70</v>
      </c>
      <c r="F160" s="82">
        <f t="shared" si="5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70</v>
      </c>
      <c r="F161" s="82">
        <f t="shared" si="5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70</v>
      </c>
      <c r="F162" s="82">
        <f t="shared" si="5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70</v>
      </c>
      <c r="F163" s="82">
        <f t="shared" si="5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70</v>
      </c>
      <c r="F164" s="82">
        <f t="shared" si="5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70</v>
      </c>
      <c r="F165" s="82">
        <f t="shared" si="5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70</v>
      </c>
      <c r="F166" s="82">
        <f t="shared" si="5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70</v>
      </c>
      <c r="F167" s="82">
        <f t="shared" si="5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70</v>
      </c>
      <c r="F168" s="82">
        <f t="shared" si="5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70</v>
      </c>
      <c r="F169" s="82">
        <f t="shared" si="5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70</v>
      </c>
      <c r="F170" s="82">
        <f t="shared" si="5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70</v>
      </c>
      <c r="F171" s="82">
        <f t="shared" si="5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70</v>
      </c>
      <c r="F172" s="82">
        <f t="shared" si="5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70</v>
      </c>
      <c r="F173" s="82">
        <f t="shared" si="5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70</v>
      </c>
      <c r="F174" s="82">
        <f t="shared" si="5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70</v>
      </c>
      <c r="F175" s="82">
        <f t="shared" si="5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70</v>
      </c>
      <c r="F176" s="82">
        <f t="shared" si="5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70</v>
      </c>
      <c r="F177" s="82">
        <f t="shared" si="5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70</v>
      </c>
      <c r="F178" s="82">
        <f t="shared" si="5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70</v>
      </c>
      <c r="F179" s="82">
        <f t="shared" si="5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70</v>
      </c>
      <c r="F180" s="82">
        <f t="shared" si="5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70</v>
      </c>
      <c r="F181" s="82">
        <f t="shared" si="5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70</v>
      </c>
      <c r="F182" s="82">
        <f t="shared" si="5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70</v>
      </c>
      <c r="F183" s="82">
        <f t="shared" si="5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70</v>
      </c>
      <c r="F184" s="82">
        <f t="shared" si="5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70</v>
      </c>
      <c r="F185" s="82">
        <f t="shared" si="5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70</v>
      </c>
      <c r="F186" s="82">
        <f t="shared" si="5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70</v>
      </c>
      <c r="F187" s="82">
        <f t="shared" si="5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70</v>
      </c>
      <c r="F188" s="82">
        <f t="shared" si="5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70</v>
      </c>
      <c r="F189" s="82">
        <f t="shared" si="5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70</v>
      </c>
      <c r="F190" s="82">
        <f t="shared" si="5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70</v>
      </c>
      <c r="F191" s="82">
        <f t="shared" si="5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70</v>
      </c>
      <c r="F192" s="82">
        <f t="shared" si="5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70</v>
      </c>
      <c r="F193" s="82">
        <f t="shared" si="5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70</v>
      </c>
      <c r="F194" s="82">
        <f t="shared" si="5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70</v>
      </c>
      <c r="F195" s="82">
        <f t="shared" si="5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70</v>
      </c>
      <c r="F196" s="82">
        <f t="shared" si="5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70</v>
      </c>
      <c r="F197" s="82">
        <f t="shared" si="5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70</v>
      </c>
      <c r="F198" s="82">
        <f t="shared" si="5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70</v>
      </c>
      <c r="F199" s="82">
        <f t="shared" si="5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70</v>
      </c>
      <c r="F200" s="82">
        <f t="shared" si="5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70</v>
      </c>
      <c r="F201" s="82">
        <f t="shared" ref="F201:F226" si="7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70</v>
      </c>
      <c r="F202" s="82">
        <f t="shared" si="7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70</v>
      </c>
      <c r="F203" s="82">
        <f t="shared" si="7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70</v>
      </c>
      <c r="F204" s="82">
        <f t="shared" si="7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70</v>
      </c>
      <c r="F205" s="82">
        <f t="shared" si="7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70</v>
      </c>
      <c r="F206" s="82">
        <f t="shared" si="7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70</v>
      </c>
      <c r="F207" s="82">
        <f t="shared" si="7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70</v>
      </c>
      <c r="F208" s="82">
        <f t="shared" si="7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70</v>
      </c>
      <c r="F209" s="82">
        <f t="shared" si="7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70</v>
      </c>
      <c r="F210" s="82">
        <f t="shared" si="7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70</v>
      </c>
      <c r="F211" s="82">
        <f t="shared" si="7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70</v>
      </c>
      <c r="F212" s="82">
        <f t="shared" si="7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70</v>
      </c>
      <c r="F213" s="82">
        <f t="shared" si="7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70</v>
      </c>
      <c r="F214" s="82">
        <f t="shared" si="7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70</v>
      </c>
      <c r="F215" s="82">
        <f t="shared" si="7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70</v>
      </c>
      <c r="F216" s="82">
        <f t="shared" si="7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70</v>
      </c>
      <c r="F217" s="82">
        <f t="shared" si="7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70</v>
      </c>
      <c r="F218" s="82">
        <f t="shared" si="7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70</v>
      </c>
      <c r="F219" s="82">
        <f t="shared" si="7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70</v>
      </c>
      <c r="F220" s="82">
        <f t="shared" si="7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70</v>
      </c>
      <c r="F221" s="82">
        <f t="shared" si="7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70</v>
      </c>
      <c r="F222" s="82">
        <f t="shared" si="7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70</v>
      </c>
      <c r="F223" s="82">
        <f t="shared" si="7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70</v>
      </c>
      <c r="F224" s="82">
        <f t="shared" si="7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70</v>
      </c>
      <c r="F225" s="82">
        <f t="shared" si="7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70</v>
      </c>
      <c r="F226" s="82">
        <f t="shared" si="7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A9" sqref="A9"/>
      <selection pane="bottomLeft" activeCell="D27" sqref="D27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75</v>
      </c>
      <c r="F4" s="173"/>
      <c r="G4" s="173"/>
      <c r="H4" s="173"/>
      <c r="I4" s="173"/>
      <c r="J4" s="158"/>
      <c r="K4" s="15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130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110</v>
      </c>
      <c r="F9" s="82">
        <f>F8-H9+D9</f>
        <v>11</v>
      </c>
      <c r="G9" s="56">
        <v>20</v>
      </c>
      <c r="H9" s="57">
        <v>2</v>
      </c>
      <c r="I9" s="77">
        <v>616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90</v>
      </c>
      <c r="F10" s="82">
        <f>F9-H10+D10</f>
        <v>9</v>
      </c>
      <c r="G10" s="56">
        <v>20</v>
      </c>
      <c r="H10" s="57">
        <v>2</v>
      </c>
      <c r="I10" s="77">
        <v>648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>
        <v>150</v>
      </c>
      <c r="D11" s="55">
        <v>15</v>
      </c>
      <c r="E11" s="82">
        <f t="shared" si="0"/>
        <v>240</v>
      </c>
      <c r="F11" s="82">
        <f t="shared" si="0"/>
        <v>24</v>
      </c>
      <c r="G11" s="56"/>
      <c r="H11" s="57"/>
      <c r="I11" s="77" t="s">
        <v>129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230</v>
      </c>
      <c r="F12" s="82">
        <f t="shared" si="0"/>
        <v>23</v>
      </c>
      <c r="G12" s="56">
        <v>10</v>
      </c>
      <c r="H12" s="57">
        <v>1</v>
      </c>
      <c r="I12" s="77">
        <v>701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210</v>
      </c>
      <c r="F13" s="82">
        <f t="shared" si="0"/>
        <v>21</v>
      </c>
      <c r="G13" s="56">
        <v>20</v>
      </c>
      <c r="H13" s="57">
        <v>2</v>
      </c>
      <c r="I13" s="77">
        <v>704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200</v>
      </c>
      <c r="F14" s="82">
        <f t="shared" si="0"/>
        <v>20</v>
      </c>
      <c r="G14" s="56">
        <v>10</v>
      </c>
      <c r="H14" s="57">
        <v>1</v>
      </c>
      <c r="I14" s="77">
        <v>705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150</v>
      </c>
      <c r="F15" s="82">
        <f t="shared" si="0"/>
        <v>15</v>
      </c>
      <c r="G15" s="56">
        <v>50</v>
      </c>
      <c r="H15" s="57">
        <v>5</v>
      </c>
      <c r="I15" s="77">
        <v>708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140</v>
      </c>
      <c r="F16" s="82">
        <f t="shared" si="0"/>
        <v>14</v>
      </c>
      <c r="G16" s="56">
        <v>10</v>
      </c>
      <c r="H16" s="57">
        <v>1</v>
      </c>
      <c r="I16" s="77">
        <v>739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130</v>
      </c>
      <c r="F17" s="82">
        <f t="shared" si="0"/>
        <v>13</v>
      </c>
      <c r="G17" s="56">
        <v>10</v>
      </c>
      <c r="H17" s="57">
        <v>1</v>
      </c>
      <c r="I17" s="77">
        <v>765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19</v>
      </c>
      <c r="C18" s="54"/>
      <c r="D18" s="55"/>
      <c r="E18" s="82">
        <f t="shared" si="0"/>
        <v>120</v>
      </c>
      <c r="F18" s="82">
        <f t="shared" si="0"/>
        <v>12</v>
      </c>
      <c r="G18" s="61">
        <v>10</v>
      </c>
      <c r="H18" s="57">
        <v>1</v>
      </c>
      <c r="I18" s="78">
        <v>774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/>
      <c r="D19" s="55"/>
      <c r="E19" s="82">
        <f t="shared" si="0"/>
        <v>100</v>
      </c>
      <c r="F19" s="82">
        <f t="shared" si="0"/>
        <v>10</v>
      </c>
      <c r="G19" s="61">
        <v>20</v>
      </c>
      <c r="H19" s="57">
        <v>2</v>
      </c>
      <c r="I19" s="79">
        <v>779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10</v>
      </c>
      <c r="C20" s="54"/>
      <c r="D20" s="55"/>
      <c r="E20" s="82">
        <f t="shared" si="0"/>
        <v>80</v>
      </c>
      <c r="F20" s="82">
        <f t="shared" si="0"/>
        <v>8</v>
      </c>
      <c r="G20" s="61">
        <v>20</v>
      </c>
      <c r="H20" s="57">
        <v>2</v>
      </c>
      <c r="I20" s="79">
        <v>790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70</v>
      </c>
      <c r="F21" s="82">
        <f t="shared" si="0"/>
        <v>7</v>
      </c>
      <c r="G21" s="61">
        <v>10</v>
      </c>
      <c r="H21" s="57">
        <v>1</v>
      </c>
      <c r="I21" s="79">
        <v>802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60</v>
      </c>
      <c r="F22" s="82">
        <f t="shared" si="0"/>
        <v>6</v>
      </c>
      <c r="G22" s="61">
        <v>10</v>
      </c>
      <c r="H22" s="57">
        <v>1</v>
      </c>
      <c r="I22" s="79">
        <v>837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23</v>
      </c>
      <c r="C23" s="54"/>
      <c r="D23" s="55"/>
      <c r="E23" s="82">
        <f t="shared" si="0"/>
        <v>40</v>
      </c>
      <c r="F23" s="82">
        <f t="shared" si="0"/>
        <v>4</v>
      </c>
      <c r="G23" s="61">
        <v>20</v>
      </c>
      <c r="H23" s="57">
        <v>2</v>
      </c>
      <c r="I23" s="79">
        <v>839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24</v>
      </c>
      <c r="C24" s="54"/>
      <c r="D24" s="55"/>
      <c r="E24" s="82">
        <f t="shared" si="0"/>
        <v>20</v>
      </c>
      <c r="F24" s="82">
        <f t="shared" si="0"/>
        <v>2</v>
      </c>
      <c r="G24" s="61">
        <v>20</v>
      </c>
      <c r="H24" s="58">
        <v>2</v>
      </c>
      <c r="I24" s="79">
        <v>853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26</v>
      </c>
      <c r="C25" s="54">
        <v>150</v>
      </c>
      <c r="D25" s="55">
        <v>15</v>
      </c>
      <c r="E25" s="82">
        <f t="shared" ref="E25:F40" si="1">E24-G25+C25</f>
        <v>170</v>
      </c>
      <c r="F25" s="82">
        <f t="shared" si="1"/>
        <v>17</v>
      </c>
      <c r="G25" s="61"/>
      <c r="H25" s="58"/>
      <c r="I25" s="80" t="s">
        <v>129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26</v>
      </c>
      <c r="C26" s="54"/>
      <c r="D26" s="55"/>
      <c r="E26" s="82">
        <f t="shared" si="1"/>
        <v>130</v>
      </c>
      <c r="F26" s="82">
        <f t="shared" si="1"/>
        <v>13</v>
      </c>
      <c r="G26" s="61">
        <v>40</v>
      </c>
      <c r="H26" s="58">
        <v>4</v>
      </c>
      <c r="I26" s="80">
        <v>859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1"/>
        <v>90</v>
      </c>
      <c r="F27" s="82">
        <f t="shared" si="1"/>
        <v>9</v>
      </c>
      <c r="G27" s="61">
        <v>40</v>
      </c>
      <c r="H27" s="58">
        <v>4</v>
      </c>
      <c r="I27" s="80">
        <v>870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1"/>
        <v>40</v>
      </c>
      <c r="F28" s="82">
        <f t="shared" si="1"/>
        <v>4</v>
      </c>
      <c r="G28" s="61">
        <v>50</v>
      </c>
      <c r="H28" s="58">
        <v>5</v>
      </c>
      <c r="I28" s="80">
        <v>882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30</v>
      </c>
      <c r="C29" s="54"/>
      <c r="D29" s="55"/>
      <c r="E29" s="82">
        <f t="shared" si="1"/>
        <v>20</v>
      </c>
      <c r="F29" s="82">
        <f t="shared" si="1"/>
        <v>2</v>
      </c>
      <c r="G29" s="61">
        <v>20</v>
      </c>
      <c r="H29" s="58">
        <v>2</v>
      </c>
      <c r="I29" s="80">
        <v>883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>
        <v>20</v>
      </c>
      <c r="H30" s="58">
        <v>2</v>
      </c>
      <c r="I30" s="80">
        <v>904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72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35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70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H9" sqref="H9:H28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47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105</v>
      </c>
      <c r="B8" s="19"/>
      <c r="C8" s="20"/>
      <c r="D8" s="21"/>
      <c r="E8" s="76">
        <v>167.58</v>
      </c>
      <c r="F8" s="75">
        <v>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E19" si="0">E8-G9+C9</f>
        <v>130.04000000000002</v>
      </c>
      <c r="F9" s="82">
        <f t="shared" ref="F9:F18" si="1">F8-H9+D9</f>
        <v>7</v>
      </c>
      <c r="G9" s="60">
        <v>37.54</v>
      </c>
      <c r="H9" s="57">
        <v>2</v>
      </c>
      <c r="I9" s="79">
        <v>606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73.730000000000018</v>
      </c>
      <c r="F10" s="82">
        <f t="shared" si="1"/>
        <v>4</v>
      </c>
      <c r="G10" s="60">
        <v>56.31</v>
      </c>
      <c r="H10" s="57">
        <v>3</v>
      </c>
      <c r="I10" s="79">
        <v>607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1.4210854715202004E-14</v>
      </c>
      <c r="F11" s="82">
        <f t="shared" si="1"/>
        <v>0</v>
      </c>
      <c r="G11" s="60">
        <v>73.73</v>
      </c>
      <c r="H11" s="57">
        <v>4</v>
      </c>
      <c r="I11" s="79">
        <v>657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>
        <v>496.44</v>
      </c>
      <c r="D12" s="55">
        <v>27</v>
      </c>
      <c r="E12" s="82">
        <f t="shared" si="0"/>
        <v>496.44</v>
      </c>
      <c r="F12" s="82">
        <f t="shared" si="1"/>
        <v>27</v>
      </c>
      <c r="G12" s="60"/>
      <c r="H12" s="57"/>
      <c r="I12" s="79"/>
      <c r="J12" s="68" t="s">
        <v>127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456.6</v>
      </c>
      <c r="F13" s="82">
        <f t="shared" si="1"/>
        <v>25</v>
      </c>
      <c r="G13" s="60">
        <v>39.840000000000003</v>
      </c>
      <c r="H13" s="57">
        <v>2</v>
      </c>
      <c r="I13" s="79">
        <v>683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3">
        <v>9</v>
      </c>
      <c r="C14" s="54"/>
      <c r="D14" s="55"/>
      <c r="E14" s="82">
        <f t="shared" si="0"/>
        <v>400.92</v>
      </c>
      <c r="F14" s="82">
        <f t="shared" si="1"/>
        <v>22</v>
      </c>
      <c r="G14" s="60">
        <v>55.68</v>
      </c>
      <c r="H14" s="57">
        <v>3</v>
      </c>
      <c r="I14" s="79">
        <v>687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364.84000000000003</v>
      </c>
      <c r="F15" s="82">
        <f t="shared" si="1"/>
        <v>20</v>
      </c>
      <c r="G15" s="60">
        <v>36.08</v>
      </c>
      <c r="H15" s="57">
        <v>2</v>
      </c>
      <c r="I15" s="79">
        <v>704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82">
        <f t="shared" si="0"/>
        <v>344.88000000000005</v>
      </c>
      <c r="F16" s="82">
        <f t="shared" si="1"/>
        <v>19</v>
      </c>
      <c r="G16" s="60">
        <v>19.96</v>
      </c>
      <c r="H16" s="57">
        <v>1</v>
      </c>
      <c r="I16" s="79">
        <v>718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14</v>
      </c>
      <c r="C17" s="54"/>
      <c r="D17" s="55"/>
      <c r="E17" s="82">
        <f t="shared" si="0"/>
        <v>288.88000000000005</v>
      </c>
      <c r="F17" s="82">
        <f t="shared" si="1"/>
        <v>16</v>
      </c>
      <c r="G17" s="60">
        <v>56</v>
      </c>
      <c r="H17" s="57">
        <v>3</v>
      </c>
      <c r="I17" s="79">
        <v>728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21</v>
      </c>
      <c r="C18" s="54"/>
      <c r="D18" s="55"/>
      <c r="E18" s="82">
        <f t="shared" si="0"/>
        <v>233.34000000000006</v>
      </c>
      <c r="F18" s="82">
        <f t="shared" si="1"/>
        <v>13</v>
      </c>
      <c r="G18" s="60">
        <v>55.54</v>
      </c>
      <c r="H18" s="57">
        <v>3</v>
      </c>
      <c r="I18" s="79">
        <v>802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21</v>
      </c>
      <c r="C19" s="54">
        <v>533.46</v>
      </c>
      <c r="D19" s="55">
        <v>28</v>
      </c>
      <c r="E19" s="82">
        <f t="shared" si="0"/>
        <v>766.80000000000007</v>
      </c>
      <c r="F19" s="82">
        <f t="shared" ref="F19:F72" si="2">F18-H19+D19</f>
        <v>41</v>
      </c>
      <c r="G19" s="60"/>
      <c r="H19" s="57"/>
      <c r="I19" s="79"/>
      <c r="J19" s="70" t="s">
        <v>127</v>
      </c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>
        <v>21</v>
      </c>
      <c r="C20" s="54"/>
      <c r="D20" s="55"/>
      <c r="E20" s="82">
        <f t="shared" ref="E20:E72" si="4">E19-G20+C20</f>
        <v>733.96</v>
      </c>
      <c r="F20" s="82">
        <f t="shared" si="2"/>
        <v>39</v>
      </c>
      <c r="G20" s="60">
        <v>32.840000000000003</v>
      </c>
      <c r="H20" s="57">
        <v>2</v>
      </c>
      <c r="I20" s="79">
        <v>803</v>
      </c>
      <c r="J20" s="70"/>
      <c r="K20" s="7"/>
      <c r="L20" s="8">
        <f t="shared" si="3"/>
        <v>27.22</v>
      </c>
      <c r="M20" s="8"/>
      <c r="N20" s="12"/>
      <c r="O20" s="12"/>
      <c r="P20" s="12"/>
    </row>
    <row r="21" spans="1:16" ht="15">
      <c r="A21" s="50">
        <v>13</v>
      </c>
      <c r="B21" s="51">
        <v>22</v>
      </c>
      <c r="C21" s="54"/>
      <c r="D21" s="55"/>
      <c r="E21" s="82">
        <f t="shared" si="4"/>
        <v>715.76</v>
      </c>
      <c r="F21" s="82">
        <f t="shared" si="2"/>
        <v>38</v>
      </c>
      <c r="G21" s="60">
        <v>18.2</v>
      </c>
      <c r="H21" s="57">
        <v>1</v>
      </c>
      <c r="I21" s="79">
        <v>805</v>
      </c>
      <c r="J21" s="70"/>
      <c r="K21" s="7"/>
      <c r="L21" s="8">
        <f t="shared" si="3"/>
        <v>13.61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/>
      <c r="D22" s="55"/>
      <c r="E22" s="82">
        <f t="shared" si="4"/>
        <v>678.79</v>
      </c>
      <c r="F22" s="82">
        <f t="shared" si="2"/>
        <v>36</v>
      </c>
      <c r="G22" s="61">
        <v>36.97</v>
      </c>
      <c r="H22" s="57">
        <v>2</v>
      </c>
      <c r="I22" s="79">
        <v>808</v>
      </c>
      <c r="J22" s="70"/>
      <c r="K22" s="65"/>
      <c r="L22" s="8">
        <f t="shared" si="3"/>
        <v>27.22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4"/>
        <v>642.13</v>
      </c>
      <c r="F23" s="82">
        <f t="shared" si="2"/>
        <v>34</v>
      </c>
      <c r="G23" s="61">
        <v>36.659999999999997</v>
      </c>
      <c r="H23" s="57">
        <v>2</v>
      </c>
      <c r="I23" s="79">
        <v>881</v>
      </c>
      <c r="J23" s="70"/>
      <c r="K23" s="7"/>
      <c r="L23" s="8">
        <f t="shared" si="3"/>
        <v>27.22</v>
      </c>
      <c r="M23" s="8"/>
      <c r="N23" s="12"/>
      <c r="O23" s="12"/>
      <c r="P23" s="12"/>
    </row>
    <row r="24" spans="1:16" ht="15">
      <c r="A24" s="50">
        <v>16</v>
      </c>
      <c r="B24" s="52">
        <v>29</v>
      </c>
      <c r="C24" s="54"/>
      <c r="D24" s="55"/>
      <c r="E24" s="82">
        <f t="shared" si="4"/>
        <v>623.41999999999996</v>
      </c>
      <c r="F24" s="82">
        <f t="shared" si="2"/>
        <v>33</v>
      </c>
      <c r="G24" s="61">
        <v>18.71</v>
      </c>
      <c r="H24" s="57">
        <v>1</v>
      </c>
      <c r="I24" s="79">
        <v>889</v>
      </c>
      <c r="J24" s="70"/>
      <c r="K24" s="7"/>
      <c r="L24" s="8">
        <f t="shared" si="3"/>
        <v>13.61</v>
      </c>
      <c r="M24" s="8"/>
      <c r="N24" s="12"/>
      <c r="O24" s="12"/>
      <c r="P24" s="12"/>
    </row>
    <row r="25" spans="1:16" ht="14.25">
      <c r="A25" s="50">
        <v>17</v>
      </c>
      <c r="B25" s="52">
        <v>3</v>
      </c>
      <c r="C25" s="54"/>
      <c r="D25" s="55"/>
      <c r="E25" s="82">
        <f t="shared" si="4"/>
        <v>588.84999999999991</v>
      </c>
      <c r="F25" s="82">
        <f t="shared" si="2"/>
        <v>31</v>
      </c>
      <c r="G25" s="61">
        <v>34.57</v>
      </c>
      <c r="H25" s="58">
        <v>2</v>
      </c>
      <c r="I25" s="79">
        <v>895</v>
      </c>
      <c r="J25" s="71"/>
      <c r="K25" s="7"/>
      <c r="L25" s="8">
        <f t="shared" si="3"/>
        <v>27.22</v>
      </c>
      <c r="M25" s="8"/>
      <c r="N25" s="12"/>
      <c r="O25" s="12"/>
      <c r="P25" s="12"/>
    </row>
    <row r="26" spans="1:16" ht="15">
      <c r="A26" s="50">
        <v>18</v>
      </c>
      <c r="B26" s="52">
        <v>4</v>
      </c>
      <c r="C26" s="54"/>
      <c r="D26" s="55"/>
      <c r="E26" s="82">
        <f t="shared" si="4"/>
        <v>473.46999999999991</v>
      </c>
      <c r="F26" s="82">
        <f t="shared" si="2"/>
        <v>25</v>
      </c>
      <c r="G26" s="61">
        <v>115.38</v>
      </c>
      <c r="H26" s="58">
        <v>6</v>
      </c>
      <c r="I26" s="80">
        <v>927</v>
      </c>
      <c r="J26" s="71"/>
      <c r="K26" s="66"/>
      <c r="L26" s="8">
        <f t="shared" si="3"/>
        <v>81.66</v>
      </c>
      <c r="M26" s="8"/>
      <c r="N26" s="12"/>
      <c r="O26" s="12"/>
      <c r="P26" s="12"/>
    </row>
    <row r="27" spans="1:16" ht="14.25">
      <c r="A27" s="50">
        <v>19</v>
      </c>
      <c r="B27" s="52">
        <v>4</v>
      </c>
      <c r="C27" s="54"/>
      <c r="D27" s="55"/>
      <c r="E27" s="82">
        <f t="shared" si="4"/>
        <v>433.94999999999993</v>
      </c>
      <c r="F27" s="82">
        <f t="shared" si="2"/>
        <v>23</v>
      </c>
      <c r="G27" s="61">
        <v>39.520000000000003</v>
      </c>
      <c r="H27" s="58">
        <v>2</v>
      </c>
      <c r="I27" s="80">
        <v>940</v>
      </c>
      <c r="J27" s="71"/>
      <c r="K27" s="7"/>
      <c r="L27" s="8">
        <f t="shared" si="3"/>
        <v>27.22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283.51999999999992</v>
      </c>
      <c r="F28" s="82">
        <f t="shared" si="2"/>
        <v>15</v>
      </c>
      <c r="G28" s="61">
        <v>150.43</v>
      </c>
      <c r="H28" s="58">
        <v>8</v>
      </c>
      <c r="I28" s="80">
        <v>942</v>
      </c>
      <c r="J28" s="71"/>
      <c r="K28" s="7"/>
      <c r="L28" s="8">
        <f t="shared" si="3"/>
        <v>108.88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283.51999999999992</v>
      </c>
      <c r="F29" s="82">
        <f t="shared" si="2"/>
        <v>15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283.51999999999992</v>
      </c>
      <c r="F30" s="82">
        <f t="shared" si="2"/>
        <v>15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283.51999999999992</v>
      </c>
      <c r="F31" s="82">
        <f t="shared" si="2"/>
        <v>15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283.51999999999992</v>
      </c>
      <c r="F32" s="82">
        <f t="shared" si="2"/>
        <v>15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283.51999999999992</v>
      </c>
      <c r="F33" s="82">
        <f t="shared" si="2"/>
        <v>15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283.51999999999992</v>
      </c>
      <c r="F34" s="82">
        <f t="shared" si="2"/>
        <v>15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283.51999999999992</v>
      </c>
      <c r="F35" s="82">
        <f t="shared" si="2"/>
        <v>15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283.51999999999992</v>
      </c>
      <c r="F36" s="82">
        <f t="shared" si="2"/>
        <v>15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283.51999999999992</v>
      </c>
      <c r="F37" s="82">
        <f t="shared" si="2"/>
        <v>15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283.51999999999992</v>
      </c>
      <c r="F38" s="82">
        <f t="shared" si="2"/>
        <v>15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283.51999999999992</v>
      </c>
      <c r="F39" s="82">
        <f t="shared" si="2"/>
        <v>15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283.51999999999992</v>
      </c>
      <c r="F40" s="82">
        <f t="shared" si="2"/>
        <v>15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283.51999999999992</v>
      </c>
      <c r="F41" s="82">
        <f t="shared" si="2"/>
        <v>15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283.51999999999992</v>
      </c>
      <c r="F42" s="82">
        <f t="shared" si="2"/>
        <v>15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283.51999999999992</v>
      </c>
      <c r="F43" s="82">
        <f t="shared" si="2"/>
        <v>15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283.51999999999992</v>
      </c>
      <c r="F44" s="82">
        <f t="shared" si="2"/>
        <v>15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283.51999999999992</v>
      </c>
      <c r="F45" s="82">
        <f t="shared" si="2"/>
        <v>15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283.51999999999992</v>
      </c>
      <c r="F46" s="82">
        <f t="shared" si="2"/>
        <v>15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283.51999999999992</v>
      </c>
      <c r="F47" s="82">
        <f t="shared" si="2"/>
        <v>15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283.51999999999992</v>
      </c>
      <c r="F48" s="82">
        <f t="shared" si="2"/>
        <v>15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283.51999999999992</v>
      </c>
      <c r="F49" s="82">
        <f t="shared" si="2"/>
        <v>15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283.51999999999992</v>
      </c>
      <c r="F50" s="82">
        <f t="shared" si="2"/>
        <v>15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283.51999999999992</v>
      </c>
      <c r="F51" s="82">
        <f t="shared" si="2"/>
        <v>15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283.51999999999992</v>
      </c>
      <c r="F52" s="82">
        <f t="shared" si="2"/>
        <v>15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283.51999999999992</v>
      </c>
      <c r="F53" s="82">
        <f t="shared" si="2"/>
        <v>15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283.51999999999992</v>
      </c>
      <c r="F54" s="82">
        <f t="shared" si="2"/>
        <v>15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283.51999999999992</v>
      </c>
      <c r="F55" s="82">
        <f t="shared" si="2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283.51999999999992</v>
      </c>
      <c r="F56" s="82">
        <f t="shared" si="2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283.51999999999992</v>
      </c>
      <c r="F57" s="82">
        <f t="shared" si="2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283.51999999999992</v>
      </c>
      <c r="F58" s="82">
        <f t="shared" si="2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283.51999999999992</v>
      </c>
      <c r="F59" s="82">
        <f t="shared" si="2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283.51999999999992</v>
      </c>
      <c r="F60" s="82">
        <f t="shared" si="2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283.51999999999992</v>
      </c>
      <c r="F61" s="82">
        <f t="shared" si="2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283.51999999999992</v>
      </c>
      <c r="F62" s="82">
        <f t="shared" si="2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283.51999999999992</v>
      </c>
      <c r="F63" s="82">
        <f t="shared" si="2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283.51999999999992</v>
      </c>
      <c r="F64" s="82">
        <f t="shared" si="2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283.51999999999992</v>
      </c>
      <c r="F65" s="82">
        <f t="shared" si="2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283.51999999999992</v>
      </c>
      <c r="F66" s="82">
        <f t="shared" si="2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283.51999999999992</v>
      </c>
      <c r="F67" s="82">
        <f t="shared" si="2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283.51999999999992</v>
      </c>
      <c r="F68" s="82">
        <f t="shared" si="2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283.51999999999992</v>
      </c>
      <c r="F69" s="82">
        <f t="shared" si="2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283.51999999999992</v>
      </c>
      <c r="F70" s="82">
        <f t="shared" si="2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283.51999999999992</v>
      </c>
      <c r="F71" s="82">
        <f t="shared" si="2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283.51999999999992</v>
      </c>
      <c r="F72" s="82">
        <f t="shared" si="2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283.51999999999992</v>
      </c>
      <c r="F73" s="82">
        <f t="shared" ref="F73:F136" si="6">F72-H73+D73</f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283.51999999999992</v>
      </c>
      <c r="F74" s="82">
        <f t="shared" si="6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283.51999999999992</v>
      </c>
      <c r="F75" s="82">
        <f t="shared" si="6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283.51999999999992</v>
      </c>
      <c r="F76" s="82">
        <f t="shared" si="6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283.51999999999992</v>
      </c>
      <c r="F77" s="82">
        <f t="shared" si="6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283.51999999999992</v>
      </c>
      <c r="F78" s="82">
        <f t="shared" si="6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283.51999999999992</v>
      </c>
      <c r="F79" s="82">
        <f t="shared" si="6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283.51999999999992</v>
      </c>
      <c r="F80" s="82">
        <f t="shared" si="6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283.51999999999992</v>
      </c>
      <c r="F81" s="82">
        <f t="shared" si="6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283.51999999999992</v>
      </c>
      <c r="F82" s="82">
        <f t="shared" si="6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283.51999999999992</v>
      </c>
      <c r="F83" s="82">
        <f t="shared" si="6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283.51999999999992</v>
      </c>
      <c r="F84" s="82">
        <f t="shared" si="6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283.51999999999992</v>
      </c>
      <c r="F85" s="82">
        <f t="shared" si="6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283.51999999999992</v>
      </c>
      <c r="F86" s="82">
        <f t="shared" si="6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283.51999999999992</v>
      </c>
      <c r="F87" s="82">
        <f t="shared" si="6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283.51999999999992</v>
      </c>
      <c r="F88" s="82">
        <f t="shared" si="6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283.51999999999992</v>
      </c>
      <c r="F89" s="82">
        <f t="shared" si="6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283.51999999999992</v>
      </c>
      <c r="F90" s="82">
        <f t="shared" si="6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283.51999999999992</v>
      </c>
      <c r="F91" s="82">
        <f t="shared" si="6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283.51999999999992</v>
      </c>
      <c r="F92" s="82">
        <f t="shared" si="6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283.51999999999992</v>
      </c>
      <c r="F93" s="82">
        <f t="shared" si="6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283.51999999999992</v>
      </c>
      <c r="F94" s="82">
        <f t="shared" si="6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283.51999999999992</v>
      </c>
      <c r="F95" s="82">
        <f t="shared" si="6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283.51999999999992</v>
      </c>
      <c r="F96" s="82">
        <f t="shared" si="6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283.51999999999992</v>
      </c>
      <c r="F97" s="82">
        <f t="shared" si="6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283.51999999999992</v>
      </c>
      <c r="F98" s="82">
        <f t="shared" si="6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283.51999999999992</v>
      </c>
      <c r="F99" s="82">
        <f t="shared" si="6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283.51999999999992</v>
      </c>
      <c r="F100" s="82">
        <f t="shared" si="6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283.51999999999992</v>
      </c>
      <c r="F101" s="82">
        <f t="shared" si="6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283.51999999999992</v>
      </c>
      <c r="F102" s="82">
        <f t="shared" si="6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283.51999999999992</v>
      </c>
      <c r="F103" s="82">
        <f t="shared" si="6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283.51999999999992</v>
      </c>
      <c r="F104" s="82">
        <f t="shared" si="6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283.51999999999992</v>
      </c>
      <c r="F105" s="82">
        <f t="shared" si="6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283.51999999999992</v>
      </c>
      <c r="F106" s="82">
        <f t="shared" si="6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283.51999999999992</v>
      </c>
      <c r="F107" s="82">
        <f t="shared" si="6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283.51999999999992</v>
      </c>
      <c r="F108" s="82">
        <f t="shared" si="6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283.51999999999992</v>
      </c>
      <c r="F109" s="82">
        <f t="shared" si="6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283.51999999999992</v>
      </c>
      <c r="F110" s="82">
        <f t="shared" si="6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283.51999999999992</v>
      </c>
      <c r="F111" s="82">
        <f t="shared" si="6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283.51999999999992</v>
      </c>
      <c r="F112" s="82">
        <f t="shared" si="6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283.51999999999992</v>
      </c>
      <c r="F113" s="82">
        <f t="shared" si="6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283.51999999999992</v>
      </c>
      <c r="F114" s="82">
        <f t="shared" si="6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283.51999999999992</v>
      </c>
      <c r="F115" s="82">
        <f t="shared" si="6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283.51999999999992</v>
      </c>
      <c r="F116" s="82">
        <f t="shared" si="6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283.51999999999992</v>
      </c>
      <c r="F117" s="82">
        <f t="shared" si="6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283.51999999999992</v>
      </c>
      <c r="F118" s="82">
        <f t="shared" si="6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283.51999999999992</v>
      </c>
      <c r="F119" s="82">
        <f t="shared" si="6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283.51999999999992</v>
      </c>
      <c r="F120" s="82">
        <f t="shared" si="6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283.51999999999992</v>
      </c>
      <c r="F121" s="82">
        <f t="shared" si="6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283.51999999999992</v>
      </c>
      <c r="F122" s="82">
        <f t="shared" si="6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283.51999999999992</v>
      </c>
      <c r="F123" s="82">
        <f t="shared" si="6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283.51999999999992</v>
      </c>
      <c r="F124" s="82">
        <f t="shared" si="6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283.51999999999992</v>
      </c>
      <c r="F125" s="82">
        <f t="shared" si="6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283.51999999999992</v>
      </c>
      <c r="F126" s="82">
        <f t="shared" si="6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283.51999999999992</v>
      </c>
      <c r="F127" s="82">
        <f t="shared" si="6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283.51999999999992</v>
      </c>
      <c r="F128" s="82">
        <f t="shared" si="6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283.51999999999992</v>
      </c>
      <c r="F129" s="82">
        <f t="shared" si="6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283.51999999999992</v>
      </c>
      <c r="F130" s="82">
        <f t="shared" si="6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283.51999999999992</v>
      </c>
      <c r="F131" s="82">
        <f t="shared" si="6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283.51999999999992</v>
      </c>
      <c r="F132" s="82">
        <f t="shared" si="6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283.51999999999992</v>
      </c>
      <c r="F133" s="82">
        <f t="shared" si="6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283.51999999999992</v>
      </c>
      <c r="F134" s="82">
        <f t="shared" si="6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283.51999999999992</v>
      </c>
      <c r="F135" s="82">
        <f t="shared" si="6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283.51999999999992</v>
      </c>
      <c r="F136" s="82">
        <f t="shared" si="6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283.51999999999992</v>
      </c>
      <c r="F137" s="82">
        <f t="shared" ref="F137:F200" si="8">F136-H137+D137</f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283.51999999999992</v>
      </c>
      <c r="F138" s="82">
        <f t="shared" si="8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283.51999999999992</v>
      </c>
      <c r="F139" s="82">
        <f t="shared" si="8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283.51999999999992</v>
      </c>
      <c r="F140" s="82">
        <f t="shared" si="8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283.51999999999992</v>
      </c>
      <c r="F141" s="82">
        <f t="shared" si="8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283.51999999999992</v>
      </c>
      <c r="F142" s="82">
        <f t="shared" si="8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283.51999999999992</v>
      </c>
      <c r="F143" s="82">
        <f t="shared" si="8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283.51999999999992</v>
      </c>
      <c r="F144" s="82">
        <f t="shared" si="8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283.51999999999992</v>
      </c>
      <c r="F145" s="82">
        <f t="shared" si="8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283.51999999999992</v>
      </c>
      <c r="F146" s="82">
        <f t="shared" si="8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283.51999999999992</v>
      </c>
      <c r="F147" s="82">
        <f t="shared" si="8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283.51999999999992</v>
      </c>
      <c r="F148" s="82">
        <f t="shared" si="8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283.51999999999992</v>
      </c>
      <c r="F149" s="82">
        <f t="shared" si="8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283.51999999999992</v>
      </c>
      <c r="F150" s="82">
        <f t="shared" si="8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283.51999999999992</v>
      </c>
      <c r="F151" s="82">
        <f t="shared" si="8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283.51999999999992</v>
      </c>
      <c r="F152" s="82">
        <f t="shared" si="8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283.51999999999992</v>
      </c>
      <c r="F153" s="82">
        <f t="shared" si="8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283.51999999999992</v>
      </c>
      <c r="F154" s="82">
        <f t="shared" si="8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283.51999999999992</v>
      </c>
      <c r="F155" s="82">
        <f t="shared" si="8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283.51999999999992</v>
      </c>
      <c r="F156" s="82">
        <f t="shared" si="8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283.51999999999992</v>
      </c>
      <c r="F157" s="82">
        <f t="shared" si="8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283.51999999999992</v>
      </c>
      <c r="F158" s="82">
        <f t="shared" si="8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283.51999999999992</v>
      </c>
      <c r="F159" s="82">
        <f t="shared" si="8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283.51999999999992</v>
      </c>
      <c r="F160" s="82">
        <f t="shared" si="8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283.51999999999992</v>
      </c>
      <c r="F161" s="82">
        <f t="shared" si="8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283.51999999999992</v>
      </c>
      <c r="F162" s="82">
        <f t="shared" si="8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283.51999999999992</v>
      </c>
      <c r="F163" s="82">
        <f t="shared" si="8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283.51999999999992</v>
      </c>
      <c r="F164" s="82">
        <f t="shared" si="8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283.51999999999992</v>
      </c>
      <c r="F165" s="82">
        <f t="shared" si="8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283.51999999999992</v>
      </c>
      <c r="F166" s="82">
        <f t="shared" si="8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283.51999999999992</v>
      </c>
      <c r="F167" s="82">
        <f t="shared" si="8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283.51999999999992</v>
      </c>
      <c r="F168" s="82">
        <f t="shared" si="8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283.51999999999992</v>
      </c>
      <c r="F169" s="82">
        <f t="shared" si="8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283.51999999999992</v>
      </c>
      <c r="F170" s="82">
        <f t="shared" si="8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283.51999999999992</v>
      </c>
      <c r="F171" s="82">
        <f t="shared" si="8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283.51999999999992</v>
      </c>
      <c r="F172" s="82">
        <f t="shared" si="8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283.51999999999992</v>
      </c>
      <c r="F173" s="82">
        <f t="shared" si="8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283.51999999999992</v>
      </c>
      <c r="F174" s="82">
        <f t="shared" si="8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283.51999999999992</v>
      </c>
      <c r="F175" s="82">
        <f t="shared" si="8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283.51999999999992</v>
      </c>
      <c r="F176" s="82">
        <f t="shared" si="8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283.51999999999992</v>
      </c>
      <c r="F177" s="82">
        <f t="shared" si="8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283.51999999999992</v>
      </c>
      <c r="F178" s="82">
        <f t="shared" si="8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283.51999999999992</v>
      </c>
      <c r="F179" s="82">
        <f t="shared" si="8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283.51999999999992</v>
      </c>
      <c r="F180" s="82">
        <f t="shared" si="8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283.51999999999992</v>
      </c>
      <c r="F181" s="82">
        <f t="shared" si="8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283.51999999999992</v>
      </c>
      <c r="F182" s="82">
        <f t="shared" si="8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283.51999999999992</v>
      </c>
      <c r="F183" s="82">
        <f t="shared" si="8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283.51999999999992</v>
      </c>
      <c r="F184" s="82">
        <f t="shared" si="8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283.51999999999992</v>
      </c>
      <c r="F185" s="82">
        <f t="shared" si="8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283.51999999999992</v>
      </c>
      <c r="F186" s="82">
        <f t="shared" si="8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283.51999999999992</v>
      </c>
      <c r="F187" s="82">
        <f t="shared" si="8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283.51999999999992</v>
      </c>
      <c r="F188" s="82">
        <f t="shared" si="8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283.51999999999992</v>
      </c>
      <c r="F189" s="82">
        <f t="shared" si="8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283.51999999999992</v>
      </c>
      <c r="F190" s="82">
        <f t="shared" si="8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283.51999999999992</v>
      </c>
      <c r="F191" s="82">
        <f t="shared" si="8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283.51999999999992</v>
      </c>
      <c r="F192" s="82">
        <f t="shared" si="8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283.51999999999992</v>
      </c>
      <c r="F193" s="82">
        <f t="shared" si="8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283.51999999999992</v>
      </c>
      <c r="F194" s="82">
        <f t="shared" si="8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283.51999999999992</v>
      </c>
      <c r="F195" s="82">
        <f t="shared" si="8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283.51999999999992</v>
      </c>
      <c r="F196" s="82">
        <f t="shared" si="8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283.51999999999992</v>
      </c>
      <c r="F197" s="82">
        <f t="shared" si="8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283.51999999999992</v>
      </c>
      <c r="F198" s="82">
        <f t="shared" si="8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283.51999999999992</v>
      </c>
      <c r="F199" s="82">
        <f t="shared" si="8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283.51999999999992</v>
      </c>
      <c r="F200" s="82">
        <f t="shared" si="8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283.51999999999992</v>
      </c>
      <c r="F201" s="82">
        <f t="shared" ref="F201:F226" si="10">F200-H201+D201</f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283.51999999999992</v>
      </c>
      <c r="F202" s="82">
        <f t="shared" si="10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283.51999999999992</v>
      </c>
      <c r="F203" s="82">
        <f t="shared" si="10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283.51999999999992</v>
      </c>
      <c r="F204" s="82">
        <f t="shared" si="10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283.51999999999992</v>
      </c>
      <c r="F205" s="82">
        <f t="shared" si="10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283.51999999999992</v>
      </c>
      <c r="F206" s="82">
        <f t="shared" si="10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283.51999999999992</v>
      </c>
      <c r="F207" s="82">
        <f t="shared" si="10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283.51999999999992</v>
      </c>
      <c r="F208" s="82">
        <f t="shared" si="10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283.51999999999992</v>
      </c>
      <c r="F209" s="82">
        <f t="shared" si="10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283.51999999999992</v>
      </c>
      <c r="F210" s="82">
        <f t="shared" si="10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283.51999999999992</v>
      </c>
      <c r="F211" s="82">
        <f t="shared" si="10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283.51999999999992</v>
      </c>
      <c r="F212" s="82">
        <f t="shared" si="10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283.51999999999992</v>
      </c>
      <c r="F213" s="82">
        <f t="shared" si="10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283.51999999999992</v>
      </c>
      <c r="F214" s="82">
        <f t="shared" si="10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283.51999999999992</v>
      </c>
      <c r="F215" s="82">
        <f t="shared" si="10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283.51999999999992</v>
      </c>
      <c r="F216" s="82">
        <f t="shared" si="10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283.51999999999992</v>
      </c>
      <c r="F217" s="82">
        <f t="shared" si="10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283.51999999999992</v>
      </c>
      <c r="F218" s="82">
        <f t="shared" si="10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283.51999999999992</v>
      </c>
      <c r="F219" s="82">
        <f t="shared" si="10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283.51999999999992</v>
      </c>
      <c r="F220" s="82">
        <f t="shared" si="10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283.51999999999992</v>
      </c>
      <c r="F221" s="82">
        <f t="shared" si="10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283.51999999999992</v>
      </c>
      <c r="F222" s="82">
        <f t="shared" si="10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283.51999999999992</v>
      </c>
      <c r="F223" s="82">
        <f t="shared" si="10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283.51999999999992</v>
      </c>
      <c r="F224" s="82">
        <f t="shared" si="10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283.51999999999992</v>
      </c>
      <c r="F225" s="82">
        <f t="shared" si="10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283.51999999999992</v>
      </c>
      <c r="F226" s="82">
        <f t="shared" si="10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31" activePane="bottomLeft" state="frozen"/>
      <selection activeCell="E21" sqref="E21"/>
      <selection pane="bottomLeft" activeCell="G47" sqref="G4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50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967.84</v>
      </c>
      <c r="F8" s="136">
        <v>81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967.84</v>
      </c>
      <c r="F9" s="137">
        <f t="shared" si="0"/>
        <v>81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967.84</v>
      </c>
      <c r="F10" s="137">
        <f t="shared" si="0"/>
        <v>81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967.84</v>
      </c>
      <c r="F11" s="137">
        <f t="shared" si="0"/>
        <v>81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967.84</v>
      </c>
      <c r="F12" s="137">
        <f t="shared" si="0"/>
        <v>81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29</v>
      </c>
      <c r="C13" s="54"/>
      <c r="D13" s="55"/>
      <c r="E13" s="82">
        <f t="shared" si="0"/>
        <v>870.21</v>
      </c>
      <c r="F13" s="137">
        <f t="shared" si="0"/>
        <v>73</v>
      </c>
      <c r="G13" s="56">
        <v>97.63</v>
      </c>
      <c r="H13" s="57">
        <v>8</v>
      </c>
      <c r="I13" s="77">
        <v>589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857.98</v>
      </c>
      <c r="F14" s="137">
        <f t="shared" si="0"/>
        <v>72</v>
      </c>
      <c r="G14" s="56">
        <v>12.23</v>
      </c>
      <c r="H14" s="57">
        <v>1</v>
      </c>
      <c r="I14" s="77">
        <v>605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833.21</v>
      </c>
      <c r="F15" s="137">
        <f t="shared" si="0"/>
        <v>71</v>
      </c>
      <c r="G15" s="56">
        <v>24.77</v>
      </c>
      <c r="H15" s="57">
        <v>1</v>
      </c>
      <c r="I15" s="77">
        <v>606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821.03000000000009</v>
      </c>
      <c r="F16" s="137">
        <f t="shared" si="0"/>
        <v>70</v>
      </c>
      <c r="G16" s="56">
        <v>12.18</v>
      </c>
      <c r="H16" s="57">
        <v>1</v>
      </c>
      <c r="I16" s="77">
        <v>606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</v>
      </c>
      <c r="C17" s="54"/>
      <c r="D17" s="55"/>
      <c r="E17" s="82">
        <f t="shared" si="0"/>
        <v>748.69</v>
      </c>
      <c r="F17" s="137">
        <f t="shared" si="0"/>
        <v>64</v>
      </c>
      <c r="G17" s="61">
        <v>72.34</v>
      </c>
      <c r="H17" s="57">
        <v>6</v>
      </c>
      <c r="I17" s="77">
        <v>607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0"/>
        <v>663.49</v>
      </c>
      <c r="F18" s="137">
        <f t="shared" si="0"/>
        <v>57</v>
      </c>
      <c r="G18" s="61">
        <v>85.2</v>
      </c>
      <c r="H18" s="57">
        <v>7</v>
      </c>
      <c r="I18" s="78">
        <v>616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0"/>
        <v>603.64</v>
      </c>
      <c r="F19" s="137">
        <f t="shared" si="0"/>
        <v>52</v>
      </c>
      <c r="G19" s="61">
        <v>59.85</v>
      </c>
      <c r="H19" s="57">
        <v>5</v>
      </c>
      <c r="I19" s="79">
        <v>629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6</v>
      </c>
      <c r="C20" s="54"/>
      <c r="D20" s="55"/>
      <c r="E20" s="82">
        <f t="shared" si="0"/>
        <v>429.95</v>
      </c>
      <c r="F20" s="137">
        <f t="shared" si="0"/>
        <v>37</v>
      </c>
      <c r="G20" s="61">
        <v>173.69</v>
      </c>
      <c r="H20" s="57">
        <v>15</v>
      </c>
      <c r="I20" s="79">
        <v>657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8</v>
      </c>
      <c r="C21" s="54"/>
      <c r="D21" s="55"/>
      <c r="E21" s="82">
        <f t="shared" si="0"/>
        <v>373.28</v>
      </c>
      <c r="F21" s="137">
        <f t="shared" si="0"/>
        <v>32</v>
      </c>
      <c r="G21" s="61">
        <v>56.67</v>
      </c>
      <c r="H21" s="57">
        <v>5</v>
      </c>
      <c r="I21" s="79">
        <v>675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9</v>
      </c>
      <c r="C22" s="54"/>
      <c r="D22" s="55"/>
      <c r="E22" s="82">
        <f t="shared" si="0"/>
        <v>257.01</v>
      </c>
      <c r="F22" s="137">
        <f t="shared" si="0"/>
        <v>22</v>
      </c>
      <c r="G22" s="61">
        <v>116.27</v>
      </c>
      <c r="H22" s="57">
        <v>10</v>
      </c>
      <c r="I22" s="79">
        <v>687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9</v>
      </c>
      <c r="C23" s="54"/>
      <c r="D23" s="55"/>
      <c r="E23" s="82">
        <f t="shared" si="0"/>
        <v>244.79999999999998</v>
      </c>
      <c r="F23" s="137">
        <f t="shared" si="0"/>
        <v>21</v>
      </c>
      <c r="G23" s="61">
        <v>12.21</v>
      </c>
      <c r="H23" s="57">
        <v>1</v>
      </c>
      <c r="I23" s="79">
        <v>698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11</v>
      </c>
      <c r="C24" s="54"/>
      <c r="D24" s="55"/>
      <c r="E24" s="82">
        <f t="shared" si="0"/>
        <v>232.76999999999998</v>
      </c>
      <c r="F24" s="137">
        <f t="shared" si="0"/>
        <v>20</v>
      </c>
      <c r="G24" s="61">
        <v>12.03</v>
      </c>
      <c r="H24" s="58">
        <v>1</v>
      </c>
      <c r="I24" s="79">
        <v>698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11</v>
      </c>
      <c r="C25" s="54"/>
      <c r="D25" s="55"/>
      <c r="E25" s="82">
        <f t="shared" ref="E25:F40" si="1">E24-G25+C25</f>
        <v>110.53999999999998</v>
      </c>
      <c r="F25" s="137">
        <f t="shared" si="1"/>
        <v>10</v>
      </c>
      <c r="G25" s="61">
        <v>122.23</v>
      </c>
      <c r="H25" s="58">
        <v>10</v>
      </c>
      <c r="I25" s="80">
        <v>708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11</v>
      </c>
      <c r="C26" s="54"/>
      <c r="D26" s="55"/>
      <c r="E26" s="82">
        <f t="shared" si="1"/>
        <v>98.419999999999973</v>
      </c>
      <c r="F26" s="137">
        <f t="shared" si="1"/>
        <v>9</v>
      </c>
      <c r="G26" s="61">
        <v>12.12</v>
      </c>
      <c r="H26" s="58">
        <v>1</v>
      </c>
      <c r="I26" s="80">
        <v>747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11</v>
      </c>
      <c r="C27" s="54"/>
      <c r="D27" s="55"/>
      <c r="E27" s="82">
        <f t="shared" si="1"/>
        <v>86.159999999999968</v>
      </c>
      <c r="F27" s="137">
        <f t="shared" si="1"/>
        <v>8</v>
      </c>
      <c r="G27" s="61">
        <v>12.26</v>
      </c>
      <c r="H27" s="58">
        <v>1</v>
      </c>
      <c r="I27" s="80">
        <v>753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12</v>
      </c>
      <c r="C28" s="54"/>
      <c r="D28" s="55"/>
      <c r="E28" s="82">
        <f t="shared" si="1"/>
        <v>74.009999999999962</v>
      </c>
      <c r="F28" s="137">
        <f t="shared" si="1"/>
        <v>7</v>
      </c>
      <c r="G28" s="61">
        <v>12.15</v>
      </c>
      <c r="H28" s="58">
        <v>1</v>
      </c>
      <c r="I28" s="80">
        <v>753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11</v>
      </c>
      <c r="C29" s="54"/>
      <c r="D29" s="55"/>
      <c r="E29" s="82">
        <f t="shared" si="1"/>
        <v>49.459999999999965</v>
      </c>
      <c r="F29" s="137">
        <f t="shared" si="1"/>
        <v>5</v>
      </c>
      <c r="G29" s="61">
        <v>24.55</v>
      </c>
      <c r="H29" s="58">
        <v>2</v>
      </c>
      <c r="I29" s="80">
        <v>755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16</v>
      </c>
      <c r="C30" s="54"/>
      <c r="D30" s="55"/>
      <c r="E30" s="82">
        <f t="shared" si="1"/>
        <v>-0.71000000000003638</v>
      </c>
      <c r="F30" s="137">
        <f t="shared" si="1"/>
        <v>1</v>
      </c>
      <c r="G30" s="61">
        <v>50.17</v>
      </c>
      <c r="H30" s="58">
        <v>4</v>
      </c>
      <c r="I30" s="80">
        <v>757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>
        <v>0.71</v>
      </c>
      <c r="D31" s="55"/>
      <c r="E31" s="82">
        <f t="shared" si="1"/>
        <v>-3.6415315207705135E-14</v>
      </c>
      <c r="F31" s="137">
        <f t="shared" si="1"/>
        <v>0</v>
      </c>
      <c r="G31" s="61"/>
      <c r="H31" s="58">
        <v>1</v>
      </c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>
        <v>16</v>
      </c>
      <c r="C32" s="54">
        <v>602.83000000000004</v>
      </c>
      <c r="D32" s="55">
        <v>51</v>
      </c>
      <c r="E32" s="82">
        <f t="shared" si="1"/>
        <v>602.83000000000004</v>
      </c>
      <c r="F32" s="137">
        <f t="shared" si="1"/>
        <v>51</v>
      </c>
      <c r="G32" s="61"/>
      <c r="H32" s="58"/>
      <c r="I32" s="80"/>
      <c r="J32" s="72" t="s">
        <v>134</v>
      </c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>
        <v>16</v>
      </c>
      <c r="C33" s="54"/>
      <c r="D33" s="55"/>
      <c r="E33" s="82">
        <f t="shared" si="1"/>
        <v>425.89000000000004</v>
      </c>
      <c r="F33" s="137">
        <f t="shared" si="1"/>
        <v>36</v>
      </c>
      <c r="G33" s="61">
        <v>176.94</v>
      </c>
      <c r="H33" s="58">
        <v>15</v>
      </c>
      <c r="I33" s="80">
        <v>765</v>
      </c>
      <c r="J33" s="72"/>
      <c r="K33" s="10"/>
      <c r="L33" s="8">
        <f t="shared" ref="L33:L72" si="2">H33*13.61</f>
        <v>204.14999999999998</v>
      </c>
      <c r="M33" s="8"/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1"/>
        <v>354.76000000000005</v>
      </c>
      <c r="F34" s="137">
        <f t="shared" si="1"/>
        <v>30</v>
      </c>
      <c r="G34" s="61">
        <v>71.13</v>
      </c>
      <c r="H34" s="58">
        <v>6</v>
      </c>
      <c r="I34" s="80">
        <v>790</v>
      </c>
      <c r="J34" s="72"/>
      <c r="K34" s="10"/>
      <c r="L34" s="8">
        <f t="shared" si="2"/>
        <v>81.66</v>
      </c>
      <c r="M34" s="8"/>
      <c r="N34" s="12"/>
      <c r="O34" s="12"/>
      <c r="P34" s="12"/>
    </row>
    <row r="35" spans="1:16" ht="14.25">
      <c r="A35" s="50">
        <v>27</v>
      </c>
      <c r="B35" s="53">
        <v>20</v>
      </c>
      <c r="C35" s="54"/>
      <c r="D35" s="55"/>
      <c r="E35" s="82">
        <f t="shared" si="1"/>
        <v>342.81000000000006</v>
      </c>
      <c r="F35" s="137">
        <f t="shared" si="1"/>
        <v>29</v>
      </c>
      <c r="G35" s="61">
        <v>11.95</v>
      </c>
      <c r="H35" s="58">
        <v>1</v>
      </c>
      <c r="I35" s="81">
        <v>790</v>
      </c>
      <c r="J35" s="72"/>
      <c r="K35" s="10"/>
      <c r="L35" s="8">
        <f t="shared" si="2"/>
        <v>13.61</v>
      </c>
      <c r="M35" s="8"/>
      <c r="N35" s="12"/>
      <c r="O35" s="12"/>
      <c r="P35" s="12"/>
    </row>
    <row r="36" spans="1:16" ht="14.25">
      <c r="A36" s="50">
        <v>28</v>
      </c>
      <c r="B36" s="53">
        <v>21</v>
      </c>
      <c r="C36" s="54"/>
      <c r="D36" s="55"/>
      <c r="E36" s="82">
        <f t="shared" si="1"/>
        <v>307.30000000000007</v>
      </c>
      <c r="F36" s="137">
        <f t="shared" si="1"/>
        <v>26</v>
      </c>
      <c r="G36" s="61">
        <v>35.51</v>
      </c>
      <c r="H36" s="58">
        <v>3</v>
      </c>
      <c r="I36" s="81">
        <v>803</v>
      </c>
      <c r="J36" s="72"/>
      <c r="K36" s="10"/>
      <c r="L36" s="8">
        <f t="shared" si="2"/>
        <v>40.83</v>
      </c>
      <c r="M36" s="8"/>
      <c r="N36" s="12"/>
      <c r="O36" s="12"/>
      <c r="P36" s="12"/>
    </row>
    <row r="37" spans="1:16" ht="14.25">
      <c r="A37" s="50">
        <v>29</v>
      </c>
      <c r="B37" s="53">
        <v>21</v>
      </c>
      <c r="C37" s="54"/>
      <c r="D37" s="55"/>
      <c r="E37" s="82">
        <f t="shared" si="1"/>
        <v>295.08000000000004</v>
      </c>
      <c r="F37" s="137">
        <f t="shared" si="1"/>
        <v>25</v>
      </c>
      <c r="G37" s="61">
        <v>12.22</v>
      </c>
      <c r="H37" s="58">
        <v>1</v>
      </c>
      <c r="I37" s="81">
        <v>810</v>
      </c>
      <c r="J37" s="72"/>
      <c r="K37" s="10"/>
      <c r="L37" s="8">
        <f t="shared" si="2"/>
        <v>13.61</v>
      </c>
      <c r="M37" s="8"/>
      <c r="N37" s="12"/>
      <c r="O37" s="12"/>
      <c r="P37" s="12"/>
    </row>
    <row r="38" spans="1:16" ht="14.25">
      <c r="A38" s="50">
        <v>30</v>
      </c>
      <c r="B38" s="53">
        <v>21</v>
      </c>
      <c r="C38" s="54"/>
      <c r="D38" s="55"/>
      <c r="E38" s="82">
        <f t="shared" si="1"/>
        <v>175.19000000000005</v>
      </c>
      <c r="F38" s="137">
        <f t="shared" si="1"/>
        <v>15</v>
      </c>
      <c r="G38" s="61">
        <v>119.89</v>
      </c>
      <c r="H38" s="58">
        <v>10</v>
      </c>
      <c r="I38" s="81">
        <v>815</v>
      </c>
      <c r="J38" s="72"/>
      <c r="K38" s="10"/>
      <c r="L38" s="8">
        <f t="shared" si="2"/>
        <v>136.1</v>
      </c>
      <c r="M38" s="8"/>
      <c r="N38" s="12"/>
      <c r="O38" s="12"/>
      <c r="P38" s="12"/>
    </row>
    <row r="39" spans="1:16" ht="14.25">
      <c r="A39" s="50">
        <v>31</v>
      </c>
      <c r="B39" s="53">
        <v>23</v>
      </c>
      <c r="C39" s="54"/>
      <c r="D39" s="55"/>
      <c r="E39" s="82">
        <f t="shared" si="1"/>
        <v>5.6843418860808015E-14</v>
      </c>
      <c r="F39" s="137">
        <f t="shared" si="1"/>
        <v>0</v>
      </c>
      <c r="G39" s="61">
        <v>175.19</v>
      </c>
      <c r="H39" s="58">
        <v>15</v>
      </c>
      <c r="I39" s="81">
        <v>843</v>
      </c>
      <c r="J39" s="72"/>
      <c r="K39" s="10"/>
      <c r="L39" s="8">
        <f t="shared" si="2"/>
        <v>204.14999999999998</v>
      </c>
      <c r="M39" s="8"/>
      <c r="N39" s="12"/>
      <c r="O39" s="12"/>
      <c r="P39" s="12"/>
    </row>
    <row r="40" spans="1:16" ht="14.25">
      <c r="A40" s="50">
        <v>32</v>
      </c>
      <c r="B40" s="53">
        <v>28</v>
      </c>
      <c r="C40" s="54">
        <v>493.53</v>
      </c>
      <c r="D40" s="55">
        <v>40</v>
      </c>
      <c r="E40" s="82">
        <f t="shared" si="1"/>
        <v>493.53000000000003</v>
      </c>
      <c r="F40" s="137">
        <f t="shared" si="1"/>
        <v>40</v>
      </c>
      <c r="G40" s="61"/>
      <c r="H40" s="58"/>
      <c r="I40" s="81"/>
      <c r="J40" s="72" t="s">
        <v>134</v>
      </c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>
        <v>28</v>
      </c>
      <c r="C41" s="54"/>
      <c r="D41" s="55"/>
      <c r="E41" s="82">
        <f t="shared" ref="E41:F56" si="3">E40-G41+C41</f>
        <v>432.72</v>
      </c>
      <c r="F41" s="137">
        <f t="shared" si="3"/>
        <v>35</v>
      </c>
      <c r="G41" s="61">
        <v>60.81</v>
      </c>
      <c r="H41" s="58">
        <v>5</v>
      </c>
      <c r="I41" s="81">
        <v>890</v>
      </c>
      <c r="J41" s="72"/>
      <c r="K41" s="10"/>
      <c r="L41" s="8">
        <f t="shared" si="2"/>
        <v>68.05</v>
      </c>
      <c r="M41" s="8"/>
      <c r="N41" s="12"/>
      <c r="O41" s="12"/>
      <c r="P41" s="12"/>
    </row>
    <row r="42" spans="1:16" ht="14.25">
      <c r="A42" s="50">
        <v>34</v>
      </c>
      <c r="B42" s="53">
        <v>29</v>
      </c>
      <c r="C42" s="54"/>
      <c r="D42" s="55"/>
      <c r="E42" s="82">
        <f t="shared" si="3"/>
        <v>408.88000000000005</v>
      </c>
      <c r="F42" s="137">
        <f t="shared" si="3"/>
        <v>33</v>
      </c>
      <c r="G42" s="61">
        <v>23.84</v>
      </c>
      <c r="H42" s="58">
        <v>2</v>
      </c>
      <c r="I42" s="81">
        <v>899</v>
      </c>
      <c r="J42" s="72"/>
      <c r="K42" s="10"/>
      <c r="L42" s="8">
        <f t="shared" si="2"/>
        <v>27.22</v>
      </c>
      <c r="M42" s="8"/>
      <c r="N42" s="12"/>
      <c r="O42" s="12"/>
      <c r="P42" s="12"/>
    </row>
    <row r="43" spans="1:16" ht="14.25">
      <c r="A43" s="50">
        <v>35</v>
      </c>
      <c r="B43" s="53">
        <v>30</v>
      </c>
      <c r="C43" s="54"/>
      <c r="D43" s="55"/>
      <c r="E43" s="82">
        <f t="shared" si="3"/>
        <v>371.46000000000004</v>
      </c>
      <c r="F43" s="137">
        <f t="shared" si="3"/>
        <v>30</v>
      </c>
      <c r="G43" s="61">
        <v>37.42</v>
      </c>
      <c r="H43" s="58">
        <v>3</v>
      </c>
      <c r="I43" s="81">
        <v>899</v>
      </c>
      <c r="J43" s="72"/>
      <c r="K43" s="10"/>
      <c r="L43" s="8">
        <f t="shared" si="2"/>
        <v>40.83</v>
      </c>
      <c r="M43" s="8"/>
      <c r="N43" s="12"/>
      <c r="O43" s="12"/>
      <c r="P43" s="12"/>
    </row>
    <row r="44" spans="1:16" ht="14.25">
      <c r="A44" s="50">
        <v>36</v>
      </c>
      <c r="B44" s="53">
        <v>30</v>
      </c>
      <c r="C44" s="54"/>
      <c r="D44" s="55"/>
      <c r="E44" s="82">
        <f t="shared" si="3"/>
        <v>247.21000000000004</v>
      </c>
      <c r="F44" s="137">
        <f t="shared" si="3"/>
        <v>20</v>
      </c>
      <c r="G44" s="61">
        <v>124.25</v>
      </c>
      <c r="H44" s="58">
        <v>10</v>
      </c>
      <c r="I44" s="81">
        <v>903</v>
      </c>
      <c r="J44" s="72"/>
      <c r="K44" s="10"/>
      <c r="L44" s="8">
        <f t="shared" si="2"/>
        <v>136.1</v>
      </c>
      <c r="M44" s="8"/>
      <c r="N44" s="12"/>
      <c r="O44" s="12"/>
      <c r="P44" s="12"/>
    </row>
    <row r="45" spans="1:16" ht="14.25">
      <c r="A45" s="50">
        <v>37</v>
      </c>
      <c r="B45" s="53">
        <v>2</v>
      </c>
      <c r="C45" s="54"/>
      <c r="D45" s="55"/>
      <c r="E45" s="82">
        <f t="shared" si="3"/>
        <v>121.89000000000004</v>
      </c>
      <c r="F45" s="137">
        <f t="shared" si="3"/>
        <v>10</v>
      </c>
      <c r="G45" s="61">
        <v>125.32</v>
      </c>
      <c r="H45" s="58">
        <v>10</v>
      </c>
      <c r="I45" s="81">
        <v>923</v>
      </c>
      <c r="J45" s="72"/>
      <c r="K45" s="10"/>
      <c r="L45" s="8">
        <f t="shared" si="2"/>
        <v>136.1</v>
      </c>
      <c r="M45" s="8"/>
      <c r="N45" s="12"/>
      <c r="O45" s="12"/>
      <c r="P45" s="12"/>
    </row>
    <row r="46" spans="1:16" ht="14.25">
      <c r="A46" s="50">
        <v>38</v>
      </c>
      <c r="B46" s="53">
        <v>3</v>
      </c>
      <c r="C46" s="54"/>
      <c r="D46" s="55"/>
      <c r="E46" s="82">
        <f t="shared" si="3"/>
        <v>109.04000000000005</v>
      </c>
      <c r="F46" s="137">
        <f t="shared" si="3"/>
        <v>9</v>
      </c>
      <c r="G46" s="61">
        <v>12.85</v>
      </c>
      <c r="H46" s="58">
        <v>1</v>
      </c>
      <c r="I46" s="81">
        <v>926</v>
      </c>
      <c r="J46" s="72"/>
      <c r="K46" s="10"/>
      <c r="L46" s="8">
        <f t="shared" si="2"/>
        <v>13.61</v>
      </c>
      <c r="M46" s="8"/>
      <c r="N46" s="12"/>
      <c r="O46" s="12"/>
      <c r="P46" s="12"/>
    </row>
    <row r="47" spans="1:16" ht="14.25">
      <c r="A47" s="50">
        <v>39</v>
      </c>
      <c r="B47" s="53">
        <v>3</v>
      </c>
      <c r="C47" s="54"/>
      <c r="D47" s="55"/>
      <c r="E47" s="82">
        <f t="shared" si="3"/>
        <v>96.520000000000053</v>
      </c>
      <c r="F47" s="137">
        <f t="shared" si="3"/>
        <v>8</v>
      </c>
      <c r="G47" s="61">
        <v>12.52</v>
      </c>
      <c r="H47" s="58">
        <v>1</v>
      </c>
      <c r="I47" s="81">
        <v>928</v>
      </c>
      <c r="J47" s="72"/>
      <c r="K47" s="10"/>
      <c r="L47" s="8">
        <f t="shared" si="2"/>
        <v>13.61</v>
      </c>
      <c r="M47" s="8"/>
      <c r="N47" s="12"/>
      <c r="O47" s="12"/>
      <c r="P47" s="12"/>
    </row>
    <row r="48" spans="1:16" ht="14.25">
      <c r="A48" s="50">
        <v>40</v>
      </c>
      <c r="B48" s="53">
        <v>3</v>
      </c>
      <c r="C48" s="54"/>
      <c r="D48" s="55"/>
      <c r="E48" s="82">
        <f t="shared" si="3"/>
        <v>84.540000000000049</v>
      </c>
      <c r="F48" s="137">
        <f t="shared" si="3"/>
        <v>7</v>
      </c>
      <c r="G48" s="61">
        <v>11.98</v>
      </c>
      <c r="H48" s="58">
        <v>1</v>
      </c>
      <c r="I48" s="81">
        <v>934</v>
      </c>
      <c r="J48" s="72"/>
      <c r="K48" s="10"/>
      <c r="L48" s="8">
        <f t="shared" si="2"/>
        <v>13.61</v>
      </c>
      <c r="M48" s="8"/>
      <c r="N48" s="12"/>
      <c r="O48" s="12"/>
      <c r="P48" s="12"/>
    </row>
    <row r="49" spans="1:16" ht="14.25">
      <c r="A49" s="50">
        <v>41</v>
      </c>
      <c r="B49" s="53">
        <v>5</v>
      </c>
      <c r="C49" s="54"/>
      <c r="D49" s="55"/>
      <c r="E49" s="82">
        <f t="shared" si="3"/>
        <v>72.650000000000048</v>
      </c>
      <c r="F49" s="137">
        <f t="shared" si="3"/>
        <v>6</v>
      </c>
      <c r="G49" s="61">
        <v>11.89</v>
      </c>
      <c r="H49" s="58">
        <v>1</v>
      </c>
      <c r="I49" s="81">
        <v>951</v>
      </c>
      <c r="J49" s="72"/>
      <c r="K49" s="10"/>
      <c r="L49" s="8">
        <f t="shared" si="2"/>
        <v>13.61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72.650000000000048</v>
      </c>
      <c r="F50" s="137">
        <f t="shared" si="3"/>
        <v>6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72.650000000000048</v>
      </c>
      <c r="F51" s="137">
        <f t="shared" si="3"/>
        <v>6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72.650000000000048</v>
      </c>
      <c r="F52" s="137">
        <f t="shared" si="3"/>
        <v>6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72.650000000000048</v>
      </c>
      <c r="F53" s="137">
        <f t="shared" si="3"/>
        <v>6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72.650000000000048</v>
      </c>
      <c r="F54" s="137">
        <f t="shared" si="3"/>
        <v>6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72.650000000000048</v>
      </c>
      <c r="F55" s="137">
        <f t="shared" si="3"/>
        <v>6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72.650000000000048</v>
      </c>
      <c r="F56" s="137">
        <f t="shared" si="3"/>
        <v>6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72.650000000000048</v>
      </c>
      <c r="F57" s="137">
        <f t="shared" si="4"/>
        <v>6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72.650000000000048</v>
      </c>
      <c r="F58" s="137">
        <f t="shared" si="4"/>
        <v>6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72.650000000000048</v>
      </c>
      <c r="F59" s="137">
        <f t="shared" si="4"/>
        <v>6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72.650000000000048</v>
      </c>
      <c r="F60" s="137">
        <f t="shared" si="4"/>
        <v>6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72.650000000000048</v>
      </c>
      <c r="F61" s="137">
        <f t="shared" si="4"/>
        <v>6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72.650000000000048</v>
      </c>
      <c r="F62" s="137">
        <f t="shared" si="4"/>
        <v>6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72.650000000000048</v>
      </c>
      <c r="F63" s="137">
        <f t="shared" si="4"/>
        <v>6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72.650000000000048</v>
      </c>
      <c r="F64" s="137">
        <f t="shared" si="4"/>
        <v>6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72.650000000000048</v>
      </c>
      <c r="F65" s="137">
        <f t="shared" si="4"/>
        <v>6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72.650000000000048</v>
      </c>
      <c r="F66" s="137">
        <f t="shared" si="4"/>
        <v>6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72.650000000000048</v>
      </c>
      <c r="F67" s="137">
        <f t="shared" si="4"/>
        <v>6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72.650000000000048</v>
      </c>
      <c r="F68" s="137">
        <f t="shared" si="4"/>
        <v>6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72.650000000000048</v>
      </c>
      <c r="F69" s="137">
        <f t="shared" si="4"/>
        <v>6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72.650000000000048</v>
      </c>
      <c r="F70" s="137">
        <f t="shared" si="4"/>
        <v>6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72.650000000000048</v>
      </c>
      <c r="F71" s="137">
        <f t="shared" si="4"/>
        <v>6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72.650000000000048</v>
      </c>
      <c r="F72" s="137">
        <f t="shared" si="4"/>
        <v>6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72.650000000000048</v>
      </c>
      <c r="F73" s="137">
        <f t="shared" si="5"/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72.650000000000048</v>
      </c>
      <c r="F74" s="137">
        <f t="shared" si="5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72.650000000000048</v>
      </c>
      <c r="F75" s="137">
        <f t="shared" si="5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72.650000000000048</v>
      </c>
      <c r="F76" s="137">
        <f t="shared" si="5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72.650000000000048</v>
      </c>
      <c r="F77" s="137">
        <f t="shared" si="5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72.650000000000048</v>
      </c>
      <c r="F78" s="137">
        <f t="shared" si="5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72.650000000000048</v>
      </c>
      <c r="F79" s="137">
        <f t="shared" si="5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72.650000000000048</v>
      </c>
      <c r="F80" s="137">
        <f t="shared" si="5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72.650000000000048</v>
      </c>
      <c r="F81" s="137">
        <f t="shared" si="5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72.650000000000048</v>
      </c>
      <c r="F82" s="137">
        <f t="shared" si="5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72.650000000000048</v>
      </c>
      <c r="F83" s="137">
        <f t="shared" si="5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72.650000000000048</v>
      </c>
      <c r="F84" s="137">
        <f t="shared" si="5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72.650000000000048</v>
      </c>
      <c r="F85" s="137">
        <f t="shared" si="5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72.650000000000048</v>
      </c>
      <c r="F86" s="137">
        <f t="shared" si="5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72.650000000000048</v>
      </c>
      <c r="F87" s="137">
        <f t="shared" si="5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72.650000000000048</v>
      </c>
      <c r="F88" s="137">
        <f t="shared" si="5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72.650000000000048</v>
      </c>
      <c r="F89" s="137">
        <f t="shared" si="6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72.650000000000048</v>
      </c>
      <c r="F90" s="137">
        <f t="shared" si="6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72.650000000000048</v>
      </c>
      <c r="F91" s="137">
        <f t="shared" si="6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72.650000000000048</v>
      </c>
      <c r="F92" s="137">
        <f t="shared" si="6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72.650000000000048</v>
      </c>
      <c r="F93" s="137">
        <f t="shared" si="6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72.650000000000048</v>
      </c>
      <c r="F94" s="137">
        <f t="shared" si="6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72.650000000000048</v>
      </c>
      <c r="F95" s="137">
        <f t="shared" si="6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72.650000000000048</v>
      </c>
      <c r="F96" s="137">
        <f t="shared" si="6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72.650000000000048</v>
      </c>
      <c r="F97" s="137">
        <f t="shared" si="6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72.650000000000048</v>
      </c>
      <c r="F98" s="137">
        <f t="shared" si="6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72.650000000000048</v>
      </c>
      <c r="F99" s="137">
        <f t="shared" si="6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72.650000000000048</v>
      </c>
      <c r="F100" s="137">
        <f t="shared" si="6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72.650000000000048</v>
      </c>
      <c r="F101" s="137">
        <f t="shared" si="6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72.650000000000048</v>
      </c>
      <c r="F102" s="137">
        <f t="shared" si="6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72.650000000000048</v>
      </c>
      <c r="F103" s="137">
        <f t="shared" si="6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72.650000000000048</v>
      </c>
      <c r="F104" s="137">
        <f t="shared" si="6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72.650000000000048</v>
      </c>
      <c r="F105" s="137">
        <f t="shared" si="7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72.650000000000048</v>
      </c>
      <c r="F106" s="137">
        <f t="shared" si="7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72.650000000000048</v>
      </c>
      <c r="F107" s="137">
        <f t="shared" si="7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72.650000000000048</v>
      </c>
      <c r="F108" s="137">
        <f t="shared" si="7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72.650000000000048</v>
      </c>
      <c r="F109" s="137">
        <f t="shared" si="7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72.650000000000048</v>
      </c>
      <c r="F110" s="137">
        <f t="shared" si="7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72.650000000000048</v>
      </c>
      <c r="F111" s="137">
        <f t="shared" si="7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72.650000000000048</v>
      </c>
      <c r="F112" s="137">
        <f t="shared" si="7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72.650000000000048</v>
      </c>
      <c r="F113" s="137">
        <f t="shared" si="7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72.650000000000048</v>
      </c>
      <c r="F114" s="137">
        <f t="shared" si="7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72.650000000000048</v>
      </c>
      <c r="F115" s="137">
        <f t="shared" si="7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72.650000000000048</v>
      </c>
      <c r="F116" s="137">
        <f t="shared" si="7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72.650000000000048</v>
      </c>
      <c r="F117" s="137">
        <f t="shared" si="7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72.650000000000048</v>
      </c>
      <c r="F118" s="137">
        <f t="shared" si="7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72.650000000000048</v>
      </c>
      <c r="F119" s="137">
        <f t="shared" si="7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72.650000000000048</v>
      </c>
      <c r="F120" s="137">
        <f t="shared" si="7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72.650000000000048</v>
      </c>
      <c r="F121" s="137">
        <f t="shared" si="8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72.650000000000048</v>
      </c>
      <c r="F122" s="137">
        <f t="shared" si="8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72.650000000000048</v>
      </c>
      <c r="F123" s="137">
        <f t="shared" si="8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72.650000000000048</v>
      </c>
      <c r="F124" s="137">
        <f t="shared" si="8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72.650000000000048</v>
      </c>
      <c r="F125" s="137">
        <f t="shared" si="8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72.650000000000048</v>
      </c>
      <c r="F126" s="137">
        <f t="shared" si="8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72.650000000000048</v>
      </c>
      <c r="F127" s="137">
        <f t="shared" si="8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72.650000000000048</v>
      </c>
      <c r="F128" s="137">
        <f t="shared" si="8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72.650000000000048</v>
      </c>
      <c r="F129" s="137">
        <f t="shared" si="8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72.650000000000048</v>
      </c>
      <c r="F130" s="137">
        <f t="shared" si="8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72.650000000000048</v>
      </c>
      <c r="F131" s="137">
        <f t="shared" si="8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72.650000000000048</v>
      </c>
      <c r="F132" s="137">
        <f t="shared" si="8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72.650000000000048</v>
      </c>
      <c r="F133" s="137">
        <f t="shared" si="8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72.650000000000048</v>
      </c>
      <c r="F134" s="137">
        <f t="shared" si="8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72.650000000000048</v>
      </c>
      <c r="F135" s="137">
        <f t="shared" si="8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72.650000000000048</v>
      </c>
      <c r="F136" s="137">
        <f t="shared" si="8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72.650000000000048</v>
      </c>
      <c r="F137" s="137">
        <f t="shared" si="9"/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72.650000000000048</v>
      </c>
      <c r="F138" s="137">
        <f t="shared" si="9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72.650000000000048</v>
      </c>
      <c r="F139" s="137">
        <f t="shared" si="9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72.650000000000048</v>
      </c>
      <c r="F140" s="137">
        <f t="shared" si="9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72.650000000000048</v>
      </c>
      <c r="F141" s="137">
        <f t="shared" si="9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72.650000000000048</v>
      </c>
      <c r="F142" s="137">
        <f t="shared" si="9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72.650000000000048</v>
      </c>
      <c r="F143" s="137">
        <f t="shared" si="9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72.650000000000048</v>
      </c>
      <c r="F144" s="137">
        <f t="shared" si="9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72.650000000000048</v>
      </c>
      <c r="F145" s="137">
        <f t="shared" si="9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72.650000000000048</v>
      </c>
      <c r="F146" s="137">
        <f t="shared" si="9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72.650000000000048</v>
      </c>
      <c r="F147" s="137">
        <f t="shared" si="9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72.650000000000048</v>
      </c>
      <c r="F148" s="137">
        <f t="shared" si="9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72.650000000000048</v>
      </c>
      <c r="F149" s="137">
        <f t="shared" si="9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72.650000000000048</v>
      </c>
      <c r="F150" s="137">
        <f t="shared" si="9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72.650000000000048</v>
      </c>
      <c r="F151" s="137">
        <f t="shared" si="9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72.650000000000048</v>
      </c>
      <c r="F152" s="137">
        <f t="shared" si="9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72.650000000000048</v>
      </c>
      <c r="F153" s="137">
        <f t="shared" si="10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72.650000000000048</v>
      </c>
      <c r="F154" s="137">
        <f t="shared" si="10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72.650000000000048</v>
      </c>
      <c r="F155" s="137">
        <f t="shared" si="10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72.650000000000048</v>
      </c>
      <c r="F156" s="137">
        <f t="shared" si="10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72.650000000000048</v>
      </c>
      <c r="F157" s="137">
        <f t="shared" si="10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72.650000000000048</v>
      </c>
      <c r="F158" s="137">
        <f t="shared" si="10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72.650000000000048</v>
      </c>
      <c r="F159" s="137">
        <f t="shared" si="10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72.650000000000048</v>
      </c>
      <c r="F160" s="137">
        <f t="shared" si="10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72.650000000000048</v>
      </c>
      <c r="F161" s="137">
        <f t="shared" si="10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72.650000000000048</v>
      </c>
      <c r="F162" s="137">
        <f t="shared" si="10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72.650000000000048</v>
      </c>
      <c r="F163" s="137">
        <f t="shared" si="10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72.650000000000048</v>
      </c>
      <c r="F164" s="137">
        <f t="shared" si="10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72.650000000000048</v>
      </c>
      <c r="F165" s="137">
        <f t="shared" si="10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72.650000000000048</v>
      </c>
      <c r="F166" s="137">
        <f t="shared" si="10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72.650000000000048</v>
      </c>
      <c r="F167" s="137">
        <f t="shared" si="10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72.650000000000048</v>
      </c>
      <c r="F168" s="137">
        <f t="shared" si="10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72.650000000000048</v>
      </c>
      <c r="F169" s="137">
        <f t="shared" si="11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72.650000000000048</v>
      </c>
      <c r="F170" s="137">
        <f t="shared" si="11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72.650000000000048</v>
      </c>
      <c r="F171" s="137">
        <f t="shared" si="11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72.650000000000048</v>
      </c>
      <c r="F172" s="137">
        <f t="shared" si="11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72.650000000000048</v>
      </c>
      <c r="F173" s="137">
        <f t="shared" si="11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72.650000000000048</v>
      </c>
      <c r="F174" s="137">
        <f t="shared" si="11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72.650000000000048</v>
      </c>
      <c r="F175" s="137">
        <f t="shared" si="11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72.650000000000048</v>
      </c>
      <c r="F176" s="137">
        <f t="shared" si="11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72.650000000000048</v>
      </c>
      <c r="F177" s="137">
        <f t="shared" si="11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72.650000000000048</v>
      </c>
      <c r="F178" s="137">
        <f t="shared" si="11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72.650000000000048</v>
      </c>
      <c r="F179" s="137">
        <f t="shared" si="11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72.650000000000048</v>
      </c>
      <c r="F180" s="137">
        <f t="shared" si="11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72.650000000000048</v>
      </c>
      <c r="F181" s="137">
        <f t="shared" si="11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72.650000000000048</v>
      </c>
      <c r="F182" s="137">
        <f t="shared" si="11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72.650000000000048</v>
      </c>
      <c r="F183" s="137">
        <f t="shared" si="11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72.650000000000048</v>
      </c>
      <c r="F184" s="137">
        <f t="shared" si="11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72.650000000000048</v>
      </c>
      <c r="F185" s="137">
        <f t="shared" si="12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72.650000000000048</v>
      </c>
      <c r="F186" s="137">
        <f t="shared" si="12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72.650000000000048</v>
      </c>
      <c r="F187" s="137">
        <f t="shared" si="12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72.650000000000048</v>
      </c>
      <c r="F188" s="137">
        <f t="shared" si="12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72.650000000000048</v>
      </c>
      <c r="F189" s="137">
        <f t="shared" si="12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72.650000000000048</v>
      </c>
      <c r="F190" s="137">
        <f t="shared" si="12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72.650000000000048</v>
      </c>
      <c r="F191" s="137">
        <f t="shared" si="12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72.650000000000048</v>
      </c>
      <c r="F192" s="137">
        <f t="shared" si="12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72.650000000000048</v>
      </c>
      <c r="F193" s="137">
        <f t="shared" si="12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72.650000000000048</v>
      </c>
      <c r="F194" s="137">
        <f t="shared" si="12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72.650000000000048</v>
      </c>
      <c r="F195" s="137">
        <f t="shared" si="12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72.650000000000048</v>
      </c>
      <c r="F196" s="137">
        <f t="shared" si="12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72.650000000000048</v>
      </c>
      <c r="F197" s="137">
        <f t="shared" si="12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72.650000000000048</v>
      </c>
      <c r="F198" s="137">
        <f t="shared" si="12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72.650000000000048</v>
      </c>
      <c r="F199" s="137">
        <f t="shared" si="12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72.650000000000048</v>
      </c>
      <c r="F200" s="137">
        <f t="shared" si="12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72.650000000000048</v>
      </c>
      <c r="F201" s="137">
        <f t="shared" si="13"/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72.650000000000048</v>
      </c>
      <c r="F202" s="137">
        <f t="shared" si="13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72.650000000000048</v>
      </c>
      <c r="F203" s="137">
        <f t="shared" si="13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72.650000000000048</v>
      </c>
      <c r="F204" s="137">
        <f t="shared" si="13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72.650000000000048</v>
      </c>
      <c r="F205" s="137">
        <f t="shared" si="13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72.650000000000048</v>
      </c>
      <c r="F206" s="137">
        <f t="shared" si="13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72.650000000000048</v>
      </c>
      <c r="F207" s="137">
        <f t="shared" si="13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72.650000000000048</v>
      </c>
      <c r="F208" s="137">
        <f t="shared" si="13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72.650000000000048</v>
      </c>
      <c r="F209" s="137">
        <f t="shared" si="13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72.650000000000048</v>
      </c>
      <c r="F210" s="137">
        <f t="shared" si="13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72.650000000000048</v>
      </c>
      <c r="F211" s="137">
        <f t="shared" si="13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72.650000000000048</v>
      </c>
      <c r="F212" s="137">
        <f t="shared" si="13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72.650000000000048</v>
      </c>
      <c r="F213" s="137">
        <f t="shared" si="13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72.650000000000048</v>
      </c>
      <c r="F214" s="137">
        <f t="shared" si="13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72.650000000000048</v>
      </c>
      <c r="F215" s="137">
        <f t="shared" si="13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72.650000000000048</v>
      </c>
      <c r="F216" s="137">
        <f t="shared" si="13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72.650000000000048</v>
      </c>
      <c r="F217" s="137">
        <f t="shared" si="14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72.650000000000048</v>
      </c>
      <c r="F218" s="137">
        <f t="shared" si="14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72.650000000000048</v>
      </c>
      <c r="F219" s="137">
        <f t="shared" si="14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72.650000000000048</v>
      </c>
      <c r="F220" s="137">
        <f t="shared" si="14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72.650000000000048</v>
      </c>
      <c r="F221" s="137">
        <f t="shared" si="14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72.650000000000048</v>
      </c>
      <c r="F222" s="137">
        <f t="shared" si="14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72.650000000000048</v>
      </c>
      <c r="F223" s="137">
        <f t="shared" si="14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72.650000000000048</v>
      </c>
      <c r="F224" s="137">
        <f t="shared" si="14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72.650000000000048</v>
      </c>
      <c r="F225" s="137">
        <f t="shared" si="14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72.650000000000048</v>
      </c>
      <c r="F226" s="137">
        <f t="shared" si="14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28" sqref="I2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49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832.02</v>
      </c>
      <c r="F8" s="75">
        <v>69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713.79</v>
      </c>
      <c r="F9" s="82">
        <f t="shared" si="0"/>
        <v>59</v>
      </c>
      <c r="G9" s="56">
        <v>118.23</v>
      </c>
      <c r="H9" s="57">
        <v>10</v>
      </c>
      <c r="I9" s="77">
        <v>597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701.67</v>
      </c>
      <c r="F10" s="82">
        <f t="shared" si="0"/>
        <v>58</v>
      </c>
      <c r="G10" s="56">
        <v>12.12</v>
      </c>
      <c r="H10" s="57">
        <v>1</v>
      </c>
      <c r="I10" s="77">
        <v>606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461.47999999999996</v>
      </c>
      <c r="F11" s="82">
        <f t="shared" si="0"/>
        <v>38</v>
      </c>
      <c r="G11" s="56">
        <v>240.19</v>
      </c>
      <c r="H11" s="57">
        <v>20</v>
      </c>
      <c r="I11" s="77">
        <v>657</v>
      </c>
      <c r="J11" s="68"/>
      <c r="K11" s="63"/>
      <c r="L11" s="8">
        <f t="shared" si="1"/>
        <v>272.2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>
        <v>594.09</v>
      </c>
      <c r="D12" s="55">
        <v>51</v>
      </c>
      <c r="E12" s="82">
        <f t="shared" si="0"/>
        <v>1055.57</v>
      </c>
      <c r="F12" s="82">
        <f t="shared" si="0"/>
        <v>89</v>
      </c>
      <c r="G12" s="56"/>
      <c r="H12" s="57"/>
      <c r="I12" s="77"/>
      <c r="J12" s="68" t="s">
        <v>126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946.82999999999993</v>
      </c>
      <c r="F13" s="82">
        <f t="shared" si="0"/>
        <v>80</v>
      </c>
      <c r="G13" s="56">
        <v>108.74</v>
      </c>
      <c r="H13" s="57">
        <v>9</v>
      </c>
      <c r="I13" s="77">
        <v>690</v>
      </c>
      <c r="J13" s="68"/>
      <c r="K13" s="62"/>
      <c r="L13" s="8">
        <f t="shared" si="1"/>
        <v>122.49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824.46999999999991</v>
      </c>
      <c r="F14" s="82">
        <f t="shared" si="0"/>
        <v>70</v>
      </c>
      <c r="G14" s="56">
        <v>122.36</v>
      </c>
      <c r="H14" s="57">
        <v>10</v>
      </c>
      <c r="I14" s="77">
        <v>704</v>
      </c>
      <c r="J14" s="68"/>
      <c r="K14" s="64"/>
      <c r="L14" s="8">
        <f t="shared" si="1"/>
        <v>136.1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766.51999999999987</v>
      </c>
      <c r="F15" s="82">
        <f t="shared" si="0"/>
        <v>65</v>
      </c>
      <c r="G15" s="56">
        <v>57.95</v>
      </c>
      <c r="H15" s="57">
        <v>5</v>
      </c>
      <c r="I15" s="77">
        <v>775</v>
      </c>
      <c r="J15" s="68"/>
      <c r="K15" s="65"/>
      <c r="L15" s="8">
        <f t="shared" si="1"/>
        <v>68.05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731.84999999999991</v>
      </c>
      <c r="F16" s="82">
        <f t="shared" si="0"/>
        <v>62</v>
      </c>
      <c r="G16" s="60">
        <v>34.67</v>
      </c>
      <c r="H16" s="57">
        <v>3</v>
      </c>
      <c r="I16" s="77">
        <v>803</v>
      </c>
      <c r="J16" s="68"/>
      <c r="K16" s="7"/>
      <c r="L16" s="8">
        <f t="shared" si="1"/>
        <v>40.83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625.87999999999988</v>
      </c>
      <c r="F17" s="82">
        <f t="shared" si="0"/>
        <v>53</v>
      </c>
      <c r="G17" s="61">
        <v>105.97</v>
      </c>
      <c r="H17" s="57">
        <v>9</v>
      </c>
      <c r="I17" s="77">
        <v>861</v>
      </c>
      <c r="J17" s="68"/>
      <c r="K17" s="7"/>
      <c r="L17" s="8">
        <f t="shared" si="1"/>
        <v>122.49</v>
      </c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613.54999999999984</v>
      </c>
      <c r="F18" s="82">
        <f t="shared" si="0"/>
        <v>52</v>
      </c>
      <c r="G18" s="61">
        <v>12.33</v>
      </c>
      <c r="H18" s="57">
        <v>1</v>
      </c>
      <c r="I18" s="78">
        <v>861</v>
      </c>
      <c r="J18" s="69"/>
      <c r="K18" s="7"/>
      <c r="L18" s="8">
        <f t="shared" si="1"/>
        <v>13.61</v>
      </c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590.04999999999984</v>
      </c>
      <c r="F19" s="82">
        <f t="shared" si="0"/>
        <v>50</v>
      </c>
      <c r="G19" s="61">
        <v>23.5</v>
      </c>
      <c r="H19" s="57">
        <v>2</v>
      </c>
      <c r="I19" s="79">
        <v>869</v>
      </c>
      <c r="J19" s="70"/>
      <c r="K19" s="7"/>
      <c r="L19" s="8">
        <f t="shared" si="1"/>
        <v>27.22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578.14999999999986</v>
      </c>
      <c r="F20" s="82">
        <f t="shared" si="0"/>
        <v>49</v>
      </c>
      <c r="G20" s="61">
        <v>11.9</v>
      </c>
      <c r="H20" s="57">
        <v>1</v>
      </c>
      <c r="I20" s="79">
        <v>883</v>
      </c>
      <c r="J20" s="70"/>
      <c r="K20" s="7"/>
      <c r="L20" s="8">
        <f t="shared" si="1"/>
        <v>13.61</v>
      </c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460.17999999999984</v>
      </c>
      <c r="F21" s="82">
        <f t="shared" si="0"/>
        <v>39</v>
      </c>
      <c r="G21" s="61">
        <v>117.97</v>
      </c>
      <c r="H21" s="57">
        <v>10</v>
      </c>
      <c r="I21" s="79">
        <v>903</v>
      </c>
      <c r="J21" s="70"/>
      <c r="K21" s="7"/>
      <c r="L21" s="8">
        <f t="shared" si="1"/>
        <v>136.1</v>
      </c>
      <c r="M21" s="8"/>
      <c r="N21" s="12"/>
      <c r="O21" s="12"/>
      <c r="P21" s="12"/>
    </row>
    <row r="22" spans="1:16" ht="15">
      <c r="A22" s="50">
        <v>14</v>
      </c>
      <c r="B22" s="52">
        <v>2</v>
      </c>
      <c r="C22" s="54"/>
      <c r="D22" s="55"/>
      <c r="E22" s="82">
        <f t="shared" si="0"/>
        <v>345.48999999999984</v>
      </c>
      <c r="F22" s="82">
        <f t="shared" si="0"/>
        <v>29</v>
      </c>
      <c r="G22" s="61">
        <v>114.69</v>
      </c>
      <c r="H22" s="57">
        <v>10</v>
      </c>
      <c r="I22" s="79">
        <v>923</v>
      </c>
      <c r="J22" s="70"/>
      <c r="K22" s="65"/>
      <c r="L22" s="8">
        <f t="shared" si="1"/>
        <v>136.1</v>
      </c>
      <c r="M22" s="8"/>
      <c r="N22" s="12"/>
      <c r="O22" s="12"/>
      <c r="P22" s="12"/>
    </row>
    <row r="23" spans="1:16" ht="15">
      <c r="A23" s="50">
        <v>15</v>
      </c>
      <c r="B23" s="52">
        <v>3</v>
      </c>
      <c r="C23" s="54"/>
      <c r="D23" s="55"/>
      <c r="E23" s="82">
        <f t="shared" si="0"/>
        <v>333.58999999999986</v>
      </c>
      <c r="F23" s="82">
        <f t="shared" si="0"/>
        <v>28</v>
      </c>
      <c r="G23" s="61">
        <v>11.9</v>
      </c>
      <c r="H23" s="57">
        <v>1</v>
      </c>
      <c r="I23" s="79">
        <v>926</v>
      </c>
      <c r="J23" s="70"/>
      <c r="K23" s="7"/>
      <c r="L23" s="8">
        <f t="shared" si="1"/>
        <v>13.61</v>
      </c>
      <c r="M23" s="8"/>
      <c r="N23" s="12"/>
      <c r="O23" s="12"/>
      <c r="P23" s="12"/>
    </row>
    <row r="24" spans="1:16" ht="14.25">
      <c r="A24" s="50">
        <v>16</v>
      </c>
      <c r="B24" s="52">
        <v>3</v>
      </c>
      <c r="C24" s="54"/>
      <c r="D24" s="55"/>
      <c r="E24" s="82">
        <f t="shared" si="0"/>
        <v>322.05999999999989</v>
      </c>
      <c r="F24" s="82">
        <f t="shared" si="0"/>
        <v>27</v>
      </c>
      <c r="G24" s="61">
        <v>11.53</v>
      </c>
      <c r="H24" s="58">
        <v>1</v>
      </c>
      <c r="I24" s="79">
        <v>928</v>
      </c>
      <c r="J24" s="70"/>
      <c r="K24" s="7"/>
      <c r="L24" s="8">
        <f t="shared" si="1"/>
        <v>13.61</v>
      </c>
      <c r="M24" s="8"/>
      <c r="N24" s="12"/>
      <c r="O24" s="12"/>
      <c r="P24" s="12"/>
    </row>
    <row r="25" spans="1:16" ht="14.25">
      <c r="A25" s="50">
        <v>17</v>
      </c>
      <c r="B25" s="52">
        <v>4</v>
      </c>
      <c r="C25" s="54"/>
      <c r="D25" s="55"/>
      <c r="E25" s="82">
        <f t="shared" ref="E25:F40" si="2">E24-G25+C25</f>
        <v>310.40999999999991</v>
      </c>
      <c r="F25" s="82">
        <f t="shared" si="2"/>
        <v>26</v>
      </c>
      <c r="G25" s="61">
        <v>11.65</v>
      </c>
      <c r="H25" s="58">
        <v>1</v>
      </c>
      <c r="I25" s="80">
        <v>928</v>
      </c>
      <c r="J25" s="71"/>
      <c r="K25" s="7"/>
      <c r="L25" s="8">
        <f t="shared" si="1"/>
        <v>13.61</v>
      </c>
      <c r="M25" s="8"/>
      <c r="N25" s="12"/>
      <c r="O25" s="12"/>
      <c r="P25" s="12"/>
    </row>
    <row r="26" spans="1:16" ht="15">
      <c r="A26" s="50">
        <v>18</v>
      </c>
      <c r="B26" s="52"/>
      <c r="C26" s="54">
        <v>601.84</v>
      </c>
      <c r="D26" s="55">
        <v>49</v>
      </c>
      <c r="E26" s="82">
        <f t="shared" si="2"/>
        <v>912.25</v>
      </c>
      <c r="F26" s="82">
        <f t="shared" si="2"/>
        <v>75</v>
      </c>
      <c r="G26" s="61"/>
      <c r="H26" s="58"/>
      <c r="I26" s="80"/>
      <c r="J26" s="71" t="s">
        <v>126</v>
      </c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>
        <v>6</v>
      </c>
      <c r="C27" s="54"/>
      <c r="D27" s="55"/>
      <c r="E27" s="82">
        <f t="shared" si="2"/>
        <v>734.29</v>
      </c>
      <c r="F27" s="82">
        <f t="shared" si="2"/>
        <v>60</v>
      </c>
      <c r="G27" s="61">
        <v>177.96</v>
      </c>
      <c r="H27" s="58">
        <v>15</v>
      </c>
      <c r="I27" s="80">
        <v>954</v>
      </c>
      <c r="J27" s="71"/>
      <c r="K27" s="7"/>
      <c r="L27" s="8">
        <f t="shared" si="1"/>
        <v>204.14999999999998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734.29</v>
      </c>
      <c r="F28" s="82">
        <f t="shared" si="2"/>
        <v>60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734.29</v>
      </c>
      <c r="F29" s="82">
        <f t="shared" si="2"/>
        <v>60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734.29</v>
      </c>
      <c r="F30" s="82">
        <f t="shared" si="2"/>
        <v>60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734.29</v>
      </c>
      <c r="F31" s="82">
        <f t="shared" si="2"/>
        <v>60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734.29</v>
      </c>
      <c r="F32" s="82">
        <f t="shared" si="2"/>
        <v>60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734.29</v>
      </c>
      <c r="F33" s="82">
        <f t="shared" si="2"/>
        <v>60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734.29</v>
      </c>
      <c r="F34" s="82">
        <f t="shared" si="2"/>
        <v>60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734.29</v>
      </c>
      <c r="F35" s="82">
        <f t="shared" si="2"/>
        <v>60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734.29</v>
      </c>
      <c r="F36" s="82">
        <f t="shared" si="2"/>
        <v>60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734.29</v>
      </c>
      <c r="F37" s="82">
        <f t="shared" si="2"/>
        <v>60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734.29</v>
      </c>
      <c r="F38" s="82">
        <f t="shared" si="2"/>
        <v>60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734.29</v>
      </c>
      <c r="F39" s="82">
        <f t="shared" si="2"/>
        <v>60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734.29</v>
      </c>
      <c r="F40" s="82">
        <f t="shared" si="2"/>
        <v>60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734.29</v>
      </c>
      <c r="F41" s="82">
        <f t="shared" si="3"/>
        <v>60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734.29</v>
      </c>
      <c r="F42" s="82">
        <f t="shared" si="3"/>
        <v>60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734.29</v>
      </c>
      <c r="F43" s="82">
        <f t="shared" si="3"/>
        <v>60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734.29</v>
      </c>
      <c r="F44" s="82">
        <f t="shared" si="3"/>
        <v>60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734.29</v>
      </c>
      <c r="F45" s="82">
        <f t="shared" si="3"/>
        <v>60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734.29</v>
      </c>
      <c r="F46" s="82">
        <f t="shared" si="3"/>
        <v>60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734.29</v>
      </c>
      <c r="F47" s="82">
        <f t="shared" si="3"/>
        <v>60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734.29</v>
      </c>
      <c r="F48" s="82">
        <f t="shared" si="3"/>
        <v>60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734.29</v>
      </c>
      <c r="F49" s="82">
        <f t="shared" si="3"/>
        <v>60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734.29</v>
      </c>
      <c r="F50" s="82">
        <f t="shared" si="3"/>
        <v>60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734.29</v>
      </c>
      <c r="F51" s="82">
        <f t="shared" si="3"/>
        <v>60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734.29</v>
      </c>
      <c r="F52" s="82">
        <f t="shared" si="3"/>
        <v>60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734.29</v>
      </c>
      <c r="F53" s="82">
        <f t="shared" si="3"/>
        <v>60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734.29</v>
      </c>
      <c r="F54" s="82">
        <f t="shared" si="3"/>
        <v>60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734.29</v>
      </c>
      <c r="F55" s="82">
        <f t="shared" si="3"/>
        <v>60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734.29</v>
      </c>
      <c r="F56" s="82">
        <f t="shared" si="3"/>
        <v>60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734.29</v>
      </c>
      <c r="F57" s="82">
        <f t="shared" si="4"/>
        <v>60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734.29</v>
      </c>
      <c r="F58" s="82">
        <f t="shared" si="4"/>
        <v>60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734.29</v>
      </c>
      <c r="F59" s="82">
        <f t="shared" si="4"/>
        <v>60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734.29</v>
      </c>
      <c r="F60" s="82">
        <f t="shared" si="4"/>
        <v>60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734.29</v>
      </c>
      <c r="F61" s="82">
        <f t="shared" si="4"/>
        <v>60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734.29</v>
      </c>
      <c r="F62" s="82">
        <f t="shared" si="4"/>
        <v>60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734.29</v>
      </c>
      <c r="F63" s="82">
        <f t="shared" si="4"/>
        <v>60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734.29</v>
      </c>
      <c r="F64" s="82">
        <f t="shared" si="4"/>
        <v>60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734.29</v>
      </c>
      <c r="F65" s="82">
        <f t="shared" si="4"/>
        <v>60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734.29</v>
      </c>
      <c r="F66" s="82">
        <f t="shared" si="4"/>
        <v>60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734.29</v>
      </c>
      <c r="F67" s="82">
        <f t="shared" si="4"/>
        <v>60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734.29</v>
      </c>
      <c r="F68" s="82">
        <f t="shared" si="4"/>
        <v>60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734.29</v>
      </c>
      <c r="F69" s="82">
        <f t="shared" si="4"/>
        <v>60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734.29</v>
      </c>
      <c r="F70" s="82">
        <f t="shared" si="4"/>
        <v>60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734.29</v>
      </c>
      <c r="F71" s="82">
        <f t="shared" si="4"/>
        <v>60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734.29</v>
      </c>
      <c r="F72" s="82">
        <f t="shared" si="4"/>
        <v>60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734.29</v>
      </c>
      <c r="F73" s="82">
        <f t="shared" si="5"/>
        <v>60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734.29</v>
      </c>
      <c r="F74" s="82">
        <f t="shared" si="5"/>
        <v>60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734.29</v>
      </c>
      <c r="F75" s="82">
        <f t="shared" si="5"/>
        <v>60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734.29</v>
      </c>
      <c r="F76" s="82">
        <f t="shared" si="5"/>
        <v>60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734.29</v>
      </c>
      <c r="F77" s="82">
        <f t="shared" si="5"/>
        <v>60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734.29</v>
      </c>
      <c r="F78" s="82">
        <f t="shared" si="5"/>
        <v>60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734.29</v>
      </c>
      <c r="F79" s="82">
        <f t="shared" si="5"/>
        <v>60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734.29</v>
      </c>
      <c r="F80" s="82">
        <f t="shared" si="5"/>
        <v>60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734.29</v>
      </c>
      <c r="F81" s="82">
        <f t="shared" si="5"/>
        <v>60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734.29</v>
      </c>
      <c r="F82" s="82">
        <f t="shared" si="5"/>
        <v>60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734.29</v>
      </c>
      <c r="F83" s="82">
        <f t="shared" si="5"/>
        <v>60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734.29</v>
      </c>
      <c r="F84" s="82">
        <f t="shared" si="5"/>
        <v>60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734.29</v>
      </c>
      <c r="F85" s="82">
        <f t="shared" si="5"/>
        <v>60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734.29</v>
      </c>
      <c r="F86" s="82">
        <f t="shared" si="5"/>
        <v>60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734.29</v>
      </c>
      <c r="F87" s="82">
        <f t="shared" si="5"/>
        <v>60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734.29</v>
      </c>
      <c r="F88" s="82">
        <f t="shared" si="5"/>
        <v>60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734.29</v>
      </c>
      <c r="F89" s="82">
        <f t="shared" si="6"/>
        <v>60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734.29</v>
      </c>
      <c r="F90" s="82">
        <f t="shared" si="6"/>
        <v>60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734.29</v>
      </c>
      <c r="F91" s="82">
        <f t="shared" si="6"/>
        <v>60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734.29</v>
      </c>
      <c r="F92" s="82">
        <f t="shared" si="6"/>
        <v>60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734.29</v>
      </c>
      <c r="F93" s="82">
        <f t="shared" si="6"/>
        <v>60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734.29</v>
      </c>
      <c r="F94" s="82">
        <f t="shared" si="6"/>
        <v>60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734.29</v>
      </c>
      <c r="F95" s="82">
        <f t="shared" si="6"/>
        <v>60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734.29</v>
      </c>
      <c r="F96" s="82">
        <f t="shared" si="6"/>
        <v>60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734.29</v>
      </c>
      <c r="F97" s="82">
        <f t="shared" si="6"/>
        <v>60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734.29</v>
      </c>
      <c r="F98" s="82">
        <f t="shared" si="6"/>
        <v>60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734.29</v>
      </c>
      <c r="F99" s="82">
        <f t="shared" si="6"/>
        <v>60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734.29</v>
      </c>
      <c r="F100" s="82">
        <f t="shared" si="6"/>
        <v>60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734.29</v>
      </c>
      <c r="F101" s="82">
        <f t="shared" si="6"/>
        <v>60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734.29</v>
      </c>
      <c r="F102" s="82">
        <f t="shared" si="6"/>
        <v>60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734.29</v>
      </c>
      <c r="F103" s="82">
        <f t="shared" si="6"/>
        <v>60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734.29</v>
      </c>
      <c r="F104" s="82">
        <f t="shared" si="6"/>
        <v>60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734.29</v>
      </c>
      <c r="F105" s="82">
        <f t="shared" si="7"/>
        <v>60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734.29</v>
      </c>
      <c r="F106" s="82">
        <f t="shared" si="7"/>
        <v>60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734.29</v>
      </c>
      <c r="F107" s="82">
        <f t="shared" si="7"/>
        <v>60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734.29</v>
      </c>
      <c r="F108" s="82">
        <f t="shared" si="7"/>
        <v>60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734.29</v>
      </c>
      <c r="F109" s="82">
        <f t="shared" si="7"/>
        <v>60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734.29</v>
      </c>
      <c r="F110" s="82">
        <f t="shared" si="7"/>
        <v>60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734.29</v>
      </c>
      <c r="F111" s="82">
        <f t="shared" si="7"/>
        <v>60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734.29</v>
      </c>
      <c r="F112" s="82">
        <f t="shared" si="7"/>
        <v>60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734.29</v>
      </c>
      <c r="F113" s="82">
        <f t="shared" si="7"/>
        <v>60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734.29</v>
      </c>
      <c r="F114" s="82">
        <f t="shared" si="7"/>
        <v>60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734.29</v>
      </c>
      <c r="F115" s="82">
        <f t="shared" si="7"/>
        <v>60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734.29</v>
      </c>
      <c r="F116" s="82">
        <f t="shared" si="7"/>
        <v>60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734.29</v>
      </c>
      <c r="F117" s="82">
        <f t="shared" si="7"/>
        <v>60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734.29</v>
      </c>
      <c r="F118" s="82">
        <f t="shared" si="7"/>
        <v>60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734.29</v>
      </c>
      <c r="F119" s="82">
        <f t="shared" si="7"/>
        <v>60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734.29</v>
      </c>
      <c r="F120" s="82">
        <f t="shared" si="7"/>
        <v>60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734.29</v>
      </c>
      <c r="F121" s="82">
        <f t="shared" si="8"/>
        <v>60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734.29</v>
      </c>
      <c r="F122" s="82">
        <f t="shared" si="8"/>
        <v>60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734.29</v>
      </c>
      <c r="F123" s="82">
        <f t="shared" si="8"/>
        <v>60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734.29</v>
      </c>
      <c r="F124" s="82">
        <f t="shared" si="8"/>
        <v>60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734.29</v>
      </c>
      <c r="F125" s="82">
        <f t="shared" si="8"/>
        <v>60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734.29</v>
      </c>
      <c r="F126" s="82">
        <f t="shared" si="8"/>
        <v>60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734.29</v>
      </c>
      <c r="F127" s="82">
        <f t="shared" si="8"/>
        <v>60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734.29</v>
      </c>
      <c r="F128" s="82">
        <f t="shared" si="8"/>
        <v>60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734.29</v>
      </c>
      <c r="F129" s="82">
        <f t="shared" si="8"/>
        <v>60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734.29</v>
      </c>
      <c r="F130" s="82">
        <f t="shared" si="8"/>
        <v>60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734.29</v>
      </c>
      <c r="F131" s="82">
        <f t="shared" si="8"/>
        <v>60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734.29</v>
      </c>
      <c r="F132" s="82">
        <f t="shared" si="8"/>
        <v>60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734.29</v>
      </c>
      <c r="F133" s="82">
        <f t="shared" si="8"/>
        <v>60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734.29</v>
      </c>
      <c r="F134" s="82">
        <f t="shared" si="8"/>
        <v>60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734.29</v>
      </c>
      <c r="F135" s="82">
        <f t="shared" si="8"/>
        <v>60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734.29</v>
      </c>
      <c r="F136" s="82">
        <f t="shared" si="8"/>
        <v>60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734.29</v>
      </c>
      <c r="F137" s="82">
        <f t="shared" si="9"/>
        <v>60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734.29</v>
      </c>
      <c r="F138" s="82">
        <f t="shared" si="9"/>
        <v>60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734.29</v>
      </c>
      <c r="F139" s="82">
        <f t="shared" si="9"/>
        <v>60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734.29</v>
      </c>
      <c r="F140" s="82">
        <f t="shared" si="9"/>
        <v>60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734.29</v>
      </c>
      <c r="F141" s="82">
        <f t="shared" si="9"/>
        <v>60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734.29</v>
      </c>
      <c r="F142" s="82">
        <f t="shared" si="9"/>
        <v>60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734.29</v>
      </c>
      <c r="F143" s="82">
        <f t="shared" si="9"/>
        <v>60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734.29</v>
      </c>
      <c r="F144" s="82">
        <f t="shared" si="9"/>
        <v>60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734.29</v>
      </c>
      <c r="F145" s="82">
        <f t="shared" si="9"/>
        <v>60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734.29</v>
      </c>
      <c r="F146" s="82">
        <f t="shared" si="9"/>
        <v>60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734.29</v>
      </c>
      <c r="F147" s="82">
        <f t="shared" si="9"/>
        <v>60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734.29</v>
      </c>
      <c r="F148" s="82">
        <f t="shared" si="9"/>
        <v>60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734.29</v>
      </c>
      <c r="F149" s="82">
        <f t="shared" si="9"/>
        <v>60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734.29</v>
      </c>
      <c r="F150" s="82">
        <f t="shared" si="9"/>
        <v>60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734.29</v>
      </c>
      <c r="F151" s="82">
        <f t="shared" si="9"/>
        <v>60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734.29</v>
      </c>
      <c r="F152" s="82">
        <f t="shared" si="9"/>
        <v>60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734.29</v>
      </c>
      <c r="F153" s="82">
        <f t="shared" si="10"/>
        <v>60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734.29</v>
      </c>
      <c r="F154" s="82">
        <f t="shared" si="10"/>
        <v>60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734.29</v>
      </c>
      <c r="F155" s="82">
        <f t="shared" si="10"/>
        <v>60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734.29</v>
      </c>
      <c r="F156" s="82">
        <f t="shared" si="10"/>
        <v>60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734.29</v>
      </c>
      <c r="F157" s="82">
        <f t="shared" si="10"/>
        <v>60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734.29</v>
      </c>
      <c r="F158" s="82">
        <f t="shared" si="10"/>
        <v>60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734.29</v>
      </c>
      <c r="F159" s="82">
        <f t="shared" si="10"/>
        <v>60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734.29</v>
      </c>
      <c r="F160" s="82">
        <f t="shared" si="10"/>
        <v>60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734.29</v>
      </c>
      <c r="F161" s="82">
        <f t="shared" si="10"/>
        <v>60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734.29</v>
      </c>
      <c r="F162" s="82">
        <f t="shared" si="10"/>
        <v>60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734.29</v>
      </c>
      <c r="F163" s="82">
        <f t="shared" si="10"/>
        <v>60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734.29</v>
      </c>
      <c r="F164" s="82">
        <f t="shared" si="10"/>
        <v>60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734.29</v>
      </c>
      <c r="F165" s="82">
        <f t="shared" si="10"/>
        <v>60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734.29</v>
      </c>
      <c r="F166" s="82">
        <f t="shared" si="10"/>
        <v>60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734.29</v>
      </c>
      <c r="F167" s="82">
        <f t="shared" si="10"/>
        <v>60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734.29</v>
      </c>
      <c r="F168" s="82">
        <f t="shared" si="10"/>
        <v>60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734.29</v>
      </c>
      <c r="F169" s="82">
        <f t="shared" si="11"/>
        <v>60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734.29</v>
      </c>
      <c r="F170" s="82">
        <f t="shared" si="11"/>
        <v>60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734.29</v>
      </c>
      <c r="F171" s="82">
        <f t="shared" si="11"/>
        <v>60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734.29</v>
      </c>
      <c r="F172" s="82">
        <f t="shared" si="11"/>
        <v>60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734.29</v>
      </c>
      <c r="F173" s="82">
        <f t="shared" si="11"/>
        <v>60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734.29</v>
      </c>
      <c r="F174" s="82">
        <f t="shared" si="11"/>
        <v>60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734.29</v>
      </c>
      <c r="F175" s="82">
        <f t="shared" si="11"/>
        <v>60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734.29</v>
      </c>
      <c r="F176" s="82">
        <f t="shared" si="11"/>
        <v>60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734.29</v>
      </c>
      <c r="F177" s="82">
        <f t="shared" si="11"/>
        <v>60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734.29</v>
      </c>
      <c r="F178" s="82">
        <f t="shared" si="11"/>
        <v>60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734.29</v>
      </c>
      <c r="F179" s="82">
        <f t="shared" si="11"/>
        <v>60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734.29</v>
      </c>
      <c r="F180" s="82">
        <f t="shared" si="11"/>
        <v>60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734.29</v>
      </c>
      <c r="F181" s="82">
        <f t="shared" si="11"/>
        <v>60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734.29</v>
      </c>
      <c r="F182" s="82">
        <f t="shared" si="11"/>
        <v>60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734.29</v>
      </c>
      <c r="F183" s="82">
        <f t="shared" si="11"/>
        <v>60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734.29</v>
      </c>
      <c r="F184" s="82">
        <f t="shared" si="11"/>
        <v>60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734.29</v>
      </c>
      <c r="F185" s="82">
        <f t="shared" si="12"/>
        <v>60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734.29</v>
      </c>
      <c r="F186" s="82">
        <f t="shared" si="12"/>
        <v>60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734.29</v>
      </c>
      <c r="F187" s="82">
        <f t="shared" si="12"/>
        <v>60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734.29</v>
      </c>
      <c r="F188" s="82">
        <f t="shared" si="12"/>
        <v>60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734.29</v>
      </c>
      <c r="F189" s="82">
        <f t="shared" si="12"/>
        <v>60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734.29</v>
      </c>
      <c r="F190" s="82">
        <f t="shared" si="12"/>
        <v>60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734.29</v>
      </c>
      <c r="F191" s="82">
        <f t="shared" si="12"/>
        <v>60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734.29</v>
      </c>
      <c r="F192" s="82">
        <f t="shared" si="12"/>
        <v>60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734.29</v>
      </c>
      <c r="F193" s="82">
        <f t="shared" si="12"/>
        <v>60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734.29</v>
      </c>
      <c r="F194" s="82">
        <f t="shared" si="12"/>
        <v>60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734.29</v>
      </c>
      <c r="F195" s="82">
        <f t="shared" si="12"/>
        <v>60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734.29</v>
      </c>
      <c r="F196" s="82">
        <f t="shared" si="12"/>
        <v>60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734.29</v>
      </c>
      <c r="F197" s="82">
        <f t="shared" si="12"/>
        <v>60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734.29</v>
      </c>
      <c r="F198" s="82">
        <f t="shared" si="12"/>
        <v>60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734.29</v>
      </c>
      <c r="F199" s="82">
        <f t="shared" si="12"/>
        <v>60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734.29</v>
      </c>
      <c r="F200" s="82">
        <f t="shared" si="12"/>
        <v>60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734.29</v>
      </c>
      <c r="F201" s="82">
        <f t="shared" si="13"/>
        <v>60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734.29</v>
      </c>
      <c r="F202" s="82">
        <f t="shared" si="13"/>
        <v>60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734.29</v>
      </c>
      <c r="F203" s="82">
        <f t="shared" si="13"/>
        <v>60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734.29</v>
      </c>
      <c r="F204" s="82">
        <f t="shared" si="13"/>
        <v>60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734.29</v>
      </c>
      <c r="F205" s="82">
        <f t="shared" si="13"/>
        <v>60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734.29</v>
      </c>
      <c r="F206" s="82">
        <f t="shared" si="13"/>
        <v>60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734.29</v>
      </c>
      <c r="F207" s="82">
        <f t="shared" si="13"/>
        <v>60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734.29</v>
      </c>
      <c r="F208" s="82">
        <f t="shared" si="13"/>
        <v>60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734.29</v>
      </c>
      <c r="F209" s="82">
        <f t="shared" si="13"/>
        <v>60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734.29</v>
      </c>
      <c r="F210" s="82">
        <f t="shared" si="13"/>
        <v>60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734.29</v>
      </c>
      <c r="F211" s="82">
        <f t="shared" si="13"/>
        <v>60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734.29</v>
      </c>
      <c r="F212" s="82">
        <f t="shared" si="13"/>
        <v>60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734.29</v>
      </c>
      <c r="F213" s="82">
        <f t="shared" si="13"/>
        <v>60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734.29</v>
      </c>
      <c r="F214" s="82">
        <f t="shared" si="13"/>
        <v>60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734.29</v>
      </c>
      <c r="F215" s="82">
        <f t="shared" si="13"/>
        <v>60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734.29</v>
      </c>
      <c r="F216" s="82">
        <f t="shared" si="13"/>
        <v>60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734.29</v>
      </c>
      <c r="F217" s="82">
        <f t="shared" si="14"/>
        <v>60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734.29</v>
      </c>
      <c r="F218" s="82">
        <f t="shared" si="14"/>
        <v>60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734.29</v>
      </c>
      <c r="F219" s="82">
        <f t="shared" si="14"/>
        <v>60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734.29</v>
      </c>
      <c r="F220" s="82">
        <f t="shared" si="14"/>
        <v>60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734.29</v>
      </c>
      <c r="F221" s="82">
        <f t="shared" si="14"/>
        <v>60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734.29</v>
      </c>
      <c r="F222" s="82">
        <f t="shared" si="14"/>
        <v>60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734.29</v>
      </c>
      <c r="F223" s="82">
        <f t="shared" si="14"/>
        <v>60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734.29</v>
      </c>
      <c r="F224" s="82">
        <f t="shared" si="14"/>
        <v>60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734.29</v>
      </c>
      <c r="F225" s="82">
        <f t="shared" si="14"/>
        <v>60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734.29</v>
      </c>
      <c r="F226" s="82">
        <f t="shared" si="14"/>
        <v>60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79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J11" sqref="J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136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19</v>
      </c>
      <c r="C9" s="54"/>
      <c r="D9" s="55">
        <v>1000</v>
      </c>
      <c r="E9" s="82">
        <f t="shared" ref="E9:E72" si="0">E8-G9+C9</f>
        <v>0</v>
      </c>
      <c r="F9" s="82">
        <f t="shared" ref="F9:F72" si="1">F8-H9+D9</f>
        <v>1000</v>
      </c>
      <c r="G9" s="56"/>
      <c r="H9" s="57"/>
      <c r="I9" s="77"/>
      <c r="J9" s="68" t="s">
        <v>139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>
        <v>5</v>
      </c>
      <c r="E10" s="82">
        <f t="shared" si="0"/>
        <v>0</v>
      </c>
      <c r="F10" s="82">
        <f t="shared" si="1"/>
        <v>1005</v>
      </c>
      <c r="G10" s="56"/>
      <c r="H10" s="57"/>
      <c r="I10" s="77"/>
      <c r="J10" s="68" t="s">
        <v>139</v>
      </c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19</v>
      </c>
      <c r="C11" s="54"/>
      <c r="D11" s="55"/>
      <c r="E11" s="82">
        <f t="shared" si="0"/>
        <v>0</v>
      </c>
      <c r="F11" s="82">
        <f t="shared" si="1"/>
        <v>5</v>
      </c>
      <c r="G11" s="56"/>
      <c r="H11" s="57">
        <v>1000</v>
      </c>
      <c r="I11" s="77">
        <v>784</v>
      </c>
      <c r="J11" s="68" t="s">
        <v>137</v>
      </c>
      <c r="K11" s="63"/>
      <c r="L11" s="8">
        <f t="shared" si="2"/>
        <v>13610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>
        <v>5</v>
      </c>
      <c r="I12" s="77">
        <v>784</v>
      </c>
      <c r="J12" s="68" t="s">
        <v>138</v>
      </c>
      <c r="K12" s="63"/>
      <c r="L12" s="8">
        <f t="shared" si="2"/>
        <v>68.05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6" sqref="G16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7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0.5" customHeight="1" thickTop="1" thickBot="1">
      <c r="A4" s="170"/>
      <c r="B4" s="170"/>
      <c r="C4" s="171" t="s">
        <v>1</v>
      </c>
      <c r="D4" s="171"/>
      <c r="E4" s="172" t="s">
        <v>84</v>
      </c>
      <c r="F4" s="173"/>
      <c r="G4" s="173"/>
      <c r="H4" s="173"/>
      <c r="I4" s="173"/>
      <c r="J4" s="158"/>
      <c r="K4" s="15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1020</v>
      </c>
      <c r="F8" s="75">
        <v>102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920</v>
      </c>
      <c r="F9" s="82">
        <f t="shared" si="0"/>
        <v>92</v>
      </c>
      <c r="G9" s="61">
        <v>100</v>
      </c>
      <c r="H9" s="57">
        <v>10</v>
      </c>
      <c r="I9" s="77">
        <v>589</v>
      </c>
      <c r="J9" s="68"/>
      <c r="K9" s="62"/>
      <c r="L9" s="8">
        <f>H9*18.16</f>
        <v>181.6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820</v>
      </c>
      <c r="F10" s="82">
        <f t="shared" si="0"/>
        <v>82</v>
      </c>
      <c r="G10" s="61">
        <v>100</v>
      </c>
      <c r="H10" s="57">
        <v>10</v>
      </c>
      <c r="I10" s="77">
        <v>624</v>
      </c>
      <c r="J10" s="68"/>
      <c r="K10" s="63"/>
      <c r="L10" s="8">
        <f>H10*18.16</f>
        <v>181.6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720</v>
      </c>
      <c r="F11" s="82">
        <f t="shared" si="0"/>
        <v>72</v>
      </c>
      <c r="G11" s="61">
        <v>100</v>
      </c>
      <c r="H11" s="57">
        <v>10</v>
      </c>
      <c r="I11" s="77">
        <v>676</v>
      </c>
      <c r="J11" s="68"/>
      <c r="K11" s="63"/>
      <c r="L11" s="8">
        <f>H11*20</f>
        <v>200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600</v>
      </c>
      <c r="F12" s="82">
        <f t="shared" si="0"/>
        <v>60</v>
      </c>
      <c r="G12" s="61">
        <v>120</v>
      </c>
      <c r="H12" s="57">
        <v>12</v>
      </c>
      <c r="I12" s="77">
        <v>704</v>
      </c>
      <c r="J12" s="68"/>
      <c r="K12" s="63"/>
      <c r="L12" s="8">
        <f t="shared" ref="L12:L24" si="1">H12*20</f>
        <v>240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/>
      <c r="D13" s="55"/>
      <c r="E13" s="82">
        <f t="shared" si="0"/>
        <v>550</v>
      </c>
      <c r="F13" s="82">
        <f t="shared" si="0"/>
        <v>55</v>
      </c>
      <c r="G13" s="61">
        <v>50</v>
      </c>
      <c r="H13" s="57">
        <v>5</v>
      </c>
      <c r="I13" s="77">
        <v>853</v>
      </c>
      <c r="J13" s="68"/>
      <c r="K13" s="62"/>
      <c r="L13" s="8">
        <f t="shared" si="1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/>
      <c r="D14" s="55"/>
      <c r="E14" s="82">
        <f t="shared" si="0"/>
        <v>450</v>
      </c>
      <c r="F14" s="82">
        <f t="shared" si="0"/>
        <v>45</v>
      </c>
      <c r="G14" s="61">
        <v>100</v>
      </c>
      <c r="H14" s="57">
        <v>10</v>
      </c>
      <c r="I14" s="77">
        <v>882</v>
      </c>
      <c r="J14" s="68"/>
      <c r="K14" s="64"/>
      <c r="L14" s="8">
        <f t="shared" si="1"/>
        <v>200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430</v>
      </c>
      <c r="F15" s="82">
        <f t="shared" si="0"/>
        <v>43</v>
      </c>
      <c r="G15" s="61">
        <v>20</v>
      </c>
      <c r="H15" s="57">
        <v>2</v>
      </c>
      <c r="I15" s="77">
        <v>900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400</v>
      </c>
      <c r="F16" s="82">
        <f t="shared" si="0"/>
        <v>40</v>
      </c>
      <c r="G16" s="61">
        <v>30</v>
      </c>
      <c r="H16" s="57">
        <v>3</v>
      </c>
      <c r="I16" s="77">
        <v>910</v>
      </c>
      <c r="J16" s="68"/>
      <c r="K16" s="7"/>
      <c r="L16" s="8">
        <f t="shared" si="1"/>
        <v>60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4</v>
      </c>
      <c r="C17" s="54"/>
      <c r="D17" s="55"/>
      <c r="E17" s="82">
        <f t="shared" si="0"/>
        <v>340</v>
      </c>
      <c r="F17" s="82">
        <f t="shared" si="0"/>
        <v>34</v>
      </c>
      <c r="G17" s="61">
        <v>60</v>
      </c>
      <c r="H17" s="57">
        <v>6</v>
      </c>
      <c r="I17" s="77">
        <v>942</v>
      </c>
      <c r="J17" s="68"/>
      <c r="K17" s="7"/>
      <c r="L17" s="8">
        <f t="shared" si="1"/>
        <v>120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340</v>
      </c>
      <c r="F18" s="82">
        <f t="shared" si="0"/>
        <v>34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340</v>
      </c>
      <c r="F19" s="82">
        <f t="shared" si="0"/>
        <v>34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340</v>
      </c>
      <c r="F20" s="82">
        <f t="shared" si="0"/>
        <v>34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340</v>
      </c>
      <c r="F21" s="82">
        <f t="shared" si="0"/>
        <v>34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340</v>
      </c>
      <c r="F22" s="82">
        <f t="shared" si="0"/>
        <v>34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340</v>
      </c>
      <c r="F23" s="82">
        <f t="shared" si="0"/>
        <v>34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340</v>
      </c>
      <c r="F24" s="82">
        <f t="shared" si="0"/>
        <v>34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340</v>
      </c>
      <c r="F25" s="82">
        <f t="shared" si="2"/>
        <v>34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340</v>
      </c>
      <c r="F26" s="82">
        <f t="shared" si="2"/>
        <v>34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340</v>
      </c>
      <c r="F27" s="82">
        <f t="shared" si="2"/>
        <v>34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340</v>
      </c>
      <c r="F28" s="82">
        <f t="shared" si="2"/>
        <v>34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340</v>
      </c>
      <c r="F29" s="82">
        <f t="shared" si="2"/>
        <v>34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340</v>
      </c>
      <c r="F30" s="82">
        <f t="shared" si="2"/>
        <v>34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340</v>
      </c>
      <c r="F31" s="82">
        <f t="shared" si="2"/>
        <v>34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340</v>
      </c>
      <c r="F32" s="82">
        <f t="shared" si="2"/>
        <v>34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340</v>
      </c>
      <c r="F33" s="82">
        <f t="shared" si="2"/>
        <v>34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340</v>
      </c>
      <c r="F34" s="82">
        <f t="shared" si="2"/>
        <v>34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340</v>
      </c>
      <c r="F35" s="82">
        <f t="shared" si="2"/>
        <v>34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340</v>
      </c>
      <c r="F36" s="82">
        <f t="shared" si="2"/>
        <v>34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340</v>
      </c>
      <c r="F37" s="82">
        <f t="shared" si="2"/>
        <v>34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340</v>
      </c>
      <c r="F38" s="82">
        <f t="shared" si="2"/>
        <v>34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340</v>
      </c>
      <c r="F39" s="82">
        <f t="shared" si="2"/>
        <v>34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340</v>
      </c>
      <c r="F40" s="82">
        <f t="shared" si="2"/>
        <v>34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340</v>
      </c>
      <c r="F41" s="82">
        <f t="shared" si="4"/>
        <v>34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340</v>
      </c>
      <c r="F42" s="82">
        <f t="shared" si="4"/>
        <v>34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340</v>
      </c>
      <c r="F43" s="82">
        <f t="shared" si="4"/>
        <v>34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340</v>
      </c>
      <c r="F44" s="82">
        <f t="shared" si="4"/>
        <v>34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340</v>
      </c>
      <c r="F45" s="82">
        <f t="shared" si="4"/>
        <v>34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340</v>
      </c>
      <c r="F46" s="82">
        <f t="shared" si="4"/>
        <v>34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340</v>
      </c>
      <c r="F47" s="82">
        <f t="shared" si="4"/>
        <v>34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340</v>
      </c>
      <c r="F48" s="82">
        <f t="shared" si="4"/>
        <v>34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340</v>
      </c>
      <c r="F49" s="82">
        <f t="shared" si="4"/>
        <v>34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340</v>
      </c>
      <c r="F50" s="82">
        <f t="shared" si="4"/>
        <v>34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340</v>
      </c>
      <c r="F51" s="82">
        <f t="shared" si="4"/>
        <v>34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340</v>
      </c>
      <c r="F52" s="82">
        <f t="shared" si="4"/>
        <v>34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340</v>
      </c>
      <c r="F53" s="82">
        <f t="shared" si="4"/>
        <v>34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340</v>
      </c>
      <c r="F54" s="82">
        <f t="shared" si="4"/>
        <v>34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340</v>
      </c>
      <c r="F55" s="82">
        <f t="shared" si="4"/>
        <v>34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340</v>
      </c>
      <c r="F56" s="82">
        <f t="shared" si="4"/>
        <v>34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340</v>
      </c>
      <c r="F57" s="82">
        <f t="shared" si="5"/>
        <v>34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340</v>
      </c>
      <c r="F58" s="82">
        <f t="shared" si="5"/>
        <v>34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340</v>
      </c>
      <c r="F59" s="82">
        <f t="shared" si="5"/>
        <v>34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340</v>
      </c>
      <c r="F60" s="82">
        <f t="shared" si="5"/>
        <v>34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340</v>
      </c>
      <c r="F61" s="82">
        <f t="shared" si="5"/>
        <v>34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340</v>
      </c>
      <c r="F62" s="82">
        <f t="shared" si="5"/>
        <v>34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340</v>
      </c>
      <c r="F63" s="82">
        <f t="shared" si="5"/>
        <v>34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340</v>
      </c>
      <c r="F64" s="82">
        <f t="shared" si="5"/>
        <v>34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340</v>
      </c>
      <c r="F65" s="82">
        <f t="shared" si="5"/>
        <v>34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340</v>
      </c>
      <c r="F66" s="82">
        <f t="shared" si="5"/>
        <v>34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340</v>
      </c>
      <c r="F67" s="82">
        <f t="shared" si="5"/>
        <v>34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340</v>
      </c>
      <c r="F68" s="82">
        <f t="shared" si="5"/>
        <v>34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340</v>
      </c>
      <c r="F69" s="82">
        <f t="shared" si="5"/>
        <v>34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340</v>
      </c>
      <c r="F70" s="82">
        <f t="shared" si="5"/>
        <v>34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340</v>
      </c>
      <c r="F71" s="82">
        <f t="shared" si="5"/>
        <v>34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340</v>
      </c>
      <c r="F72" s="82">
        <f t="shared" si="5"/>
        <v>34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340</v>
      </c>
      <c r="F73" s="82">
        <f t="shared" si="6"/>
        <v>34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340</v>
      </c>
      <c r="F74" s="82">
        <f t="shared" si="6"/>
        <v>34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340</v>
      </c>
      <c r="F75" s="82">
        <f t="shared" si="6"/>
        <v>34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340</v>
      </c>
      <c r="F76" s="82">
        <f t="shared" si="6"/>
        <v>34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340</v>
      </c>
      <c r="F77" s="82">
        <f t="shared" si="6"/>
        <v>34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340</v>
      </c>
      <c r="F78" s="82">
        <f t="shared" si="6"/>
        <v>34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340</v>
      </c>
      <c r="F79" s="82">
        <f t="shared" si="6"/>
        <v>34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340</v>
      </c>
      <c r="F80" s="82">
        <f t="shared" si="6"/>
        <v>34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340</v>
      </c>
      <c r="F81" s="82">
        <f t="shared" si="6"/>
        <v>34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340</v>
      </c>
      <c r="F82" s="82">
        <f t="shared" si="6"/>
        <v>34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340</v>
      </c>
      <c r="F83" s="82">
        <f t="shared" si="6"/>
        <v>34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340</v>
      </c>
      <c r="F84" s="82">
        <f t="shared" si="6"/>
        <v>34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340</v>
      </c>
      <c r="F85" s="82">
        <f t="shared" si="6"/>
        <v>34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340</v>
      </c>
      <c r="F86" s="82">
        <f t="shared" si="6"/>
        <v>34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340</v>
      </c>
      <c r="F87" s="82">
        <f t="shared" si="6"/>
        <v>34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340</v>
      </c>
      <c r="F88" s="82">
        <f t="shared" si="6"/>
        <v>34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340</v>
      </c>
      <c r="F89" s="82">
        <f t="shared" si="7"/>
        <v>34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340</v>
      </c>
      <c r="F90" s="82">
        <f t="shared" si="7"/>
        <v>34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340</v>
      </c>
      <c r="F91" s="82">
        <f t="shared" si="7"/>
        <v>34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340</v>
      </c>
      <c r="F92" s="82">
        <f t="shared" si="7"/>
        <v>34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340</v>
      </c>
      <c r="F93" s="82">
        <f t="shared" si="7"/>
        <v>34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340</v>
      </c>
      <c r="F94" s="82">
        <f t="shared" si="7"/>
        <v>34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340</v>
      </c>
      <c r="F95" s="82">
        <f t="shared" si="7"/>
        <v>34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340</v>
      </c>
      <c r="F96" s="82">
        <f t="shared" si="7"/>
        <v>34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340</v>
      </c>
      <c r="F97" s="82">
        <f t="shared" si="7"/>
        <v>34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340</v>
      </c>
      <c r="F98" s="82">
        <f t="shared" si="7"/>
        <v>34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340</v>
      </c>
      <c r="F99" s="82">
        <f t="shared" si="7"/>
        <v>34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340</v>
      </c>
      <c r="F100" s="82">
        <f t="shared" si="7"/>
        <v>34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340</v>
      </c>
      <c r="F101" s="82">
        <f t="shared" si="7"/>
        <v>34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340</v>
      </c>
      <c r="F102" s="82">
        <f t="shared" si="7"/>
        <v>34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340</v>
      </c>
      <c r="F103" s="82">
        <f t="shared" si="7"/>
        <v>34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340</v>
      </c>
      <c r="F104" s="82">
        <f t="shared" si="7"/>
        <v>34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340</v>
      </c>
      <c r="F105" s="82">
        <f t="shared" si="8"/>
        <v>34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340</v>
      </c>
      <c r="F106" s="82">
        <f t="shared" si="8"/>
        <v>34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340</v>
      </c>
      <c r="F107" s="82">
        <f t="shared" si="8"/>
        <v>34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340</v>
      </c>
      <c r="F108" s="82">
        <f t="shared" si="8"/>
        <v>34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340</v>
      </c>
      <c r="F109" s="82">
        <f t="shared" si="8"/>
        <v>34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340</v>
      </c>
      <c r="F110" s="82">
        <f t="shared" si="8"/>
        <v>34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340</v>
      </c>
      <c r="F111" s="82">
        <f t="shared" si="8"/>
        <v>34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340</v>
      </c>
      <c r="F112" s="82">
        <f t="shared" si="8"/>
        <v>34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340</v>
      </c>
      <c r="F113" s="82">
        <f t="shared" si="8"/>
        <v>34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340</v>
      </c>
      <c r="F114" s="82">
        <f t="shared" si="8"/>
        <v>34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340</v>
      </c>
      <c r="F115" s="82">
        <f t="shared" si="8"/>
        <v>34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340</v>
      </c>
      <c r="F116" s="82">
        <f t="shared" si="8"/>
        <v>34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340</v>
      </c>
      <c r="F117" s="82">
        <f t="shared" si="8"/>
        <v>34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340</v>
      </c>
      <c r="F118" s="82">
        <f t="shared" si="8"/>
        <v>34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340</v>
      </c>
      <c r="F119" s="82">
        <f t="shared" si="8"/>
        <v>34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340</v>
      </c>
      <c r="F120" s="82">
        <f t="shared" si="8"/>
        <v>34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340</v>
      </c>
      <c r="F121" s="82">
        <f t="shared" si="9"/>
        <v>34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340</v>
      </c>
      <c r="F122" s="82">
        <f t="shared" si="9"/>
        <v>34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340</v>
      </c>
      <c r="F123" s="82">
        <f t="shared" si="9"/>
        <v>34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340</v>
      </c>
      <c r="F124" s="82">
        <f t="shared" si="9"/>
        <v>34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340</v>
      </c>
      <c r="F125" s="82">
        <f t="shared" si="9"/>
        <v>34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340</v>
      </c>
      <c r="F126" s="82">
        <f t="shared" si="9"/>
        <v>34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340</v>
      </c>
      <c r="F127" s="82">
        <f t="shared" si="9"/>
        <v>34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340</v>
      </c>
      <c r="F128" s="82">
        <f t="shared" si="9"/>
        <v>34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340</v>
      </c>
      <c r="F129" s="82">
        <f t="shared" si="9"/>
        <v>34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340</v>
      </c>
      <c r="F130" s="82">
        <f t="shared" si="9"/>
        <v>34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340</v>
      </c>
      <c r="F131" s="82">
        <f t="shared" si="9"/>
        <v>34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340</v>
      </c>
      <c r="F132" s="82">
        <f t="shared" si="9"/>
        <v>34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340</v>
      </c>
      <c r="F133" s="82">
        <f t="shared" si="9"/>
        <v>34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340</v>
      </c>
      <c r="F134" s="82">
        <f t="shared" si="9"/>
        <v>34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340</v>
      </c>
      <c r="F135" s="82">
        <f t="shared" si="9"/>
        <v>34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340</v>
      </c>
      <c r="F136" s="82">
        <f t="shared" si="9"/>
        <v>34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340</v>
      </c>
      <c r="F137" s="82">
        <f t="shared" si="10"/>
        <v>34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340</v>
      </c>
      <c r="F138" s="82">
        <f t="shared" si="10"/>
        <v>34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340</v>
      </c>
      <c r="F139" s="82">
        <f t="shared" si="10"/>
        <v>34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340</v>
      </c>
      <c r="F140" s="82">
        <f t="shared" si="10"/>
        <v>34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340</v>
      </c>
      <c r="F141" s="82">
        <f t="shared" si="10"/>
        <v>34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340</v>
      </c>
      <c r="F142" s="82">
        <f t="shared" si="10"/>
        <v>34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340</v>
      </c>
      <c r="F143" s="82">
        <f t="shared" si="10"/>
        <v>34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340</v>
      </c>
      <c r="F144" s="82">
        <f t="shared" si="10"/>
        <v>34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340</v>
      </c>
      <c r="F145" s="82">
        <f t="shared" si="10"/>
        <v>34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340</v>
      </c>
      <c r="F146" s="82">
        <f t="shared" si="10"/>
        <v>34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340</v>
      </c>
      <c r="F147" s="82">
        <f t="shared" si="10"/>
        <v>34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340</v>
      </c>
      <c r="F148" s="82">
        <f t="shared" si="10"/>
        <v>34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340</v>
      </c>
      <c r="F149" s="82">
        <f t="shared" si="10"/>
        <v>34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340</v>
      </c>
      <c r="F150" s="82">
        <f t="shared" si="10"/>
        <v>34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340</v>
      </c>
      <c r="F151" s="82">
        <f t="shared" si="10"/>
        <v>34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340</v>
      </c>
      <c r="F152" s="82">
        <f t="shared" si="10"/>
        <v>34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340</v>
      </c>
      <c r="F153" s="82">
        <f t="shared" si="11"/>
        <v>34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340</v>
      </c>
      <c r="F154" s="82">
        <f t="shared" si="11"/>
        <v>34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340</v>
      </c>
      <c r="F155" s="82">
        <f t="shared" si="11"/>
        <v>34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340</v>
      </c>
      <c r="F156" s="82">
        <f t="shared" si="11"/>
        <v>34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340</v>
      </c>
      <c r="F157" s="82">
        <f t="shared" si="11"/>
        <v>34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340</v>
      </c>
      <c r="F158" s="82">
        <f t="shared" si="11"/>
        <v>34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340</v>
      </c>
      <c r="F159" s="82">
        <f t="shared" si="11"/>
        <v>34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340</v>
      </c>
      <c r="F160" s="82">
        <f t="shared" si="11"/>
        <v>34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340</v>
      </c>
      <c r="F161" s="82">
        <f t="shared" si="11"/>
        <v>34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340</v>
      </c>
      <c r="F162" s="82">
        <f t="shared" si="11"/>
        <v>34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340</v>
      </c>
      <c r="F163" s="82">
        <f t="shared" si="11"/>
        <v>34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340</v>
      </c>
      <c r="F164" s="82">
        <f t="shared" si="11"/>
        <v>34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340</v>
      </c>
      <c r="F165" s="82">
        <f t="shared" si="11"/>
        <v>34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340</v>
      </c>
      <c r="F166" s="82">
        <f t="shared" si="11"/>
        <v>34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340</v>
      </c>
      <c r="F167" s="82">
        <f t="shared" si="11"/>
        <v>34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340</v>
      </c>
      <c r="F168" s="82">
        <f t="shared" si="11"/>
        <v>34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340</v>
      </c>
      <c r="F169" s="82">
        <f t="shared" si="12"/>
        <v>34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340</v>
      </c>
      <c r="F170" s="82">
        <f t="shared" si="12"/>
        <v>34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340</v>
      </c>
      <c r="F171" s="82">
        <f t="shared" si="12"/>
        <v>34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340</v>
      </c>
      <c r="F172" s="82">
        <f t="shared" si="12"/>
        <v>34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340</v>
      </c>
      <c r="F173" s="82">
        <f t="shared" si="12"/>
        <v>34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340</v>
      </c>
      <c r="F174" s="82">
        <f t="shared" si="12"/>
        <v>34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340</v>
      </c>
      <c r="F175" s="82">
        <f t="shared" si="12"/>
        <v>34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340</v>
      </c>
      <c r="F176" s="82">
        <f t="shared" si="12"/>
        <v>34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340</v>
      </c>
      <c r="F177" s="82">
        <f t="shared" si="12"/>
        <v>34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340</v>
      </c>
      <c r="F178" s="82">
        <f t="shared" si="12"/>
        <v>34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340</v>
      </c>
      <c r="F179" s="82">
        <f t="shared" si="12"/>
        <v>34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340</v>
      </c>
      <c r="F180" s="82">
        <f t="shared" si="12"/>
        <v>34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340</v>
      </c>
      <c r="F181" s="82">
        <f t="shared" si="12"/>
        <v>34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340</v>
      </c>
      <c r="F182" s="82">
        <f t="shared" si="12"/>
        <v>34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340</v>
      </c>
      <c r="F183" s="82">
        <f t="shared" si="12"/>
        <v>34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340</v>
      </c>
      <c r="F184" s="82">
        <f t="shared" si="12"/>
        <v>34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340</v>
      </c>
      <c r="F185" s="82">
        <f t="shared" si="13"/>
        <v>34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340</v>
      </c>
      <c r="F186" s="82">
        <f t="shared" si="13"/>
        <v>34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340</v>
      </c>
      <c r="F187" s="82">
        <f t="shared" si="13"/>
        <v>34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340</v>
      </c>
      <c r="F188" s="82">
        <f t="shared" si="13"/>
        <v>34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340</v>
      </c>
      <c r="F189" s="82">
        <f t="shared" si="13"/>
        <v>34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340</v>
      </c>
      <c r="F190" s="82">
        <f t="shared" si="13"/>
        <v>34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340</v>
      </c>
      <c r="F191" s="82">
        <f t="shared" si="13"/>
        <v>34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340</v>
      </c>
      <c r="F192" s="82">
        <f t="shared" si="13"/>
        <v>34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340</v>
      </c>
      <c r="F193" s="82">
        <f t="shared" si="13"/>
        <v>34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340</v>
      </c>
      <c r="F194" s="82">
        <f t="shared" si="13"/>
        <v>34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340</v>
      </c>
      <c r="F195" s="82">
        <f t="shared" si="13"/>
        <v>34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340</v>
      </c>
      <c r="F196" s="82">
        <f t="shared" si="13"/>
        <v>34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340</v>
      </c>
      <c r="F197" s="82">
        <f t="shared" si="13"/>
        <v>34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340</v>
      </c>
      <c r="F198" s="82">
        <f t="shared" si="13"/>
        <v>34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340</v>
      </c>
      <c r="F199" s="82">
        <f t="shared" si="13"/>
        <v>34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340</v>
      </c>
      <c r="F200" s="82">
        <f t="shared" si="13"/>
        <v>34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340</v>
      </c>
      <c r="F201" s="82">
        <f t="shared" si="14"/>
        <v>34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340</v>
      </c>
      <c r="F202" s="82">
        <f t="shared" si="14"/>
        <v>34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340</v>
      </c>
      <c r="F203" s="82">
        <f t="shared" si="14"/>
        <v>34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340</v>
      </c>
      <c r="F204" s="82">
        <f t="shared" si="14"/>
        <v>34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340</v>
      </c>
      <c r="F205" s="82">
        <f t="shared" si="14"/>
        <v>34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340</v>
      </c>
      <c r="F206" s="82">
        <f t="shared" si="14"/>
        <v>34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340</v>
      </c>
      <c r="F207" s="82">
        <f t="shared" si="14"/>
        <v>34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340</v>
      </c>
      <c r="F208" s="82">
        <f t="shared" si="14"/>
        <v>34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340</v>
      </c>
      <c r="F209" s="82">
        <f t="shared" si="14"/>
        <v>34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340</v>
      </c>
      <c r="F210" s="82">
        <f t="shared" si="14"/>
        <v>34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340</v>
      </c>
      <c r="F211" s="82">
        <f t="shared" si="14"/>
        <v>34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340</v>
      </c>
      <c r="F212" s="82">
        <f t="shared" si="14"/>
        <v>34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340</v>
      </c>
      <c r="F213" s="82">
        <f t="shared" si="14"/>
        <v>34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340</v>
      </c>
      <c r="F214" s="82">
        <f t="shared" si="14"/>
        <v>34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340</v>
      </c>
      <c r="F215" s="82">
        <f t="shared" si="14"/>
        <v>34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340</v>
      </c>
      <c r="F216" s="82">
        <f t="shared" si="14"/>
        <v>34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340</v>
      </c>
      <c r="F217" s="82">
        <f t="shared" si="15"/>
        <v>34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340</v>
      </c>
      <c r="F218" s="82">
        <f t="shared" si="15"/>
        <v>34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340</v>
      </c>
      <c r="F219" s="82">
        <f t="shared" si="15"/>
        <v>34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340</v>
      </c>
      <c r="F220" s="82">
        <f t="shared" si="15"/>
        <v>34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340</v>
      </c>
      <c r="F221" s="82">
        <f t="shared" si="15"/>
        <v>34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340</v>
      </c>
      <c r="F222" s="82">
        <f t="shared" si="15"/>
        <v>34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340</v>
      </c>
      <c r="F223" s="82">
        <f t="shared" si="15"/>
        <v>34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340</v>
      </c>
      <c r="F224" s="82">
        <f t="shared" si="15"/>
        <v>34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340</v>
      </c>
      <c r="F225" s="82">
        <f t="shared" si="15"/>
        <v>34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340</v>
      </c>
      <c r="F226" s="82">
        <f t="shared" si="15"/>
        <v>34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37" activePane="bottomLeft" state="frozen"/>
      <selection activeCell="E21" sqref="E21"/>
      <selection pane="bottomLeft" activeCell="M52" sqref="M52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20.6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39" customHeight="1" thickTop="1" thickBot="1">
      <c r="A4" s="170"/>
      <c r="B4" s="170"/>
      <c r="C4" s="171" t="s">
        <v>1</v>
      </c>
      <c r="D4" s="171"/>
      <c r="E4" s="172" t="s">
        <v>83</v>
      </c>
      <c r="F4" s="173"/>
      <c r="G4" s="173"/>
      <c r="H4" s="173"/>
      <c r="I4" s="158"/>
      <c r="J4" s="158"/>
      <c r="K4" s="15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4020</v>
      </c>
      <c r="F8" s="75">
        <v>402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3920</v>
      </c>
      <c r="F9" s="82">
        <f t="shared" si="0"/>
        <v>392</v>
      </c>
      <c r="G9" s="56">
        <v>100</v>
      </c>
      <c r="H9" s="57">
        <v>10</v>
      </c>
      <c r="I9" s="77">
        <v>597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/>
      <c r="B10" s="51">
        <v>29</v>
      </c>
      <c r="C10" s="54"/>
      <c r="D10" s="55"/>
      <c r="E10" s="82">
        <f t="shared" si="0"/>
        <v>3820</v>
      </c>
      <c r="F10" s="82">
        <f t="shared" si="0"/>
        <v>382</v>
      </c>
      <c r="G10" s="56">
        <v>100</v>
      </c>
      <c r="H10" s="57">
        <v>10</v>
      </c>
      <c r="I10" s="77">
        <v>589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/>
      <c r="B11" s="51">
        <v>30</v>
      </c>
      <c r="C11" s="54"/>
      <c r="D11" s="55"/>
      <c r="E11" s="82">
        <f t="shared" si="0"/>
        <v>3810</v>
      </c>
      <c r="F11" s="82">
        <f t="shared" si="0"/>
        <v>381</v>
      </c>
      <c r="G11" s="56">
        <v>10</v>
      </c>
      <c r="H11" s="57">
        <v>1</v>
      </c>
      <c r="I11" s="77">
        <v>605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30</v>
      </c>
      <c r="C12" s="54"/>
      <c r="D12" s="55"/>
      <c r="E12" s="82">
        <f t="shared" si="0"/>
        <v>3760</v>
      </c>
      <c r="F12" s="82">
        <f t="shared" si="0"/>
        <v>376</v>
      </c>
      <c r="G12" s="56">
        <v>50</v>
      </c>
      <c r="H12" s="57">
        <v>5</v>
      </c>
      <c r="I12" s="77">
        <v>607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/>
      <c r="B13" s="51">
        <v>1</v>
      </c>
      <c r="C13" s="54"/>
      <c r="D13" s="55"/>
      <c r="E13" s="82">
        <f t="shared" si="0"/>
        <v>3710</v>
      </c>
      <c r="F13" s="82">
        <f t="shared" si="0"/>
        <v>371</v>
      </c>
      <c r="G13" s="59">
        <v>50</v>
      </c>
      <c r="H13" s="57">
        <v>5</v>
      </c>
      <c r="I13" s="77">
        <v>616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/>
      <c r="B14" s="51">
        <v>2</v>
      </c>
      <c r="C14" s="54"/>
      <c r="D14" s="55"/>
      <c r="E14" s="82">
        <f t="shared" si="0"/>
        <v>3610</v>
      </c>
      <c r="F14" s="82">
        <f t="shared" si="0"/>
        <v>361</v>
      </c>
      <c r="G14" s="60">
        <v>100</v>
      </c>
      <c r="H14" s="57">
        <v>10</v>
      </c>
      <c r="I14" s="77">
        <v>622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/>
      <c r="B15" s="51">
        <v>4</v>
      </c>
      <c r="C15" s="54"/>
      <c r="D15" s="55"/>
      <c r="E15" s="82">
        <f t="shared" si="0"/>
        <v>3540</v>
      </c>
      <c r="F15" s="82">
        <f t="shared" si="0"/>
        <v>354</v>
      </c>
      <c r="G15" s="60">
        <v>70</v>
      </c>
      <c r="H15" s="57">
        <v>7</v>
      </c>
      <c r="I15" s="77">
        <v>629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/>
      <c r="B16" s="52">
        <v>5</v>
      </c>
      <c r="C16" s="54"/>
      <c r="D16" s="55"/>
      <c r="E16" s="82">
        <f t="shared" si="0"/>
        <v>3470</v>
      </c>
      <c r="F16" s="82">
        <f t="shared" si="0"/>
        <v>347</v>
      </c>
      <c r="G16" s="60">
        <v>70</v>
      </c>
      <c r="H16" s="57">
        <v>7</v>
      </c>
      <c r="I16" s="77">
        <v>632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/>
      <c r="B17" s="52">
        <v>5</v>
      </c>
      <c r="C17" s="54"/>
      <c r="D17" s="55"/>
      <c r="E17" s="82">
        <f t="shared" si="0"/>
        <v>3460</v>
      </c>
      <c r="F17" s="82">
        <f t="shared" si="0"/>
        <v>346</v>
      </c>
      <c r="G17" s="60">
        <v>10</v>
      </c>
      <c r="H17" s="57">
        <v>1</v>
      </c>
      <c r="I17" s="77">
        <v>643</v>
      </c>
      <c r="J17" s="68"/>
      <c r="K17" s="7"/>
      <c r="L17" s="8"/>
      <c r="M17" s="8"/>
      <c r="N17" s="12"/>
      <c r="O17" s="12"/>
      <c r="P17" s="12"/>
    </row>
    <row r="18" spans="1:16" ht="15">
      <c r="A18" s="50"/>
      <c r="B18" s="52">
        <v>6</v>
      </c>
      <c r="C18" s="54"/>
      <c r="D18" s="55"/>
      <c r="E18" s="82">
        <f t="shared" si="0"/>
        <v>3410</v>
      </c>
      <c r="F18" s="82">
        <f t="shared" si="0"/>
        <v>341</v>
      </c>
      <c r="G18" s="60">
        <v>50</v>
      </c>
      <c r="H18" s="57">
        <v>5</v>
      </c>
      <c r="I18" s="77">
        <v>645</v>
      </c>
      <c r="J18" s="68"/>
      <c r="K18" s="7"/>
      <c r="L18" s="8"/>
      <c r="M18" s="8"/>
      <c r="N18" s="12"/>
      <c r="O18" s="12"/>
      <c r="P18" s="12"/>
    </row>
    <row r="19" spans="1:16" ht="15">
      <c r="A19" s="50"/>
      <c r="B19" s="52">
        <v>6</v>
      </c>
      <c r="C19" s="54"/>
      <c r="D19" s="55"/>
      <c r="E19" s="82">
        <f t="shared" si="0"/>
        <v>2910</v>
      </c>
      <c r="F19" s="82">
        <f t="shared" si="0"/>
        <v>291</v>
      </c>
      <c r="G19" s="61">
        <v>500</v>
      </c>
      <c r="H19" s="57">
        <v>50</v>
      </c>
      <c r="I19" s="77">
        <v>650</v>
      </c>
      <c r="J19" s="69"/>
      <c r="K19" s="7"/>
      <c r="L19" s="8"/>
      <c r="M19" s="8"/>
      <c r="N19" s="12"/>
      <c r="O19" s="12"/>
      <c r="P19" s="12"/>
    </row>
    <row r="20" spans="1:16" ht="15">
      <c r="A20" s="50"/>
      <c r="B20" s="52">
        <v>6</v>
      </c>
      <c r="C20" s="54"/>
      <c r="D20" s="55"/>
      <c r="E20" s="82">
        <f t="shared" si="0"/>
        <v>2810</v>
      </c>
      <c r="F20" s="82">
        <f t="shared" si="0"/>
        <v>281</v>
      </c>
      <c r="G20" s="61">
        <v>100</v>
      </c>
      <c r="H20" s="57">
        <v>10</v>
      </c>
      <c r="I20" s="78">
        <v>657</v>
      </c>
      <c r="J20" s="70"/>
      <c r="K20" s="7"/>
      <c r="L20" s="8"/>
      <c r="M20" s="8"/>
      <c r="N20" s="12"/>
      <c r="O20" s="12"/>
      <c r="P20" s="12"/>
    </row>
    <row r="21" spans="1:16" ht="15">
      <c r="A21" s="50"/>
      <c r="B21" s="52">
        <v>7</v>
      </c>
      <c r="C21" s="54"/>
      <c r="D21" s="55"/>
      <c r="E21" s="82">
        <f t="shared" si="0"/>
        <v>2710</v>
      </c>
      <c r="F21" s="82">
        <f t="shared" si="0"/>
        <v>271</v>
      </c>
      <c r="G21" s="61">
        <v>100</v>
      </c>
      <c r="H21" s="57">
        <v>10</v>
      </c>
      <c r="I21" s="79">
        <v>658</v>
      </c>
      <c r="J21" s="70"/>
      <c r="K21" s="7"/>
      <c r="L21" s="8"/>
      <c r="M21" s="8"/>
      <c r="N21" s="12"/>
      <c r="O21" s="12"/>
      <c r="P21" s="12"/>
    </row>
    <row r="22" spans="1:16" ht="15">
      <c r="A22" s="50"/>
      <c r="B22" s="52">
        <v>7</v>
      </c>
      <c r="C22" s="54"/>
      <c r="D22" s="55"/>
      <c r="E22" s="82">
        <f t="shared" si="0"/>
        <v>2660</v>
      </c>
      <c r="F22" s="82">
        <f t="shared" si="0"/>
        <v>266</v>
      </c>
      <c r="G22" s="61">
        <v>50</v>
      </c>
      <c r="H22" s="57">
        <v>5</v>
      </c>
      <c r="I22" s="79">
        <v>664</v>
      </c>
      <c r="J22" s="70"/>
      <c r="K22" s="65"/>
      <c r="L22" s="8"/>
      <c r="M22" s="8"/>
      <c r="N22" s="12"/>
      <c r="O22" s="12"/>
      <c r="P22" s="12"/>
    </row>
    <row r="23" spans="1:16" ht="15">
      <c r="A23" s="50"/>
      <c r="B23" s="52">
        <v>8</v>
      </c>
      <c r="C23" s="54"/>
      <c r="D23" s="55"/>
      <c r="E23" s="82">
        <f t="shared" si="0"/>
        <v>2640</v>
      </c>
      <c r="F23" s="82">
        <f t="shared" si="0"/>
        <v>264</v>
      </c>
      <c r="G23" s="61">
        <v>20</v>
      </c>
      <c r="H23" s="57">
        <v>2</v>
      </c>
      <c r="I23" s="79">
        <v>672</v>
      </c>
      <c r="J23" s="70"/>
      <c r="K23" s="7"/>
      <c r="L23" s="8"/>
      <c r="M23" s="8"/>
      <c r="N23" s="12"/>
      <c r="O23" s="12"/>
      <c r="P23" s="12"/>
    </row>
    <row r="24" spans="1:16" ht="15">
      <c r="A24" s="50"/>
      <c r="B24" s="52">
        <v>8</v>
      </c>
      <c r="C24" s="54"/>
      <c r="D24" s="55"/>
      <c r="E24" s="82">
        <f t="shared" si="0"/>
        <v>2590</v>
      </c>
      <c r="F24" s="82">
        <f t="shared" si="0"/>
        <v>259</v>
      </c>
      <c r="G24" s="61">
        <v>50</v>
      </c>
      <c r="H24" s="57">
        <v>5</v>
      </c>
      <c r="I24" s="79">
        <v>676</v>
      </c>
      <c r="J24" s="70"/>
      <c r="K24" s="7"/>
      <c r="L24" s="8"/>
      <c r="M24" s="8"/>
      <c r="N24" s="12"/>
      <c r="O24" s="12"/>
      <c r="P24" s="12"/>
    </row>
    <row r="25" spans="1:16" ht="15">
      <c r="A25" s="50"/>
      <c r="B25" s="52">
        <v>9</v>
      </c>
      <c r="C25" s="54"/>
      <c r="D25" s="55"/>
      <c r="E25" s="82">
        <f t="shared" ref="E25:F40" si="1">E24-G25+C25</f>
        <v>2540</v>
      </c>
      <c r="F25" s="82">
        <f t="shared" si="1"/>
        <v>254</v>
      </c>
      <c r="G25" s="61">
        <v>50</v>
      </c>
      <c r="H25" s="57">
        <v>5</v>
      </c>
      <c r="I25" s="79">
        <v>679</v>
      </c>
      <c r="J25" s="70"/>
      <c r="K25" s="7"/>
      <c r="L25" s="8"/>
      <c r="M25" s="8"/>
      <c r="N25" s="12"/>
      <c r="O25" s="12"/>
      <c r="P25" s="12"/>
    </row>
    <row r="26" spans="1:16" ht="15">
      <c r="A26" s="50"/>
      <c r="B26" s="52">
        <v>9</v>
      </c>
      <c r="C26" s="54"/>
      <c r="D26" s="55"/>
      <c r="E26" s="82">
        <f t="shared" si="1"/>
        <v>2340</v>
      </c>
      <c r="F26" s="82">
        <f t="shared" si="1"/>
        <v>234</v>
      </c>
      <c r="G26" s="61">
        <v>200</v>
      </c>
      <c r="H26" s="58">
        <v>20</v>
      </c>
      <c r="I26" s="80">
        <v>687</v>
      </c>
      <c r="J26" s="71"/>
      <c r="K26" s="66"/>
      <c r="L26" s="8"/>
      <c r="M26" s="8"/>
      <c r="N26" s="12"/>
      <c r="O26" s="12"/>
      <c r="P26" s="12"/>
    </row>
    <row r="27" spans="1:16" ht="14.25">
      <c r="A27" s="50"/>
      <c r="B27" s="52">
        <v>11</v>
      </c>
      <c r="C27" s="54"/>
      <c r="D27" s="55"/>
      <c r="E27" s="82">
        <f t="shared" si="1"/>
        <v>2290</v>
      </c>
      <c r="F27" s="82">
        <f t="shared" si="1"/>
        <v>229</v>
      </c>
      <c r="G27" s="61">
        <v>50</v>
      </c>
      <c r="H27" s="58">
        <v>5</v>
      </c>
      <c r="I27" s="80">
        <v>690</v>
      </c>
      <c r="J27" s="71"/>
      <c r="K27" s="7"/>
      <c r="L27" s="8">
        <f t="shared" ref="L27:L72" si="2">H27*13.61</f>
        <v>68.05</v>
      </c>
      <c r="M27" s="8"/>
      <c r="N27" s="12"/>
      <c r="O27" s="12"/>
      <c r="P27" s="12"/>
    </row>
    <row r="28" spans="1:16" ht="14.25">
      <c r="A28" s="50"/>
      <c r="B28" s="52">
        <v>12</v>
      </c>
      <c r="C28" s="54"/>
      <c r="D28" s="55"/>
      <c r="E28" s="82">
        <f t="shared" si="1"/>
        <v>2090</v>
      </c>
      <c r="F28" s="82">
        <f t="shared" si="1"/>
        <v>209</v>
      </c>
      <c r="G28" s="61">
        <v>200</v>
      </c>
      <c r="H28" s="58">
        <v>20</v>
      </c>
      <c r="I28" s="80">
        <v>701</v>
      </c>
      <c r="J28" s="71"/>
      <c r="K28" s="7"/>
      <c r="L28" s="8">
        <f t="shared" si="2"/>
        <v>272.2</v>
      </c>
      <c r="M28" s="8"/>
      <c r="N28" s="12"/>
      <c r="O28" s="12"/>
      <c r="P28" s="12"/>
    </row>
    <row r="29" spans="1:16" ht="14.25">
      <c r="A29" s="50"/>
      <c r="B29" s="52">
        <v>12</v>
      </c>
      <c r="C29" s="54"/>
      <c r="D29" s="55"/>
      <c r="E29" s="82">
        <f t="shared" si="1"/>
        <v>2030</v>
      </c>
      <c r="F29" s="82">
        <f t="shared" si="1"/>
        <v>203</v>
      </c>
      <c r="G29" s="61">
        <v>60</v>
      </c>
      <c r="H29" s="58">
        <v>6</v>
      </c>
      <c r="I29" s="80">
        <v>704</v>
      </c>
      <c r="J29" s="71"/>
      <c r="K29" s="10"/>
      <c r="L29" s="8">
        <f t="shared" si="2"/>
        <v>81.66</v>
      </c>
      <c r="M29" s="8"/>
      <c r="N29" s="12"/>
      <c r="O29" s="12"/>
      <c r="P29" s="12"/>
    </row>
    <row r="30" spans="1:16" ht="14.25">
      <c r="A30" s="50"/>
      <c r="B30" s="48">
        <v>13</v>
      </c>
      <c r="C30" s="54"/>
      <c r="D30" s="55"/>
      <c r="E30" s="82">
        <f t="shared" si="1"/>
        <v>1930</v>
      </c>
      <c r="F30" s="82">
        <f t="shared" si="1"/>
        <v>193</v>
      </c>
      <c r="G30" s="61">
        <v>100</v>
      </c>
      <c r="H30" s="58">
        <v>10</v>
      </c>
      <c r="I30" s="80">
        <v>708</v>
      </c>
      <c r="J30" s="72"/>
      <c r="K30" s="10"/>
      <c r="L30" s="8">
        <f t="shared" si="2"/>
        <v>136.1</v>
      </c>
      <c r="M30" s="8"/>
      <c r="N30" s="12"/>
      <c r="O30" s="12"/>
      <c r="P30" s="12"/>
    </row>
    <row r="31" spans="1:16" ht="14.25">
      <c r="A31" s="50"/>
      <c r="B31" s="53">
        <v>14</v>
      </c>
      <c r="C31" s="54"/>
      <c r="D31" s="55"/>
      <c r="E31" s="82">
        <f t="shared" si="1"/>
        <v>1880</v>
      </c>
      <c r="F31" s="82">
        <f t="shared" si="1"/>
        <v>188</v>
      </c>
      <c r="G31" s="61">
        <v>50</v>
      </c>
      <c r="H31" s="58">
        <v>5</v>
      </c>
      <c r="I31" s="80">
        <v>719</v>
      </c>
      <c r="J31" s="72"/>
      <c r="K31" s="10"/>
      <c r="L31" s="8">
        <f t="shared" si="2"/>
        <v>68.05</v>
      </c>
      <c r="M31" s="8"/>
      <c r="N31" s="12"/>
      <c r="O31" s="12"/>
      <c r="P31" s="12"/>
    </row>
    <row r="32" spans="1:16" ht="14.25">
      <c r="A32" s="50">
        <v>24</v>
      </c>
      <c r="B32" s="53">
        <v>15</v>
      </c>
      <c r="C32" s="54"/>
      <c r="D32" s="55"/>
      <c r="E32" s="82">
        <f t="shared" si="1"/>
        <v>1780</v>
      </c>
      <c r="F32" s="82">
        <f t="shared" si="1"/>
        <v>178</v>
      </c>
      <c r="G32" s="61">
        <v>100</v>
      </c>
      <c r="H32" s="58">
        <v>10</v>
      </c>
      <c r="I32" s="80">
        <v>727</v>
      </c>
      <c r="J32" s="72"/>
      <c r="K32" s="10"/>
      <c r="L32" s="8">
        <f t="shared" si="2"/>
        <v>136.1</v>
      </c>
      <c r="M32" s="8"/>
      <c r="N32" s="12"/>
      <c r="O32" s="12"/>
      <c r="P32" s="12"/>
    </row>
    <row r="33" spans="1:16" ht="14.25">
      <c r="A33" s="50">
        <v>25</v>
      </c>
      <c r="B33" s="53">
        <v>16</v>
      </c>
      <c r="C33" s="54"/>
      <c r="D33" s="55"/>
      <c r="E33" s="82">
        <f t="shared" si="1"/>
        <v>1580</v>
      </c>
      <c r="F33" s="82">
        <f t="shared" si="1"/>
        <v>158</v>
      </c>
      <c r="G33" s="61">
        <v>200</v>
      </c>
      <c r="H33" s="58">
        <v>20</v>
      </c>
      <c r="I33" s="80">
        <v>745</v>
      </c>
      <c r="J33" s="72"/>
      <c r="K33" s="10"/>
      <c r="L33" s="8">
        <f t="shared" si="2"/>
        <v>272.2</v>
      </c>
      <c r="M33" s="8"/>
      <c r="N33" s="12"/>
      <c r="O33" s="12"/>
      <c r="P33" s="12"/>
    </row>
    <row r="34" spans="1:16" ht="14.25">
      <c r="A34" s="50">
        <v>26</v>
      </c>
      <c r="B34" s="53">
        <v>16</v>
      </c>
      <c r="C34" s="54"/>
      <c r="D34" s="55"/>
      <c r="E34" s="82">
        <f t="shared" si="1"/>
        <v>1480</v>
      </c>
      <c r="F34" s="82">
        <f t="shared" si="1"/>
        <v>148</v>
      </c>
      <c r="G34" s="61">
        <v>100</v>
      </c>
      <c r="H34" s="58">
        <v>10</v>
      </c>
      <c r="I34" s="80">
        <v>756</v>
      </c>
      <c r="J34" s="72"/>
      <c r="K34" s="10"/>
      <c r="L34" s="8">
        <f t="shared" si="2"/>
        <v>136.1</v>
      </c>
      <c r="M34" s="8"/>
      <c r="N34" s="12"/>
      <c r="O34" s="12"/>
      <c r="P34" s="12"/>
    </row>
    <row r="35" spans="1:16" ht="14.25">
      <c r="A35" s="50">
        <v>27</v>
      </c>
      <c r="B35" s="53">
        <v>17</v>
      </c>
      <c r="C35" s="54"/>
      <c r="D35" s="55"/>
      <c r="E35" s="82">
        <f t="shared" si="1"/>
        <v>1380</v>
      </c>
      <c r="F35" s="82">
        <f t="shared" si="1"/>
        <v>138</v>
      </c>
      <c r="G35" s="61">
        <v>100</v>
      </c>
      <c r="H35" s="58">
        <v>10</v>
      </c>
      <c r="I35" s="80">
        <v>757</v>
      </c>
      <c r="J35" s="72"/>
      <c r="K35" s="10"/>
      <c r="L35" s="8">
        <f t="shared" si="2"/>
        <v>136.1</v>
      </c>
      <c r="M35" s="8"/>
      <c r="N35" s="12"/>
      <c r="O35" s="12"/>
      <c r="P35" s="12"/>
    </row>
    <row r="36" spans="1:16" ht="14.25">
      <c r="A36" s="50">
        <v>28</v>
      </c>
      <c r="B36" s="53">
        <v>17</v>
      </c>
      <c r="C36" s="54"/>
      <c r="D36" s="55"/>
      <c r="E36" s="82">
        <f t="shared" si="1"/>
        <v>1180</v>
      </c>
      <c r="F36" s="82">
        <f t="shared" si="1"/>
        <v>118</v>
      </c>
      <c r="G36" s="61">
        <v>200</v>
      </c>
      <c r="H36" s="58">
        <v>20</v>
      </c>
      <c r="I36" s="81">
        <v>758</v>
      </c>
      <c r="J36" s="72"/>
      <c r="K36" s="10"/>
      <c r="L36" s="8">
        <f t="shared" si="2"/>
        <v>272.2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/>
      <c r="D37" s="55"/>
      <c r="E37" s="82">
        <f t="shared" si="1"/>
        <v>1030</v>
      </c>
      <c r="F37" s="82">
        <f t="shared" si="1"/>
        <v>103</v>
      </c>
      <c r="G37" s="61">
        <v>150</v>
      </c>
      <c r="H37" s="58">
        <v>15</v>
      </c>
      <c r="I37" s="81">
        <v>765</v>
      </c>
      <c r="J37" s="72"/>
      <c r="K37" s="10"/>
      <c r="L37" s="8">
        <f t="shared" si="2"/>
        <v>204.14999999999998</v>
      </c>
      <c r="M37" s="8"/>
      <c r="N37" s="12"/>
      <c r="O37" s="12"/>
      <c r="P37" s="12"/>
    </row>
    <row r="38" spans="1:16" ht="14.25">
      <c r="A38" s="50">
        <v>30</v>
      </c>
      <c r="B38" s="53">
        <v>19</v>
      </c>
      <c r="C38" s="54"/>
      <c r="D38" s="55"/>
      <c r="E38" s="82">
        <f t="shared" si="1"/>
        <v>930</v>
      </c>
      <c r="F38" s="82">
        <f t="shared" si="1"/>
        <v>93</v>
      </c>
      <c r="G38" s="61">
        <v>100</v>
      </c>
      <c r="H38" s="58">
        <v>10</v>
      </c>
      <c r="I38" s="81">
        <v>766</v>
      </c>
      <c r="J38" s="72"/>
      <c r="K38" s="10"/>
      <c r="L38" s="8">
        <f t="shared" si="2"/>
        <v>136.1</v>
      </c>
      <c r="M38" s="8"/>
      <c r="N38" s="12"/>
      <c r="O38" s="12"/>
      <c r="P38" s="12"/>
    </row>
    <row r="39" spans="1:16" ht="14.25">
      <c r="A39" s="50">
        <v>31</v>
      </c>
      <c r="B39" s="53">
        <v>19</v>
      </c>
      <c r="C39" s="54"/>
      <c r="D39" s="55"/>
      <c r="E39" s="82">
        <f t="shared" si="1"/>
        <v>920</v>
      </c>
      <c r="F39" s="82">
        <f t="shared" si="1"/>
        <v>92</v>
      </c>
      <c r="G39" s="61">
        <v>10</v>
      </c>
      <c r="H39" s="58">
        <v>1</v>
      </c>
      <c r="I39" s="81">
        <v>772</v>
      </c>
      <c r="J39" s="72"/>
      <c r="K39" s="10"/>
      <c r="L39" s="8">
        <f t="shared" si="2"/>
        <v>13.61</v>
      </c>
      <c r="M39" s="8"/>
      <c r="N39" s="12"/>
      <c r="O39" s="12"/>
      <c r="P39" s="12"/>
    </row>
    <row r="40" spans="1:16" ht="14.25">
      <c r="A40" s="50">
        <v>32</v>
      </c>
      <c r="B40" s="53">
        <v>20</v>
      </c>
      <c r="C40" s="54"/>
      <c r="D40" s="55"/>
      <c r="E40" s="82">
        <f t="shared" si="1"/>
        <v>870</v>
      </c>
      <c r="F40" s="82">
        <f t="shared" si="1"/>
        <v>87</v>
      </c>
      <c r="G40" s="61">
        <v>50</v>
      </c>
      <c r="H40" s="58">
        <v>5</v>
      </c>
      <c r="I40" s="81">
        <v>775</v>
      </c>
      <c r="J40" s="72"/>
      <c r="K40" s="10"/>
      <c r="L40" s="8">
        <f t="shared" si="2"/>
        <v>68.05</v>
      </c>
      <c r="M40" s="8"/>
      <c r="N40" s="12"/>
      <c r="O40" s="12"/>
      <c r="P40" s="12"/>
    </row>
    <row r="41" spans="1:16" ht="14.25">
      <c r="A41" s="50">
        <v>33</v>
      </c>
      <c r="B41" s="53">
        <v>22</v>
      </c>
      <c r="C41" s="54"/>
      <c r="D41" s="55"/>
      <c r="E41" s="82">
        <f t="shared" ref="E41:F56" si="3">E40-G41+C41</f>
        <v>860</v>
      </c>
      <c r="F41" s="82">
        <f t="shared" si="3"/>
        <v>86</v>
      </c>
      <c r="G41" s="61">
        <v>10</v>
      </c>
      <c r="H41" s="58">
        <v>1</v>
      </c>
      <c r="I41" s="81">
        <v>778</v>
      </c>
      <c r="J41" s="72"/>
      <c r="K41" s="10"/>
      <c r="L41" s="8">
        <f t="shared" si="2"/>
        <v>13.61</v>
      </c>
      <c r="M41" s="8"/>
      <c r="N41" s="12"/>
      <c r="O41" s="12"/>
      <c r="P41" s="12"/>
    </row>
    <row r="42" spans="1:16" ht="14.25">
      <c r="A42" s="50">
        <v>34</v>
      </c>
      <c r="B42" s="53">
        <v>23</v>
      </c>
      <c r="C42" s="54"/>
      <c r="D42" s="55"/>
      <c r="E42" s="82">
        <f t="shared" si="3"/>
        <v>660</v>
      </c>
      <c r="F42" s="82">
        <f t="shared" si="3"/>
        <v>66</v>
      </c>
      <c r="G42" s="61">
        <v>200</v>
      </c>
      <c r="H42" s="58">
        <v>20</v>
      </c>
      <c r="I42" s="81">
        <v>790</v>
      </c>
      <c r="J42" s="72"/>
      <c r="K42" s="10"/>
      <c r="L42" s="8">
        <f t="shared" si="2"/>
        <v>272.2</v>
      </c>
      <c r="M42" s="8"/>
      <c r="N42" s="12"/>
      <c r="O42" s="12"/>
      <c r="P42" s="12"/>
    </row>
    <row r="43" spans="1:16" ht="14.25">
      <c r="A43" s="50">
        <v>35</v>
      </c>
      <c r="B43" s="53">
        <v>24</v>
      </c>
      <c r="C43" s="54"/>
      <c r="D43" s="55"/>
      <c r="E43" s="82">
        <f t="shared" si="3"/>
        <v>560</v>
      </c>
      <c r="F43" s="82">
        <f t="shared" si="3"/>
        <v>56</v>
      </c>
      <c r="G43" s="61">
        <v>100</v>
      </c>
      <c r="H43" s="58">
        <v>10</v>
      </c>
      <c r="I43" s="81">
        <v>830</v>
      </c>
      <c r="J43" s="72"/>
      <c r="K43" s="10"/>
      <c r="L43" s="8">
        <f t="shared" si="2"/>
        <v>136.1</v>
      </c>
      <c r="M43" s="8"/>
      <c r="N43" s="12"/>
      <c r="O43" s="12"/>
      <c r="P43" s="12"/>
    </row>
    <row r="44" spans="1:16" ht="14.25">
      <c r="A44" s="50">
        <v>36</v>
      </c>
      <c r="B44" s="53">
        <v>26</v>
      </c>
      <c r="C44" s="54"/>
      <c r="D44" s="55"/>
      <c r="E44" s="82">
        <f t="shared" si="3"/>
        <v>460</v>
      </c>
      <c r="F44" s="82">
        <f t="shared" si="3"/>
        <v>46</v>
      </c>
      <c r="G44" s="61">
        <v>100</v>
      </c>
      <c r="H44" s="58">
        <v>10</v>
      </c>
      <c r="I44" s="81">
        <v>843</v>
      </c>
      <c r="J44" s="72"/>
      <c r="K44" s="10"/>
      <c r="L44" s="8">
        <f t="shared" si="2"/>
        <v>136.1</v>
      </c>
      <c r="M44" s="8"/>
      <c r="N44" s="12"/>
      <c r="O44" s="12"/>
      <c r="P44" s="12"/>
    </row>
    <row r="45" spans="1:16" ht="14.25">
      <c r="A45" s="50">
        <v>37</v>
      </c>
      <c r="B45" s="53">
        <v>28</v>
      </c>
      <c r="C45" s="54"/>
      <c r="D45" s="55"/>
      <c r="E45" s="82">
        <f t="shared" si="3"/>
        <v>360</v>
      </c>
      <c r="F45" s="82">
        <f t="shared" si="3"/>
        <v>36</v>
      </c>
      <c r="G45" s="61">
        <v>100</v>
      </c>
      <c r="H45" s="58">
        <v>10</v>
      </c>
      <c r="I45" s="81">
        <v>850</v>
      </c>
      <c r="J45" s="72"/>
      <c r="K45" s="10"/>
      <c r="L45" s="8">
        <f t="shared" si="2"/>
        <v>136.1</v>
      </c>
      <c r="M45" s="8"/>
      <c r="N45" s="12"/>
      <c r="O45" s="12"/>
      <c r="P45" s="12"/>
    </row>
    <row r="46" spans="1:16" ht="14.25">
      <c r="A46" s="50">
        <v>38</v>
      </c>
      <c r="B46" s="53">
        <v>28</v>
      </c>
      <c r="C46" s="54"/>
      <c r="D46" s="55"/>
      <c r="E46" s="82">
        <f t="shared" si="3"/>
        <v>260</v>
      </c>
      <c r="F46" s="82">
        <f t="shared" si="3"/>
        <v>26</v>
      </c>
      <c r="G46" s="61">
        <v>100</v>
      </c>
      <c r="H46" s="58">
        <v>10</v>
      </c>
      <c r="I46" s="81">
        <v>859</v>
      </c>
      <c r="J46" s="72"/>
      <c r="K46" s="10"/>
      <c r="L46" s="8">
        <f t="shared" si="2"/>
        <v>136.1</v>
      </c>
      <c r="M46" s="8"/>
      <c r="N46" s="12"/>
      <c r="O46" s="12"/>
      <c r="P46" s="12"/>
    </row>
    <row r="47" spans="1:16" ht="14.25">
      <c r="A47" s="50">
        <v>39</v>
      </c>
      <c r="B47" s="53">
        <v>28</v>
      </c>
      <c r="C47" s="54"/>
      <c r="D47" s="55"/>
      <c r="E47" s="82">
        <f t="shared" si="3"/>
        <v>160</v>
      </c>
      <c r="F47" s="82">
        <f t="shared" si="3"/>
        <v>16</v>
      </c>
      <c r="G47" s="61">
        <v>100</v>
      </c>
      <c r="H47" s="58">
        <v>10</v>
      </c>
      <c r="I47" s="81">
        <v>860</v>
      </c>
      <c r="J47" s="72"/>
      <c r="K47" s="10"/>
      <c r="L47" s="8">
        <f t="shared" si="2"/>
        <v>136.1</v>
      </c>
      <c r="M47" s="8"/>
      <c r="N47" s="12"/>
      <c r="O47" s="12"/>
      <c r="P47" s="12"/>
    </row>
    <row r="48" spans="1:16" ht="14.25">
      <c r="A48" s="50">
        <v>40</v>
      </c>
      <c r="B48" s="53">
        <v>28</v>
      </c>
      <c r="C48" s="54"/>
      <c r="D48" s="55"/>
      <c r="E48" s="82">
        <f t="shared" si="3"/>
        <v>60</v>
      </c>
      <c r="F48" s="82">
        <f t="shared" si="3"/>
        <v>6</v>
      </c>
      <c r="G48" s="61">
        <v>100</v>
      </c>
      <c r="H48" s="58">
        <v>10</v>
      </c>
      <c r="I48" s="81">
        <v>881</v>
      </c>
      <c r="J48" s="72"/>
      <c r="K48" s="10"/>
      <c r="L48" s="8">
        <f t="shared" si="2"/>
        <v>136.1</v>
      </c>
      <c r="M48" s="8"/>
      <c r="N48" s="12"/>
      <c r="O48" s="12"/>
      <c r="P48" s="12"/>
    </row>
    <row r="49" spans="1:16" ht="14.25">
      <c r="A49" s="50">
        <v>41</v>
      </c>
      <c r="B49" s="53">
        <v>29</v>
      </c>
      <c r="C49" s="54"/>
      <c r="D49" s="55"/>
      <c r="E49" s="82">
        <f t="shared" si="3"/>
        <v>50</v>
      </c>
      <c r="F49" s="82">
        <f t="shared" si="3"/>
        <v>5</v>
      </c>
      <c r="G49" s="61">
        <v>10</v>
      </c>
      <c r="H49" s="58">
        <v>1</v>
      </c>
      <c r="I49" s="81">
        <v>889</v>
      </c>
      <c r="J49" s="72"/>
      <c r="K49" s="10"/>
      <c r="L49" s="8">
        <f t="shared" si="2"/>
        <v>13.61</v>
      </c>
      <c r="M49" s="8"/>
      <c r="N49" s="12"/>
      <c r="O49" s="12"/>
      <c r="P49" s="12"/>
    </row>
    <row r="50" spans="1:16" ht="14.25">
      <c r="A50" s="50">
        <v>42</v>
      </c>
      <c r="B50" s="53">
        <v>30</v>
      </c>
      <c r="C50" s="54"/>
      <c r="D50" s="55"/>
      <c r="E50" s="82">
        <f t="shared" si="3"/>
        <v>0</v>
      </c>
      <c r="F50" s="82">
        <f t="shared" si="3"/>
        <v>0</v>
      </c>
      <c r="G50" s="61">
        <v>50</v>
      </c>
      <c r="H50" s="58">
        <v>5</v>
      </c>
      <c r="I50" s="81">
        <v>903</v>
      </c>
      <c r="J50" s="72"/>
      <c r="K50" s="10"/>
      <c r="L50" s="8">
        <f t="shared" si="2"/>
        <v>68.05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13" top="0.23" bottom="0.26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tabSelected="1" workbookViewId="0">
      <pane ySplit="8" topLeftCell="A9" activePane="bottomLeft" state="frozen"/>
      <selection activeCell="A9" sqref="A9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  <col min="5" max="5" width="16" customWidth="1"/>
    <col min="6" max="6" width="12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39.75" customHeight="1" thickTop="1" thickBot="1">
      <c r="A4" s="170"/>
      <c r="B4" s="170"/>
      <c r="C4" s="171" t="s">
        <v>1</v>
      </c>
      <c r="D4" s="171"/>
      <c r="E4" s="172" t="s">
        <v>92</v>
      </c>
      <c r="F4" s="173"/>
      <c r="G4" s="173"/>
      <c r="H4" s="173"/>
      <c r="I4" s="158"/>
      <c r="J4" s="158"/>
      <c r="K4" s="15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69</v>
      </c>
      <c r="B8" s="19"/>
      <c r="C8" s="20"/>
      <c r="D8" s="21"/>
      <c r="E8" s="116">
        <v>10499.03</v>
      </c>
      <c r="F8" s="117">
        <v>519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28</v>
      </c>
      <c r="C9" s="54"/>
      <c r="D9" s="55"/>
      <c r="E9" s="82">
        <f t="shared" ref="E9:E72" si="0">E8-G9+C9</f>
        <v>10360.83</v>
      </c>
      <c r="F9" s="82">
        <f t="shared" ref="F9:F72" si="1">F8-H9+D9</f>
        <v>513</v>
      </c>
      <c r="G9" s="56">
        <v>138.19999999999999</v>
      </c>
      <c r="H9" s="57">
        <v>6</v>
      </c>
      <c r="I9" s="77">
        <v>881</v>
      </c>
      <c r="J9" s="68"/>
      <c r="K9" s="62"/>
      <c r="L9" s="8">
        <f>H9*13.61</f>
        <v>81.66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28</v>
      </c>
      <c r="C10" s="54"/>
      <c r="D10" s="55"/>
      <c r="E10" s="82">
        <f t="shared" si="0"/>
        <v>10340.06</v>
      </c>
      <c r="F10" s="82">
        <f t="shared" si="1"/>
        <v>512</v>
      </c>
      <c r="G10" s="56">
        <v>20.77</v>
      </c>
      <c r="H10" s="57">
        <v>1</v>
      </c>
      <c r="I10" s="77">
        <v>886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10233.33</v>
      </c>
      <c r="F11" s="82">
        <f t="shared" si="1"/>
        <v>507</v>
      </c>
      <c r="G11" s="56">
        <v>106.73</v>
      </c>
      <c r="H11" s="57">
        <v>5</v>
      </c>
      <c r="I11" s="77">
        <v>8891</v>
      </c>
      <c r="J11" s="68"/>
      <c r="K11" s="63"/>
      <c r="L11" s="8">
        <f t="shared" si="2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/>
      <c r="D12" s="55"/>
      <c r="E12" s="82">
        <f t="shared" si="0"/>
        <v>9363.2800000000007</v>
      </c>
      <c r="F12" s="82">
        <f t="shared" si="1"/>
        <v>462</v>
      </c>
      <c r="G12" s="56">
        <v>870.05</v>
      </c>
      <c r="H12" s="57">
        <v>45</v>
      </c>
      <c r="I12" s="77">
        <v>892</v>
      </c>
      <c r="J12" s="68"/>
      <c r="K12" s="63"/>
      <c r="L12" s="8">
        <f t="shared" si="2"/>
        <v>612.44999999999993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</v>
      </c>
      <c r="C13" s="54"/>
      <c r="D13" s="55"/>
      <c r="E13" s="82">
        <f t="shared" si="0"/>
        <v>9322.6400000000012</v>
      </c>
      <c r="F13" s="82">
        <f t="shared" si="1"/>
        <v>460</v>
      </c>
      <c r="G13" s="56">
        <v>40.64</v>
      </c>
      <c r="H13" s="57">
        <v>2</v>
      </c>
      <c r="I13" s="77">
        <v>930</v>
      </c>
      <c r="J13" s="68"/>
      <c r="K13" s="62"/>
      <c r="L13" s="8">
        <f t="shared" si="2"/>
        <v>27.22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4</v>
      </c>
      <c r="C14" s="54"/>
      <c r="D14" s="55"/>
      <c r="E14" s="82">
        <f t="shared" si="0"/>
        <v>8359.010000000002</v>
      </c>
      <c r="F14" s="82">
        <f t="shared" si="1"/>
        <v>415</v>
      </c>
      <c r="G14" s="56">
        <v>963.63</v>
      </c>
      <c r="H14" s="57">
        <v>45</v>
      </c>
      <c r="I14" s="77">
        <v>936</v>
      </c>
      <c r="J14" s="68"/>
      <c r="K14" s="64"/>
      <c r="L14" s="8">
        <f t="shared" si="2"/>
        <v>612.44999999999993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7485.1200000000017</v>
      </c>
      <c r="F15" s="82">
        <f t="shared" si="1"/>
        <v>370</v>
      </c>
      <c r="G15" s="56">
        <v>873.89</v>
      </c>
      <c r="H15" s="57">
        <v>45</v>
      </c>
      <c r="I15" s="77">
        <v>952</v>
      </c>
      <c r="J15" s="68"/>
      <c r="K15" s="65"/>
      <c r="L15" s="8">
        <f t="shared" si="2"/>
        <v>612.44999999999993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7485.1200000000017</v>
      </c>
      <c r="F16" s="82">
        <f t="shared" si="1"/>
        <v>370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7485.1200000000017</v>
      </c>
      <c r="F17" s="82">
        <f t="shared" si="1"/>
        <v>370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7485.1200000000017</v>
      </c>
      <c r="F18" s="82">
        <f t="shared" si="1"/>
        <v>370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7485.1200000000017</v>
      </c>
      <c r="F19" s="82">
        <f t="shared" si="1"/>
        <v>370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7485.1200000000017</v>
      </c>
      <c r="F20" s="82">
        <f t="shared" si="1"/>
        <v>370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7485.1200000000017</v>
      </c>
      <c r="F21" s="82">
        <f t="shared" si="1"/>
        <v>370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7485.1200000000017</v>
      </c>
      <c r="F22" s="82">
        <f t="shared" si="1"/>
        <v>370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7485.1200000000017</v>
      </c>
      <c r="F23" s="82">
        <f t="shared" si="1"/>
        <v>370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7485.1200000000017</v>
      </c>
      <c r="F24" s="82">
        <f t="shared" si="1"/>
        <v>370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7485.1200000000017</v>
      </c>
      <c r="F25" s="82">
        <f t="shared" si="1"/>
        <v>370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7485.1200000000017</v>
      </c>
      <c r="F26" s="82">
        <f t="shared" si="1"/>
        <v>370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7485.1200000000017</v>
      </c>
      <c r="F27" s="82">
        <f t="shared" si="1"/>
        <v>370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7485.1200000000017</v>
      </c>
      <c r="F28" s="82">
        <f t="shared" si="1"/>
        <v>370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7485.1200000000017</v>
      </c>
      <c r="F29" s="82">
        <f t="shared" si="1"/>
        <v>370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7485.1200000000017</v>
      </c>
      <c r="F30" s="82">
        <f t="shared" si="1"/>
        <v>370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7485.1200000000017</v>
      </c>
      <c r="F31" s="82">
        <f t="shared" si="1"/>
        <v>370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7485.1200000000017</v>
      </c>
      <c r="F32" s="82">
        <f t="shared" si="1"/>
        <v>370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7485.1200000000017</v>
      </c>
      <c r="F33" s="82">
        <f t="shared" si="1"/>
        <v>370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7485.1200000000017</v>
      </c>
      <c r="F34" s="82">
        <f t="shared" si="1"/>
        <v>370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7485.1200000000017</v>
      </c>
      <c r="F35" s="82">
        <f t="shared" si="1"/>
        <v>370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7485.1200000000017</v>
      </c>
      <c r="F36" s="82">
        <f t="shared" si="1"/>
        <v>370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7485.1200000000017</v>
      </c>
      <c r="F37" s="82">
        <f t="shared" si="1"/>
        <v>370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7485.1200000000017</v>
      </c>
      <c r="F38" s="82">
        <f t="shared" si="1"/>
        <v>370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7485.1200000000017</v>
      </c>
      <c r="F39" s="82">
        <f t="shared" si="1"/>
        <v>370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7485.1200000000017</v>
      </c>
      <c r="F40" s="82">
        <f t="shared" si="1"/>
        <v>370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7485.1200000000017</v>
      </c>
      <c r="F41" s="82">
        <f t="shared" si="1"/>
        <v>370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7485.1200000000017</v>
      </c>
      <c r="F42" s="82">
        <f t="shared" si="1"/>
        <v>370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7485.1200000000017</v>
      </c>
      <c r="F43" s="82">
        <f t="shared" si="1"/>
        <v>370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7485.1200000000017</v>
      </c>
      <c r="F44" s="82">
        <f t="shared" si="1"/>
        <v>370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7485.1200000000017</v>
      </c>
      <c r="F45" s="82">
        <f t="shared" si="1"/>
        <v>370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7485.1200000000017</v>
      </c>
      <c r="F46" s="82">
        <f t="shared" si="1"/>
        <v>370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7485.1200000000017</v>
      </c>
      <c r="F47" s="82">
        <f t="shared" si="1"/>
        <v>370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7485.1200000000017</v>
      </c>
      <c r="F48" s="82">
        <f t="shared" si="1"/>
        <v>370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7485.1200000000017</v>
      </c>
      <c r="F49" s="82">
        <f t="shared" si="1"/>
        <v>370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7485.1200000000017</v>
      </c>
      <c r="F50" s="82">
        <f t="shared" si="1"/>
        <v>370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7485.1200000000017</v>
      </c>
      <c r="F51" s="82">
        <f t="shared" si="1"/>
        <v>370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7485.1200000000017</v>
      </c>
      <c r="F52" s="82">
        <f t="shared" si="1"/>
        <v>370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7485.1200000000017</v>
      </c>
      <c r="F53" s="82">
        <f t="shared" si="1"/>
        <v>370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7485.1200000000017</v>
      </c>
      <c r="F54" s="82">
        <f t="shared" si="1"/>
        <v>370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7485.1200000000017</v>
      </c>
      <c r="F55" s="82">
        <f t="shared" si="1"/>
        <v>370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7485.1200000000017</v>
      </c>
      <c r="F56" s="82">
        <f t="shared" si="1"/>
        <v>370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7485.1200000000017</v>
      </c>
      <c r="F57" s="82">
        <f t="shared" si="1"/>
        <v>370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7485.1200000000017</v>
      </c>
      <c r="F58" s="82">
        <f t="shared" si="1"/>
        <v>370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7485.1200000000017</v>
      </c>
      <c r="F59" s="82">
        <f t="shared" si="1"/>
        <v>370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7485.1200000000017</v>
      </c>
      <c r="F60" s="82">
        <f t="shared" si="1"/>
        <v>370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7485.1200000000017</v>
      </c>
      <c r="F61" s="82">
        <f t="shared" si="1"/>
        <v>370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7485.1200000000017</v>
      </c>
      <c r="F62" s="82">
        <f t="shared" si="1"/>
        <v>370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7485.1200000000017</v>
      </c>
      <c r="F63" s="82">
        <f t="shared" si="1"/>
        <v>370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7485.1200000000017</v>
      </c>
      <c r="F64" s="82">
        <f t="shared" si="1"/>
        <v>370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7485.1200000000017</v>
      </c>
      <c r="F65" s="82">
        <f t="shared" si="1"/>
        <v>370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7485.1200000000017</v>
      </c>
      <c r="F66" s="82">
        <f t="shared" si="1"/>
        <v>370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7485.1200000000017</v>
      </c>
      <c r="F67" s="82">
        <f t="shared" si="1"/>
        <v>370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7485.1200000000017</v>
      </c>
      <c r="F68" s="82">
        <f t="shared" si="1"/>
        <v>370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7485.1200000000017</v>
      </c>
      <c r="F69" s="82">
        <f t="shared" si="1"/>
        <v>370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7485.1200000000017</v>
      </c>
      <c r="F70" s="82">
        <f t="shared" si="1"/>
        <v>370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7485.1200000000017</v>
      </c>
      <c r="F71" s="82">
        <f t="shared" si="1"/>
        <v>370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7485.1200000000017</v>
      </c>
      <c r="F72" s="82">
        <f t="shared" si="1"/>
        <v>370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7485.1200000000017</v>
      </c>
      <c r="F73" s="82">
        <f t="shared" ref="F73:F136" si="4">F72-H73+D73</f>
        <v>370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7485.1200000000017</v>
      </c>
      <c r="F74" s="82">
        <f t="shared" si="4"/>
        <v>370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7485.1200000000017</v>
      </c>
      <c r="F75" s="82">
        <f t="shared" si="4"/>
        <v>370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7485.1200000000017</v>
      </c>
      <c r="F76" s="82">
        <f t="shared" si="4"/>
        <v>370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7485.1200000000017</v>
      </c>
      <c r="F77" s="82">
        <f t="shared" si="4"/>
        <v>370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7485.1200000000017</v>
      </c>
      <c r="F78" s="82">
        <f t="shared" si="4"/>
        <v>370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7485.1200000000017</v>
      </c>
      <c r="F79" s="82">
        <f t="shared" si="4"/>
        <v>370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7485.1200000000017</v>
      </c>
      <c r="F80" s="82">
        <f t="shared" si="4"/>
        <v>370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7485.1200000000017</v>
      </c>
      <c r="F81" s="82">
        <f t="shared" si="4"/>
        <v>370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7485.1200000000017</v>
      </c>
      <c r="F82" s="82">
        <f t="shared" si="4"/>
        <v>370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7485.1200000000017</v>
      </c>
      <c r="F83" s="82">
        <f t="shared" si="4"/>
        <v>370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7485.1200000000017</v>
      </c>
      <c r="F84" s="82">
        <f t="shared" si="4"/>
        <v>370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7485.1200000000017</v>
      </c>
      <c r="F85" s="82">
        <f t="shared" si="4"/>
        <v>370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7485.1200000000017</v>
      </c>
      <c r="F86" s="82">
        <f t="shared" si="4"/>
        <v>370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7485.1200000000017</v>
      </c>
      <c r="F87" s="82">
        <f t="shared" si="4"/>
        <v>370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7485.1200000000017</v>
      </c>
      <c r="F88" s="82">
        <f t="shared" si="4"/>
        <v>370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7485.1200000000017</v>
      </c>
      <c r="F89" s="82">
        <f t="shared" si="4"/>
        <v>370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7485.1200000000017</v>
      </c>
      <c r="F90" s="82">
        <f t="shared" si="4"/>
        <v>370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7485.1200000000017</v>
      </c>
      <c r="F91" s="82">
        <f t="shared" si="4"/>
        <v>370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7485.1200000000017</v>
      </c>
      <c r="F92" s="82">
        <f t="shared" si="4"/>
        <v>370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7485.1200000000017</v>
      </c>
      <c r="F93" s="82">
        <f t="shared" si="4"/>
        <v>370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7485.1200000000017</v>
      </c>
      <c r="F94" s="82">
        <f t="shared" si="4"/>
        <v>370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7485.1200000000017</v>
      </c>
      <c r="F95" s="82">
        <f t="shared" si="4"/>
        <v>370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7485.1200000000017</v>
      </c>
      <c r="F96" s="82">
        <f t="shared" si="4"/>
        <v>370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7485.1200000000017</v>
      </c>
      <c r="F97" s="82">
        <f t="shared" si="4"/>
        <v>370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7485.1200000000017</v>
      </c>
      <c r="F98" s="82">
        <f t="shared" si="4"/>
        <v>370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7485.1200000000017</v>
      </c>
      <c r="F99" s="82">
        <f t="shared" si="4"/>
        <v>370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7485.1200000000017</v>
      </c>
      <c r="F100" s="82">
        <f t="shared" si="4"/>
        <v>370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7485.1200000000017</v>
      </c>
      <c r="F101" s="82">
        <f t="shared" si="4"/>
        <v>370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7485.1200000000017</v>
      </c>
      <c r="F102" s="82">
        <f t="shared" si="4"/>
        <v>370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7485.1200000000017</v>
      </c>
      <c r="F103" s="82">
        <f t="shared" si="4"/>
        <v>370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7485.1200000000017</v>
      </c>
      <c r="F104" s="82">
        <f t="shared" si="4"/>
        <v>370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7485.1200000000017</v>
      </c>
      <c r="F105" s="82">
        <f t="shared" si="4"/>
        <v>370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7485.1200000000017</v>
      </c>
      <c r="F106" s="82">
        <f t="shared" si="4"/>
        <v>370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7485.1200000000017</v>
      </c>
      <c r="F107" s="82">
        <f t="shared" si="4"/>
        <v>370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7485.1200000000017</v>
      </c>
      <c r="F108" s="82">
        <f t="shared" si="4"/>
        <v>370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7485.1200000000017</v>
      </c>
      <c r="F109" s="82">
        <f t="shared" si="4"/>
        <v>370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7485.1200000000017</v>
      </c>
      <c r="F110" s="82">
        <f t="shared" si="4"/>
        <v>370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7485.1200000000017</v>
      </c>
      <c r="F111" s="82">
        <f t="shared" si="4"/>
        <v>370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7485.1200000000017</v>
      </c>
      <c r="F112" s="82">
        <f t="shared" si="4"/>
        <v>370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7485.1200000000017</v>
      </c>
      <c r="F113" s="82">
        <f t="shared" si="4"/>
        <v>370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7485.1200000000017</v>
      </c>
      <c r="F114" s="82">
        <f t="shared" si="4"/>
        <v>370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7485.1200000000017</v>
      </c>
      <c r="F115" s="82">
        <f t="shared" si="4"/>
        <v>370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7485.1200000000017</v>
      </c>
      <c r="F116" s="82">
        <f t="shared" si="4"/>
        <v>370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7485.1200000000017</v>
      </c>
      <c r="F117" s="82">
        <f t="shared" si="4"/>
        <v>370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7485.1200000000017</v>
      </c>
      <c r="F118" s="82">
        <f t="shared" si="4"/>
        <v>370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7485.1200000000017</v>
      </c>
      <c r="F119" s="82">
        <f t="shared" si="4"/>
        <v>370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7485.1200000000017</v>
      </c>
      <c r="F120" s="82">
        <f t="shared" si="4"/>
        <v>370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7485.1200000000017</v>
      </c>
      <c r="F121" s="82">
        <f t="shared" si="4"/>
        <v>370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7485.1200000000017</v>
      </c>
      <c r="F122" s="82">
        <f t="shared" si="4"/>
        <v>370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7485.1200000000017</v>
      </c>
      <c r="F123" s="82">
        <f t="shared" si="4"/>
        <v>370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7485.1200000000017</v>
      </c>
      <c r="F124" s="82">
        <f t="shared" si="4"/>
        <v>370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7485.1200000000017</v>
      </c>
      <c r="F125" s="82">
        <f t="shared" si="4"/>
        <v>370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7485.1200000000017</v>
      </c>
      <c r="F126" s="82">
        <f t="shared" si="4"/>
        <v>370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7485.1200000000017</v>
      </c>
      <c r="F127" s="82">
        <f t="shared" si="4"/>
        <v>370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7485.1200000000017</v>
      </c>
      <c r="F128" s="82">
        <f t="shared" si="4"/>
        <v>370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7485.1200000000017</v>
      </c>
      <c r="F129" s="82">
        <f t="shared" si="4"/>
        <v>370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7485.1200000000017</v>
      </c>
      <c r="F130" s="82">
        <f t="shared" si="4"/>
        <v>370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7485.1200000000017</v>
      </c>
      <c r="F131" s="82">
        <f t="shared" si="4"/>
        <v>370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7485.1200000000017</v>
      </c>
      <c r="F132" s="82">
        <f t="shared" si="4"/>
        <v>370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7485.1200000000017</v>
      </c>
      <c r="F133" s="82">
        <f t="shared" si="4"/>
        <v>370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7485.1200000000017</v>
      </c>
      <c r="F134" s="82">
        <f t="shared" si="4"/>
        <v>370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7485.1200000000017</v>
      </c>
      <c r="F135" s="82">
        <f t="shared" si="4"/>
        <v>370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7485.1200000000017</v>
      </c>
      <c r="F136" s="82">
        <f t="shared" si="4"/>
        <v>370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7485.1200000000017</v>
      </c>
      <c r="F137" s="82">
        <f t="shared" ref="F137:F200" si="6">F136-H137+D137</f>
        <v>370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7485.1200000000017</v>
      </c>
      <c r="F138" s="82">
        <f t="shared" si="6"/>
        <v>370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7485.1200000000017</v>
      </c>
      <c r="F139" s="82">
        <f t="shared" si="6"/>
        <v>370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7485.1200000000017</v>
      </c>
      <c r="F140" s="82">
        <f t="shared" si="6"/>
        <v>370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7485.1200000000017</v>
      </c>
      <c r="F141" s="82">
        <f t="shared" si="6"/>
        <v>370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7485.1200000000017</v>
      </c>
      <c r="F142" s="82">
        <f t="shared" si="6"/>
        <v>370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7485.1200000000017</v>
      </c>
      <c r="F143" s="82">
        <f t="shared" si="6"/>
        <v>370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7485.1200000000017</v>
      </c>
      <c r="F144" s="82">
        <f t="shared" si="6"/>
        <v>370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7485.1200000000017</v>
      </c>
      <c r="F145" s="82">
        <f t="shared" si="6"/>
        <v>370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7485.1200000000017</v>
      </c>
      <c r="F146" s="82">
        <f t="shared" si="6"/>
        <v>370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7485.1200000000017</v>
      </c>
      <c r="F147" s="82">
        <f t="shared" si="6"/>
        <v>370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7485.1200000000017</v>
      </c>
      <c r="F148" s="82">
        <f t="shared" si="6"/>
        <v>370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7485.1200000000017</v>
      </c>
      <c r="F149" s="82">
        <f t="shared" si="6"/>
        <v>370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7485.1200000000017</v>
      </c>
      <c r="F150" s="82">
        <f t="shared" si="6"/>
        <v>370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7485.1200000000017</v>
      </c>
      <c r="F151" s="82">
        <f t="shared" si="6"/>
        <v>370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7485.1200000000017</v>
      </c>
      <c r="F152" s="82">
        <f t="shared" si="6"/>
        <v>370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7485.1200000000017</v>
      </c>
      <c r="F153" s="82">
        <f t="shared" si="6"/>
        <v>370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7485.1200000000017</v>
      </c>
      <c r="F154" s="82">
        <f t="shared" si="6"/>
        <v>370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7485.1200000000017</v>
      </c>
      <c r="F155" s="82">
        <f t="shared" si="6"/>
        <v>370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7485.1200000000017</v>
      </c>
      <c r="F156" s="82">
        <f t="shared" si="6"/>
        <v>370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7485.1200000000017</v>
      </c>
      <c r="F157" s="82">
        <f t="shared" si="6"/>
        <v>370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7485.1200000000017</v>
      </c>
      <c r="F158" s="82">
        <f t="shared" si="6"/>
        <v>370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7485.1200000000017</v>
      </c>
      <c r="F159" s="82">
        <f t="shared" si="6"/>
        <v>370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7485.1200000000017</v>
      </c>
      <c r="F160" s="82">
        <f t="shared" si="6"/>
        <v>370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7485.1200000000017</v>
      </c>
      <c r="F161" s="82">
        <f t="shared" si="6"/>
        <v>370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7485.1200000000017</v>
      </c>
      <c r="F162" s="82">
        <f t="shared" si="6"/>
        <v>370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7485.1200000000017</v>
      </c>
      <c r="F163" s="82">
        <f t="shared" si="6"/>
        <v>370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7485.1200000000017</v>
      </c>
      <c r="F164" s="82">
        <f t="shared" si="6"/>
        <v>370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7485.1200000000017</v>
      </c>
      <c r="F165" s="82">
        <f t="shared" si="6"/>
        <v>370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7485.1200000000017</v>
      </c>
      <c r="F166" s="82">
        <f t="shared" si="6"/>
        <v>370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7485.1200000000017</v>
      </c>
      <c r="F167" s="82">
        <f t="shared" si="6"/>
        <v>370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7485.1200000000017</v>
      </c>
      <c r="F168" s="82">
        <f t="shared" si="6"/>
        <v>370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7485.1200000000017</v>
      </c>
      <c r="F169" s="82">
        <f t="shared" si="6"/>
        <v>370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7485.1200000000017</v>
      </c>
      <c r="F170" s="82">
        <f t="shared" si="6"/>
        <v>370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7485.1200000000017</v>
      </c>
      <c r="F171" s="82">
        <f t="shared" si="6"/>
        <v>370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7485.1200000000017</v>
      </c>
      <c r="F172" s="82">
        <f t="shared" si="6"/>
        <v>370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7485.1200000000017</v>
      </c>
      <c r="F173" s="82">
        <f t="shared" si="6"/>
        <v>370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7485.1200000000017</v>
      </c>
      <c r="F174" s="82">
        <f t="shared" si="6"/>
        <v>370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7485.1200000000017</v>
      </c>
      <c r="F175" s="82">
        <f t="shared" si="6"/>
        <v>370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7485.1200000000017</v>
      </c>
      <c r="F176" s="82">
        <f t="shared" si="6"/>
        <v>370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7485.1200000000017</v>
      </c>
      <c r="F177" s="82">
        <f t="shared" si="6"/>
        <v>370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7485.1200000000017</v>
      </c>
      <c r="F178" s="82">
        <f t="shared" si="6"/>
        <v>370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7485.1200000000017</v>
      </c>
      <c r="F179" s="82">
        <f t="shared" si="6"/>
        <v>370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7485.1200000000017</v>
      </c>
      <c r="F180" s="82">
        <f t="shared" si="6"/>
        <v>370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7485.1200000000017</v>
      </c>
      <c r="F181" s="82">
        <f t="shared" si="6"/>
        <v>370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7485.1200000000017</v>
      </c>
      <c r="F182" s="82">
        <f t="shared" si="6"/>
        <v>370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7485.1200000000017</v>
      </c>
      <c r="F183" s="82">
        <f t="shared" si="6"/>
        <v>370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7485.1200000000017</v>
      </c>
      <c r="F184" s="82">
        <f t="shared" si="6"/>
        <v>370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7485.1200000000017</v>
      </c>
      <c r="F185" s="82">
        <f t="shared" si="6"/>
        <v>370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7485.1200000000017</v>
      </c>
      <c r="F186" s="82">
        <f t="shared" si="6"/>
        <v>370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7485.1200000000017</v>
      </c>
      <c r="F187" s="82">
        <f t="shared" si="6"/>
        <v>370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7485.1200000000017</v>
      </c>
      <c r="F188" s="82">
        <f t="shared" si="6"/>
        <v>370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7485.1200000000017</v>
      </c>
      <c r="F189" s="82">
        <f t="shared" si="6"/>
        <v>370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7485.1200000000017</v>
      </c>
      <c r="F190" s="82">
        <f t="shared" si="6"/>
        <v>370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7485.1200000000017</v>
      </c>
      <c r="F191" s="82">
        <f t="shared" si="6"/>
        <v>370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7485.1200000000017</v>
      </c>
      <c r="F192" s="82">
        <f t="shared" si="6"/>
        <v>370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7485.1200000000017</v>
      </c>
      <c r="F193" s="82">
        <f t="shared" si="6"/>
        <v>370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7485.1200000000017</v>
      </c>
      <c r="F194" s="82">
        <f t="shared" si="6"/>
        <v>370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7485.1200000000017</v>
      </c>
      <c r="F195" s="82">
        <f t="shared" si="6"/>
        <v>370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7485.1200000000017</v>
      </c>
      <c r="F196" s="82">
        <f t="shared" si="6"/>
        <v>370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7485.1200000000017</v>
      </c>
      <c r="F197" s="82">
        <f t="shared" si="6"/>
        <v>370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7485.1200000000017</v>
      </c>
      <c r="F198" s="82">
        <f t="shared" si="6"/>
        <v>370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7485.1200000000017</v>
      </c>
      <c r="F199" s="82">
        <f t="shared" si="6"/>
        <v>370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7485.1200000000017</v>
      </c>
      <c r="F200" s="82">
        <f t="shared" si="6"/>
        <v>370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7485.1200000000017</v>
      </c>
      <c r="F201" s="82">
        <f t="shared" ref="F201:F226" si="8">F200-H201+D201</f>
        <v>370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7485.1200000000017</v>
      </c>
      <c r="F202" s="82">
        <f t="shared" si="8"/>
        <v>370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7485.1200000000017</v>
      </c>
      <c r="F203" s="82">
        <f t="shared" si="8"/>
        <v>370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7485.1200000000017</v>
      </c>
      <c r="F204" s="82">
        <f t="shared" si="8"/>
        <v>370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7485.1200000000017</v>
      </c>
      <c r="F205" s="82">
        <f t="shared" si="8"/>
        <v>370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7485.1200000000017</v>
      </c>
      <c r="F206" s="82">
        <f t="shared" si="8"/>
        <v>370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7485.1200000000017</v>
      </c>
      <c r="F207" s="82">
        <f t="shared" si="8"/>
        <v>370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7485.1200000000017</v>
      </c>
      <c r="F208" s="82">
        <f t="shared" si="8"/>
        <v>370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7485.1200000000017</v>
      </c>
      <c r="F209" s="82">
        <f t="shared" si="8"/>
        <v>370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7485.1200000000017</v>
      </c>
      <c r="F210" s="82">
        <f t="shared" si="8"/>
        <v>370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7485.1200000000017</v>
      </c>
      <c r="F211" s="82">
        <f t="shared" si="8"/>
        <v>370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7485.1200000000017</v>
      </c>
      <c r="F212" s="82">
        <f t="shared" si="8"/>
        <v>370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7485.1200000000017</v>
      </c>
      <c r="F213" s="82">
        <f t="shared" si="8"/>
        <v>370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7485.1200000000017</v>
      </c>
      <c r="F214" s="82">
        <f t="shared" si="8"/>
        <v>370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7485.1200000000017</v>
      </c>
      <c r="F215" s="82">
        <f t="shared" si="8"/>
        <v>370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7485.1200000000017</v>
      </c>
      <c r="F216" s="82">
        <f t="shared" si="8"/>
        <v>370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7485.1200000000017</v>
      </c>
      <c r="F217" s="82">
        <f t="shared" si="8"/>
        <v>370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7485.1200000000017</v>
      </c>
      <c r="F218" s="82">
        <f t="shared" si="8"/>
        <v>370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7485.1200000000017</v>
      </c>
      <c r="F219" s="82">
        <f t="shared" si="8"/>
        <v>370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7485.1200000000017</v>
      </c>
      <c r="F220" s="82">
        <f t="shared" si="8"/>
        <v>370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7485.1200000000017</v>
      </c>
      <c r="F221" s="82">
        <f t="shared" si="8"/>
        <v>370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7485.1200000000017</v>
      </c>
      <c r="F222" s="82">
        <f t="shared" si="8"/>
        <v>370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7485.1200000000017</v>
      </c>
      <c r="F223" s="82">
        <f t="shared" si="8"/>
        <v>370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7485.1200000000017</v>
      </c>
      <c r="F224" s="82">
        <f t="shared" si="8"/>
        <v>370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7485.1200000000017</v>
      </c>
      <c r="F225" s="82">
        <f t="shared" si="8"/>
        <v>370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7485.1200000000017</v>
      </c>
      <c r="F226" s="82">
        <f t="shared" si="8"/>
        <v>370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24" sqref="G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59.25" customHeight="1" thickTop="1" thickBot="1">
      <c r="A4" s="170"/>
      <c r="B4" s="170"/>
      <c r="C4" s="171" t="s">
        <v>1</v>
      </c>
      <c r="D4" s="171"/>
      <c r="E4" s="172" t="s">
        <v>144</v>
      </c>
      <c r="F4" s="173"/>
      <c r="G4" s="173"/>
      <c r="H4" s="173"/>
      <c r="I4" s="173"/>
      <c r="J4" s="158"/>
      <c r="K4" s="15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8716.84</v>
      </c>
      <c r="F8" s="75">
        <v>439</v>
      </c>
      <c r="G8" s="22"/>
      <c r="H8" s="23"/>
      <c r="I8" s="24"/>
      <c r="J8" s="23"/>
      <c r="K8" s="25"/>
      <c r="L8" s="16">
        <f>F8*13.61</f>
        <v>5974.79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8553.2100000000009</v>
      </c>
      <c r="F9" s="82">
        <f t="shared" ref="F9:F72" si="1">F8-H9+D9</f>
        <v>430</v>
      </c>
      <c r="G9" s="56">
        <v>163.63</v>
      </c>
      <c r="H9" s="58">
        <v>9</v>
      </c>
      <c r="I9" s="77">
        <v>881</v>
      </c>
      <c r="J9" s="68"/>
      <c r="K9" s="62"/>
      <c r="L9" s="8">
        <f>H9*13.61</f>
        <v>122.49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8532.7800000000007</v>
      </c>
      <c r="F10" s="82">
        <f t="shared" si="1"/>
        <v>429</v>
      </c>
      <c r="G10" s="56">
        <v>20.43</v>
      </c>
      <c r="H10" s="58">
        <v>1</v>
      </c>
      <c r="I10" s="77">
        <v>886</v>
      </c>
      <c r="J10" s="68"/>
      <c r="K10" s="63"/>
      <c r="L10" s="8">
        <f t="shared" ref="L10:L73" si="2">H10*13.61</f>
        <v>13.61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29</v>
      </c>
      <c r="C11" s="54"/>
      <c r="D11" s="55"/>
      <c r="E11" s="82">
        <f t="shared" si="0"/>
        <v>8512.4700000000012</v>
      </c>
      <c r="F11" s="82">
        <f t="shared" si="1"/>
        <v>428</v>
      </c>
      <c r="G11" s="56">
        <v>20.309999999999999</v>
      </c>
      <c r="H11" s="58">
        <v>1</v>
      </c>
      <c r="I11" s="77">
        <v>897</v>
      </c>
      <c r="J11" s="68"/>
      <c r="K11" s="63"/>
      <c r="L11" s="8">
        <f t="shared" si="2"/>
        <v>13.61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7638.0400000000009</v>
      </c>
      <c r="F12" s="82">
        <f t="shared" si="1"/>
        <v>383</v>
      </c>
      <c r="G12" s="56">
        <v>874.43</v>
      </c>
      <c r="H12" s="58">
        <v>45</v>
      </c>
      <c r="I12" s="77">
        <v>898</v>
      </c>
      <c r="J12" s="68"/>
      <c r="K12" s="98"/>
      <c r="L12" s="8">
        <f t="shared" si="2"/>
        <v>612.44999999999993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6911.2000000000007</v>
      </c>
      <c r="F13" s="82">
        <f t="shared" si="1"/>
        <v>346</v>
      </c>
      <c r="G13" s="56">
        <v>726.84</v>
      </c>
      <c r="H13" s="58">
        <v>37</v>
      </c>
      <c r="I13" s="77">
        <v>911</v>
      </c>
      <c r="J13" s="68"/>
      <c r="K13" s="62"/>
      <c r="L13" s="8">
        <f t="shared" si="2"/>
        <v>503.57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6029.77</v>
      </c>
      <c r="F14" s="82">
        <f t="shared" si="1"/>
        <v>301</v>
      </c>
      <c r="G14" s="56">
        <v>881.43</v>
      </c>
      <c r="H14" s="58">
        <v>45</v>
      </c>
      <c r="I14" s="77">
        <v>911</v>
      </c>
      <c r="J14" s="68"/>
      <c r="K14" s="64"/>
      <c r="L14" s="8">
        <f t="shared" si="2"/>
        <v>612.44999999999993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6008.2000000000007</v>
      </c>
      <c r="F15" s="82">
        <f t="shared" si="1"/>
        <v>300</v>
      </c>
      <c r="G15" s="56">
        <v>21.57</v>
      </c>
      <c r="H15" s="58">
        <v>1</v>
      </c>
      <c r="I15" s="77">
        <v>912</v>
      </c>
      <c r="J15" s="68"/>
      <c r="K15" s="65"/>
      <c r="L15" s="8">
        <f t="shared" si="2"/>
        <v>13.61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31</v>
      </c>
      <c r="C16" s="54"/>
      <c r="D16" s="55"/>
      <c r="E16" s="82">
        <f t="shared" si="0"/>
        <v>5984.0300000000007</v>
      </c>
      <c r="F16" s="82">
        <f t="shared" si="1"/>
        <v>299</v>
      </c>
      <c r="G16" s="56">
        <v>24.17</v>
      </c>
      <c r="H16" s="58">
        <v>1</v>
      </c>
      <c r="I16" s="77">
        <v>912</v>
      </c>
      <c r="J16" s="68"/>
      <c r="K16" s="7"/>
      <c r="L16" s="8">
        <f t="shared" si="2"/>
        <v>13.61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31</v>
      </c>
      <c r="C17" s="54"/>
      <c r="D17" s="55"/>
      <c r="E17" s="82">
        <f t="shared" si="0"/>
        <v>5921.64</v>
      </c>
      <c r="F17" s="82">
        <f t="shared" si="1"/>
        <v>296</v>
      </c>
      <c r="G17" s="56">
        <v>62.39</v>
      </c>
      <c r="H17" s="58">
        <v>3</v>
      </c>
      <c r="I17" s="77">
        <v>918</v>
      </c>
      <c r="J17" s="68"/>
      <c r="K17" s="7"/>
      <c r="L17" s="8">
        <f t="shared" si="2"/>
        <v>40.83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3</v>
      </c>
      <c r="C18" s="54"/>
      <c r="D18" s="55"/>
      <c r="E18" s="82">
        <f t="shared" si="0"/>
        <v>5045.93</v>
      </c>
      <c r="F18" s="82">
        <f t="shared" si="1"/>
        <v>251</v>
      </c>
      <c r="G18" s="56">
        <v>875.71</v>
      </c>
      <c r="H18" s="58">
        <v>45</v>
      </c>
      <c r="I18" s="77">
        <v>931</v>
      </c>
      <c r="J18" s="68"/>
      <c r="K18" s="7"/>
      <c r="L18" s="8">
        <f t="shared" si="2"/>
        <v>612.44999999999993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6</v>
      </c>
      <c r="C19" s="54"/>
      <c r="D19" s="55"/>
      <c r="E19" s="82">
        <f t="shared" si="0"/>
        <v>4919.67</v>
      </c>
      <c r="F19" s="82">
        <f t="shared" si="1"/>
        <v>245</v>
      </c>
      <c r="G19" s="56">
        <v>126.26</v>
      </c>
      <c r="H19" s="58">
        <v>6</v>
      </c>
      <c r="I19" s="78">
        <v>954</v>
      </c>
      <c r="J19" s="69"/>
      <c r="K19" s="7"/>
      <c r="L19" s="8">
        <f t="shared" si="2"/>
        <v>81.66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>
        <v>6</v>
      </c>
      <c r="C20" s="54"/>
      <c r="D20" s="55"/>
      <c r="E20" s="82">
        <f t="shared" si="0"/>
        <v>4799.3500000000004</v>
      </c>
      <c r="F20" s="82">
        <f t="shared" si="1"/>
        <v>239</v>
      </c>
      <c r="G20" s="56">
        <v>120.32</v>
      </c>
      <c r="H20" s="58">
        <v>6</v>
      </c>
      <c r="I20" s="79">
        <v>955</v>
      </c>
      <c r="J20" s="70"/>
      <c r="K20" s="7"/>
      <c r="L20" s="8">
        <f t="shared" si="2"/>
        <v>81.66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>
        <v>6</v>
      </c>
      <c r="C21" s="54"/>
      <c r="D21" s="55"/>
      <c r="E21" s="82">
        <f t="shared" si="0"/>
        <v>4600.3700000000008</v>
      </c>
      <c r="F21" s="82">
        <f t="shared" si="1"/>
        <v>229</v>
      </c>
      <c r="G21" s="56">
        <v>198.98</v>
      </c>
      <c r="H21" s="58">
        <v>10</v>
      </c>
      <c r="I21" s="79">
        <v>957</v>
      </c>
      <c r="J21" s="70"/>
      <c r="K21" s="7"/>
      <c r="L21" s="8">
        <f t="shared" si="2"/>
        <v>136.1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>
        <v>6</v>
      </c>
      <c r="C22" s="54"/>
      <c r="D22" s="55"/>
      <c r="E22" s="82">
        <f t="shared" si="0"/>
        <v>4556.5300000000007</v>
      </c>
      <c r="F22" s="82">
        <f t="shared" si="1"/>
        <v>227</v>
      </c>
      <c r="G22" s="56">
        <v>43.84</v>
      </c>
      <c r="H22" s="58">
        <v>2</v>
      </c>
      <c r="I22" s="79">
        <v>960</v>
      </c>
      <c r="J22" s="70"/>
      <c r="K22" s="65"/>
      <c r="L22" s="8">
        <f t="shared" si="2"/>
        <v>27.22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>
        <v>6</v>
      </c>
      <c r="C23" s="54"/>
      <c r="D23" s="55"/>
      <c r="E23" s="82">
        <f t="shared" si="0"/>
        <v>3642.9300000000007</v>
      </c>
      <c r="F23" s="82">
        <f t="shared" si="1"/>
        <v>227</v>
      </c>
      <c r="G23" s="56">
        <v>913.6</v>
      </c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3642.9300000000007</v>
      </c>
      <c r="F24" s="82">
        <f t="shared" si="1"/>
        <v>227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3642.9300000000007</v>
      </c>
      <c r="F25" s="82">
        <f t="shared" si="1"/>
        <v>227</v>
      </c>
      <c r="G25" s="56"/>
      <c r="H25" s="58"/>
      <c r="I25" s="79"/>
      <c r="J25" s="70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3642.9300000000007</v>
      </c>
      <c r="F26" s="82">
        <f t="shared" si="1"/>
        <v>227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3642.9300000000007</v>
      </c>
      <c r="F27" s="82">
        <f t="shared" si="1"/>
        <v>227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3642.9300000000007</v>
      </c>
      <c r="F28" s="82">
        <f t="shared" si="1"/>
        <v>227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3642.9300000000007</v>
      </c>
      <c r="F29" s="82">
        <f t="shared" si="1"/>
        <v>227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3642.9300000000007</v>
      </c>
      <c r="F30" s="82">
        <f t="shared" si="1"/>
        <v>227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3642.9300000000007</v>
      </c>
      <c r="F31" s="82">
        <f t="shared" si="1"/>
        <v>227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3642.9300000000007</v>
      </c>
      <c r="F32" s="82">
        <f t="shared" si="1"/>
        <v>227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3642.9300000000007</v>
      </c>
      <c r="F33" s="82">
        <f t="shared" si="1"/>
        <v>227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3642.9300000000007</v>
      </c>
      <c r="F34" s="82">
        <f t="shared" si="1"/>
        <v>227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3642.9300000000007</v>
      </c>
      <c r="F35" s="82">
        <f t="shared" si="1"/>
        <v>227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3642.9300000000007</v>
      </c>
      <c r="F36" s="82">
        <f t="shared" si="1"/>
        <v>227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3642.9300000000007</v>
      </c>
      <c r="F37" s="82">
        <f t="shared" si="1"/>
        <v>227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3642.9300000000007</v>
      </c>
      <c r="F38" s="82">
        <f t="shared" si="1"/>
        <v>227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3642.9300000000007</v>
      </c>
      <c r="F39" s="82">
        <f t="shared" si="1"/>
        <v>227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3642.9300000000007</v>
      </c>
      <c r="F40" s="82">
        <f t="shared" si="1"/>
        <v>227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3642.9300000000007</v>
      </c>
      <c r="F41" s="82">
        <f t="shared" si="1"/>
        <v>227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3642.9300000000007</v>
      </c>
      <c r="F42" s="82">
        <f t="shared" si="1"/>
        <v>227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3642.9300000000007</v>
      </c>
      <c r="F43" s="82">
        <f t="shared" si="1"/>
        <v>227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3642.9300000000007</v>
      </c>
      <c r="F44" s="82">
        <f t="shared" si="1"/>
        <v>227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3642.9300000000007</v>
      </c>
      <c r="F45" s="82">
        <f t="shared" si="1"/>
        <v>227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3642.9300000000007</v>
      </c>
      <c r="F46" s="82">
        <f t="shared" si="1"/>
        <v>227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3642.9300000000007</v>
      </c>
      <c r="F47" s="82">
        <f t="shared" si="1"/>
        <v>227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3642.9300000000007</v>
      </c>
      <c r="F48" s="82">
        <f t="shared" si="1"/>
        <v>227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3642.9300000000007</v>
      </c>
      <c r="F49" s="82">
        <f t="shared" si="1"/>
        <v>227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3642.9300000000007</v>
      </c>
      <c r="F50" s="82">
        <f t="shared" si="1"/>
        <v>227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3642.9300000000007</v>
      </c>
      <c r="F51" s="82">
        <f t="shared" si="1"/>
        <v>227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3642.9300000000007</v>
      </c>
      <c r="F52" s="82">
        <f t="shared" si="1"/>
        <v>227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3642.9300000000007</v>
      </c>
      <c r="F53" s="82">
        <f t="shared" si="1"/>
        <v>227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3642.9300000000007</v>
      </c>
      <c r="F54" s="82">
        <f t="shared" si="1"/>
        <v>227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3642.9300000000007</v>
      </c>
      <c r="F55" s="82">
        <f t="shared" si="1"/>
        <v>227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3642.9300000000007</v>
      </c>
      <c r="F56" s="82">
        <f t="shared" si="1"/>
        <v>227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3642.9300000000007</v>
      </c>
      <c r="F57" s="82">
        <f t="shared" si="1"/>
        <v>227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3642.9300000000007</v>
      </c>
      <c r="F58" s="82">
        <f t="shared" si="1"/>
        <v>227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3642.9300000000007</v>
      </c>
      <c r="F59" s="82">
        <f t="shared" si="1"/>
        <v>227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3642.9300000000007</v>
      </c>
      <c r="F60" s="82">
        <f t="shared" si="1"/>
        <v>227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3642.9300000000007</v>
      </c>
      <c r="F61" s="82">
        <f t="shared" si="1"/>
        <v>227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3642.9300000000007</v>
      </c>
      <c r="F62" s="82">
        <f t="shared" si="1"/>
        <v>227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3642.9300000000007</v>
      </c>
      <c r="F63" s="82">
        <f t="shared" si="1"/>
        <v>227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3642.9300000000007</v>
      </c>
      <c r="F64" s="82">
        <f t="shared" si="1"/>
        <v>227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3642.9300000000007</v>
      </c>
      <c r="F65" s="82">
        <f t="shared" si="1"/>
        <v>227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3642.9300000000007</v>
      </c>
      <c r="F66" s="82">
        <f t="shared" si="1"/>
        <v>227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3642.9300000000007</v>
      </c>
      <c r="F67" s="82">
        <f t="shared" si="1"/>
        <v>227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3642.9300000000007</v>
      </c>
      <c r="F68" s="82">
        <f t="shared" si="1"/>
        <v>227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3642.9300000000007</v>
      </c>
      <c r="F69" s="82">
        <f t="shared" si="1"/>
        <v>227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3642.9300000000007</v>
      </c>
      <c r="F70" s="82">
        <f t="shared" si="1"/>
        <v>227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3642.9300000000007</v>
      </c>
      <c r="F71" s="82">
        <f t="shared" si="1"/>
        <v>227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3642.9300000000007</v>
      </c>
      <c r="F72" s="82">
        <f t="shared" si="1"/>
        <v>227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3642.9300000000007</v>
      </c>
      <c r="F73" s="82">
        <f t="shared" ref="F73:F136" si="5">F72-H73+D73</f>
        <v>227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3642.9300000000007</v>
      </c>
      <c r="F74" s="82">
        <f t="shared" si="5"/>
        <v>227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3642.9300000000007</v>
      </c>
      <c r="F75" s="82">
        <f t="shared" si="5"/>
        <v>227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3642.9300000000007</v>
      </c>
      <c r="F76" s="82">
        <f t="shared" si="5"/>
        <v>227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3642.9300000000007</v>
      </c>
      <c r="F77" s="82">
        <f t="shared" si="5"/>
        <v>227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3642.9300000000007</v>
      </c>
      <c r="F78" s="82">
        <f t="shared" si="5"/>
        <v>227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3642.9300000000007</v>
      </c>
      <c r="F79" s="82">
        <f t="shared" si="5"/>
        <v>227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3642.9300000000007</v>
      </c>
      <c r="F80" s="82">
        <f t="shared" si="5"/>
        <v>227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3642.9300000000007</v>
      </c>
      <c r="F81" s="82">
        <f t="shared" si="5"/>
        <v>227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3642.9300000000007</v>
      </c>
      <c r="F82" s="82">
        <f t="shared" si="5"/>
        <v>227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3642.9300000000007</v>
      </c>
      <c r="F83" s="82">
        <f t="shared" si="5"/>
        <v>227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3642.9300000000007</v>
      </c>
      <c r="F84" s="82">
        <f t="shared" si="5"/>
        <v>227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3642.9300000000007</v>
      </c>
      <c r="F85" s="82">
        <f t="shared" si="5"/>
        <v>227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3642.9300000000007</v>
      </c>
      <c r="F86" s="82">
        <f t="shared" si="5"/>
        <v>227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3642.9300000000007</v>
      </c>
      <c r="F87" s="82">
        <f t="shared" si="5"/>
        <v>227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3642.9300000000007</v>
      </c>
      <c r="F88" s="82">
        <f t="shared" si="5"/>
        <v>227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3642.9300000000007</v>
      </c>
      <c r="F89" s="82">
        <f t="shared" si="5"/>
        <v>227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3642.9300000000007</v>
      </c>
      <c r="F90" s="82">
        <f t="shared" si="5"/>
        <v>227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3642.9300000000007</v>
      </c>
      <c r="F91" s="82">
        <f t="shared" si="5"/>
        <v>227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3642.9300000000007</v>
      </c>
      <c r="F92" s="82">
        <f t="shared" si="5"/>
        <v>227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3642.9300000000007</v>
      </c>
      <c r="F93" s="82">
        <f t="shared" si="5"/>
        <v>227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3642.9300000000007</v>
      </c>
      <c r="F94" s="82">
        <f t="shared" si="5"/>
        <v>227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3642.9300000000007</v>
      </c>
      <c r="F95" s="82">
        <f t="shared" si="5"/>
        <v>227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3642.9300000000007</v>
      </c>
      <c r="F96" s="82">
        <f t="shared" si="5"/>
        <v>227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3642.9300000000007</v>
      </c>
      <c r="F97" s="82">
        <f t="shared" si="5"/>
        <v>227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3642.9300000000007</v>
      </c>
      <c r="F98" s="82">
        <f t="shared" si="5"/>
        <v>227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3642.9300000000007</v>
      </c>
      <c r="F99" s="82">
        <f t="shared" si="5"/>
        <v>227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3642.9300000000007</v>
      </c>
      <c r="F100" s="82">
        <f t="shared" si="5"/>
        <v>227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3642.9300000000007</v>
      </c>
      <c r="F101" s="82">
        <f t="shared" si="5"/>
        <v>227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3642.9300000000007</v>
      </c>
      <c r="F102" s="82">
        <f t="shared" si="5"/>
        <v>227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3642.9300000000007</v>
      </c>
      <c r="F103" s="82">
        <f t="shared" si="5"/>
        <v>227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3642.9300000000007</v>
      </c>
      <c r="F104" s="82">
        <f t="shared" si="5"/>
        <v>227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3642.9300000000007</v>
      </c>
      <c r="F105" s="82">
        <f t="shared" si="5"/>
        <v>227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3642.9300000000007</v>
      </c>
      <c r="F106" s="82">
        <f t="shared" si="5"/>
        <v>227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3642.9300000000007</v>
      </c>
      <c r="F107" s="82">
        <f t="shared" si="5"/>
        <v>227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3642.9300000000007</v>
      </c>
      <c r="F108" s="82">
        <f t="shared" si="5"/>
        <v>227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3642.9300000000007</v>
      </c>
      <c r="F109" s="82">
        <f t="shared" si="5"/>
        <v>227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3642.9300000000007</v>
      </c>
      <c r="F110" s="82">
        <f t="shared" si="5"/>
        <v>227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3642.9300000000007</v>
      </c>
      <c r="F111" s="82">
        <f t="shared" si="5"/>
        <v>227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3642.9300000000007</v>
      </c>
      <c r="F112" s="82">
        <f t="shared" si="5"/>
        <v>227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3642.9300000000007</v>
      </c>
      <c r="F113" s="82">
        <f t="shared" si="5"/>
        <v>227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3642.9300000000007</v>
      </c>
      <c r="F114" s="82">
        <f t="shared" si="5"/>
        <v>227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3642.9300000000007</v>
      </c>
      <c r="F115" s="82">
        <f t="shared" si="5"/>
        <v>227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3642.9300000000007</v>
      </c>
      <c r="F116" s="82">
        <f t="shared" si="5"/>
        <v>227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3642.9300000000007</v>
      </c>
      <c r="F117" s="82">
        <f t="shared" si="5"/>
        <v>227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3642.9300000000007</v>
      </c>
      <c r="F118" s="82">
        <f t="shared" si="5"/>
        <v>227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3642.9300000000007</v>
      </c>
      <c r="F119" s="82">
        <f t="shared" si="5"/>
        <v>227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3642.9300000000007</v>
      </c>
      <c r="F120" s="82">
        <f t="shared" si="5"/>
        <v>227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3642.9300000000007</v>
      </c>
      <c r="F121" s="82">
        <f t="shared" si="5"/>
        <v>227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3642.9300000000007</v>
      </c>
      <c r="F122" s="82">
        <f t="shared" si="5"/>
        <v>227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3642.9300000000007</v>
      </c>
      <c r="F123" s="82">
        <f t="shared" si="5"/>
        <v>227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3642.9300000000007</v>
      </c>
      <c r="F124" s="82">
        <f t="shared" si="5"/>
        <v>227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3642.9300000000007</v>
      </c>
      <c r="F125" s="82">
        <f t="shared" si="5"/>
        <v>227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3642.9300000000007</v>
      </c>
      <c r="F126" s="82">
        <f t="shared" si="5"/>
        <v>227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3642.9300000000007</v>
      </c>
      <c r="F127" s="82">
        <f t="shared" si="5"/>
        <v>227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3642.9300000000007</v>
      </c>
      <c r="F128" s="82">
        <f t="shared" si="5"/>
        <v>227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3642.9300000000007</v>
      </c>
      <c r="F129" s="82">
        <f t="shared" si="5"/>
        <v>227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3642.9300000000007</v>
      </c>
      <c r="F130" s="82">
        <f t="shared" si="5"/>
        <v>227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3642.9300000000007</v>
      </c>
      <c r="F131" s="82">
        <f t="shared" si="5"/>
        <v>227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3642.9300000000007</v>
      </c>
      <c r="F132" s="82">
        <f t="shared" si="5"/>
        <v>227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3642.9300000000007</v>
      </c>
      <c r="F133" s="82">
        <f t="shared" si="5"/>
        <v>227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3642.9300000000007</v>
      </c>
      <c r="F134" s="82">
        <f t="shared" si="5"/>
        <v>227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3642.9300000000007</v>
      </c>
      <c r="F135" s="82">
        <f t="shared" si="5"/>
        <v>227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3642.9300000000007</v>
      </c>
      <c r="F136" s="82">
        <f t="shared" si="5"/>
        <v>227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3642.9300000000007</v>
      </c>
      <c r="F137" s="82">
        <f t="shared" ref="F137:F200" si="10">F136-H137+D137</f>
        <v>227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3642.9300000000007</v>
      </c>
      <c r="F138" s="82">
        <f t="shared" si="10"/>
        <v>227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3642.9300000000007</v>
      </c>
      <c r="F139" s="82">
        <f t="shared" si="10"/>
        <v>227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3642.9300000000007</v>
      </c>
      <c r="F140" s="82">
        <f t="shared" si="10"/>
        <v>227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3642.9300000000007</v>
      </c>
      <c r="F141" s="82">
        <f t="shared" si="10"/>
        <v>227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3642.9300000000007</v>
      </c>
      <c r="F142" s="82">
        <f t="shared" si="10"/>
        <v>227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3642.9300000000007</v>
      </c>
      <c r="F143" s="82">
        <f t="shared" si="10"/>
        <v>227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3642.9300000000007</v>
      </c>
      <c r="F144" s="82">
        <f t="shared" si="10"/>
        <v>227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3642.9300000000007</v>
      </c>
      <c r="F145" s="82">
        <f t="shared" si="10"/>
        <v>227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3642.9300000000007</v>
      </c>
      <c r="F146" s="82">
        <f t="shared" si="10"/>
        <v>227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3642.9300000000007</v>
      </c>
      <c r="F147" s="82">
        <f t="shared" si="10"/>
        <v>227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3642.9300000000007</v>
      </c>
      <c r="F148" s="82">
        <f t="shared" si="10"/>
        <v>227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3642.9300000000007</v>
      </c>
      <c r="F149" s="82">
        <f t="shared" si="10"/>
        <v>227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3642.9300000000007</v>
      </c>
      <c r="F150" s="82">
        <f t="shared" si="10"/>
        <v>227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3642.9300000000007</v>
      </c>
      <c r="F151" s="82">
        <f t="shared" si="10"/>
        <v>227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3642.9300000000007</v>
      </c>
      <c r="F152" s="82">
        <f t="shared" si="10"/>
        <v>227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3642.9300000000007</v>
      </c>
      <c r="F153" s="82">
        <f t="shared" si="10"/>
        <v>227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3642.9300000000007</v>
      </c>
      <c r="F154" s="82">
        <f t="shared" si="10"/>
        <v>227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3642.9300000000007</v>
      </c>
      <c r="F155" s="82">
        <f t="shared" si="10"/>
        <v>227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3642.9300000000007</v>
      </c>
      <c r="F156" s="82">
        <f t="shared" si="10"/>
        <v>227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3642.9300000000007</v>
      </c>
      <c r="F157" s="82">
        <f t="shared" si="10"/>
        <v>227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3642.9300000000007</v>
      </c>
      <c r="F158" s="82">
        <f t="shared" si="10"/>
        <v>227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3642.9300000000007</v>
      </c>
      <c r="F159" s="82">
        <f t="shared" si="10"/>
        <v>227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3642.9300000000007</v>
      </c>
      <c r="F160" s="82">
        <f t="shared" si="10"/>
        <v>227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3642.9300000000007</v>
      </c>
      <c r="F161" s="82">
        <f t="shared" si="10"/>
        <v>227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3642.9300000000007</v>
      </c>
      <c r="F162" s="82">
        <f t="shared" si="10"/>
        <v>227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3642.9300000000007</v>
      </c>
      <c r="F163" s="82">
        <f t="shared" si="10"/>
        <v>227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3642.9300000000007</v>
      </c>
      <c r="F164" s="82">
        <f t="shared" si="10"/>
        <v>227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3642.9300000000007</v>
      </c>
      <c r="F165" s="82">
        <f t="shared" si="10"/>
        <v>227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3642.9300000000007</v>
      </c>
      <c r="F166" s="82">
        <f t="shared" si="10"/>
        <v>227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3642.9300000000007</v>
      </c>
      <c r="F167" s="82">
        <f t="shared" si="10"/>
        <v>227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3642.9300000000007</v>
      </c>
      <c r="F168" s="82">
        <f t="shared" si="10"/>
        <v>227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3642.9300000000007</v>
      </c>
      <c r="F169" s="82">
        <f t="shared" si="10"/>
        <v>227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3642.9300000000007</v>
      </c>
      <c r="F170" s="82">
        <f t="shared" si="10"/>
        <v>227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3642.9300000000007</v>
      </c>
      <c r="F171" s="82">
        <f t="shared" si="10"/>
        <v>227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3642.9300000000007</v>
      </c>
      <c r="F172" s="82">
        <f t="shared" si="10"/>
        <v>227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3642.9300000000007</v>
      </c>
      <c r="F173" s="82">
        <f t="shared" si="10"/>
        <v>227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3642.9300000000007</v>
      </c>
      <c r="F174" s="82">
        <f t="shared" si="10"/>
        <v>227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3642.9300000000007</v>
      </c>
      <c r="F175" s="82">
        <f t="shared" si="10"/>
        <v>227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3642.9300000000007</v>
      </c>
      <c r="F176" s="82">
        <f t="shared" si="10"/>
        <v>227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3642.9300000000007</v>
      </c>
      <c r="F177" s="82">
        <f t="shared" si="10"/>
        <v>227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3642.9300000000007</v>
      </c>
      <c r="F178" s="82">
        <f t="shared" si="10"/>
        <v>227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3642.9300000000007</v>
      </c>
      <c r="F179" s="82">
        <f t="shared" si="10"/>
        <v>227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3642.9300000000007</v>
      </c>
      <c r="F180" s="82">
        <f t="shared" si="10"/>
        <v>227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3642.9300000000007</v>
      </c>
      <c r="F181" s="82">
        <f t="shared" si="10"/>
        <v>227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3642.9300000000007</v>
      </c>
      <c r="F182" s="82">
        <f t="shared" si="10"/>
        <v>227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3642.9300000000007</v>
      </c>
      <c r="F183" s="82">
        <f t="shared" si="10"/>
        <v>227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3642.9300000000007</v>
      </c>
      <c r="F184" s="82">
        <f t="shared" si="10"/>
        <v>227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3642.9300000000007</v>
      </c>
      <c r="F185" s="82">
        <f t="shared" si="10"/>
        <v>227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3642.9300000000007</v>
      </c>
      <c r="F186" s="82">
        <f t="shared" si="10"/>
        <v>227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3642.9300000000007</v>
      </c>
      <c r="F187" s="82">
        <f t="shared" si="10"/>
        <v>227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3642.9300000000007</v>
      </c>
      <c r="F188" s="82">
        <f t="shared" si="10"/>
        <v>227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3642.9300000000007</v>
      </c>
      <c r="F189" s="82">
        <f t="shared" si="10"/>
        <v>227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3642.9300000000007</v>
      </c>
      <c r="F190" s="82">
        <f t="shared" si="10"/>
        <v>227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3642.9300000000007</v>
      </c>
      <c r="F191" s="82">
        <f t="shared" si="10"/>
        <v>227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3642.9300000000007</v>
      </c>
      <c r="F192" s="82">
        <f t="shared" si="10"/>
        <v>227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3642.9300000000007</v>
      </c>
      <c r="F193" s="82">
        <f t="shared" si="10"/>
        <v>227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3642.9300000000007</v>
      </c>
      <c r="F194" s="82">
        <f t="shared" si="10"/>
        <v>227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3642.9300000000007</v>
      </c>
      <c r="F195" s="82">
        <f t="shared" si="10"/>
        <v>227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3642.9300000000007</v>
      </c>
      <c r="F196" s="82">
        <f t="shared" si="10"/>
        <v>227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3642.9300000000007</v>
      </c>
      <c r="F197" s="82">
        <f t="shared" si="10"/>
        <v>227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3642.9300000000007</v>
      </c>
      <c r="F198" s="82">
        <f t="shared" si="10"/>
        <v>227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3642.9300000000007</v>
      </c>
      <c r="F199" s="82">
        <f t="shared" si="10"/>
        <v>227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3642.9300000000007</v>
      </c>
      <c r="F200" s="82">
        <f t="shared" si="10"/>
        <v>227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3642.9300000000007</v>
      </c>
      <c r="F201" s="82">
        <f t="shared" ref="F201:F226" si="13">F200-H201+D201</f>
        <v>227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3642.9300000000007</v>
      </c>
      <c r="F202" s="82">
        <f t="shared" si="13"/>
        <v>227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3642.9300000000007</v>
      </c>
      <c r="F203" s="82">
        <f t="shared" si="13"/>
        <v>227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3642.9300000000007</v>
      </c>
      <c r="F204" s="82">
        <f t="shared" si="13"/>
        <v>227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3642.9300000000007</v>
      </c>
      <c r="F205" s="82">
        <f t="shared" si="13"/>
        <v>227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3642.9300000000007</v>
      </c>
      <c r="F206" s="82">
        <f t="shared" si="13"/>
        <v>227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3642.9300000000007</v>
      </c>
      <c r="F207" s="82">
        <f t="shared" si="13"/>
        <v>227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3642.9300000000007</v>
      </c>
      <c r="F208" s="82">
        <f t="shared" si="13"/>
        <v>227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3642.9300000000007</v>
      </c>
      <c r="F209" s="82">
        <f t="shared" si="13"/>
        <v>227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3642.9300000000007</v>
      </c>
      <c r="F210" s="82">
        <f t="shared" si="13"/>
        <v>227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3642.9300000000007</v>
      </c>
      <c r="F211" s="82">
        <f t="shared" si="13"/>
        <v>227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3642.9300000000007</v>
      </c>
      <c r="F212" s="82">
        <f t="shared" si="13"/>
        <v>227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3642.9300000000007</v>
      </c>
      <c r="F213" s="82">
        <f t="shared" si="13"/>
        <v>227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3642.9300000000007</v>
      </c>
      <c r="F214" s="82">
        <f t="shared" si="13"/>
        <v>227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3642.9300000000007</v>
      </c>
      <c r="F215" s="82">
        <f t="shared" si="13"/>
        <v>227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3642.9300000000007</v>
      </c>
      <c r="F216" s="82">
        <f t="shared" si="13"/>
        <v>227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3642.9300000000007</v>
      </c>
      <c r="F217" s="82">
        <f t="shared" si="13"/>
        <v>227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3642.9300000000007</v>
      </c>
      <c r="F218" s="82">
        <f t="shared" si="13"/>
        <v>227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3642.9300000000007</v>
      </c>
      <c r="F219" s="82">
        <f t="shared" si="13"/>
        <v>227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3642.9300000000007</v>
      </c>
      <c r="F220" s="82">
        <f t="shared" si="13"/>
        <v>227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3642.9300000000007</v>
      </c>
      <c r="F221" s="82">
        <f t="shared" si="13"/>
        <v>227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3642.9300000000007</v>
      </c>
      <c r="F222" s="82">
        <f t="shared" si="13"/>
        <v>227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3642.9300000000007</v>
      </c>
      <c r="F223" s="82">
        <f t="shared" si="13"/>
        <v>227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3642.9300000000007</v>
      </c>
      <c r="F224" s="82">
        <f t="shared" si="13"/>
        <v>227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3642.9300000000007</v>
      </c>
      <c r="F225" s="82">
        <f t="shared" si="13"/>
        <v>227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3642.9300000000007</v>
      </c>
      <c r="F226" s="82">
        <f t="shared" si="13"/>
        <v>227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F9" sqref="F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90</v>
      </c>
      <c r="F4" s="173"/>
      <c r="G4" s="173"/>
      <c r="H4" s="173"/>
      <c r="I4" s="173"/>
      <c r="J4" s="173"/>
      <c r="K4" s="174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/>
      <c r="C8" s="20"/>
      <c r="D8" s="21"/>
      <c r="E8" s="76">
        <v>5791.49</v>
      </c>
      <c r="F8" s="75">
        <v>247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5678.7699999999995</v>
      </c>
      <c r="F9" s="82">
        <f t="shared" ref="F9:F72" si="1">F8-H9+D9</f>
        <v>242</v>
      </c>
      <c r="G9" s="61">
        <v>112.72</v>
      </c>
      <c r="H9" s="57">
        <v>5</v>
      </c>
      <c r="I9" s="67">
        <v>881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5424.2099999999991</v>
      </c>
      <c r="F10" s="82">
        <f t="shared" si="1"/>
        <v>232</v>
      </c>
      <c r="G10" s="61">
        <v>254.56</v>
      </c>
      <c r="H10" s="57">
        <v>10</v>
      </c>
      <c r="I10" s="67">
        <v>886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4361.5499999999993</v>
      </c>
      <c r="F11" s="82">
        <f t="shared" si="1"/>
        <v>187</v>
      </c>
      <c r="G11" s="61">
        <v>1062.6600000000001</v>
      </c>
      <c r="H11" s="57">
        <v>45</v>
      </c>
      <c r="I11" s="67">
        <v>890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4335.2699999999995</v>
      </c>
      <c r="F12" s="82">
        <f t="shared" si="1"/>
        <v>186</v>
      </c>
      <c r="G12" s="61">
        <v>26.28</v>
      </c>
      <c r="H12" s="57">
        <v>1</v>
      </c>
      <c r="I12" s="67">
        <v>897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4309.7499999999991</v>
      </c>
      <c r="F13" s="82">
        <f t="shared" si="1"/>
        <v>185</v>
      </c>
      <c r="G13" s="61">
        <v>25.52</v>
      </c>
      <c r="H13" s="57">
        <v>1</v>
      </c>
      <c r="I13" s="67">
        <v>935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4288.8199999999988</v>
      </c>
      <c r="F14" s="82">
        <f t="shared" si="1"/>
        <v>184</v>
      </c>
      <c r="G14" s="61">
        <v>20.93</v>
      </c>
      <c r="H14" s="57">
        <v>1</v>
      </c>
      <c r="I14" s="67">
        <v>948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4288.8199999999988</v>
      </c>
      <c r="F15" s="82">
        <f t="shared" si="1"/>
        <v>184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4288.8199999999988</v>
      </c>
      <c r="F16" s="82">
        <f t="shared" si="1"/>
        <v>184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4288.8199999999988</v>
      </c>
      <c r="F17" s="82">
        <f t="shared" si="1"/>
        <v>184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4288.8199999999988</v>
      </c>
      <c r="F18" s="82">
        <f t="shared" si="1"/>
        <v>184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4288.8199999999988</v>
      </c>
      <c r="F19" s="82">
        <f t="shared" si="1"/>
        <v>184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4288.8199999999988</v>
      </c>
      <c r="F20" s="82">
        <f>F19-H20+D20</f>
        <v>184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4288.8199999999988</v>
      </c>
      <c r="F21" s="82">
        <f t="shared" si="1"/>
        <v>184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4288.8199999999988</v>
      </c>
      <c r="F22" s="82">
        <f t="shared" si="1"/>
        <v>184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4288.8199999999988</v>
      </c>
      <c r="F23" s="82">
        <f t="shared" si="1"/>
        <v>184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4288.8199999999988</v>
      </c>
      <c r="F24" s="82">
        <f t="shared" si="1"/>
        <v>184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4288.8199999999988</v>
      </c>
      <c r="F25" s="82">
        <f t="shared" si="1"/>
        <v>184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4288.8199999999988</v>
      </c>
      <c r="F26" s="82">
        <f t="shared" si="1"/>
        <v>184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4288.8199999999988</v>
      </c>
      <c r="F27" s="82">
        <f t="shared" si="1"/>
        <v>184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4288.8199999999988</v>
      </c>
      <c r="F28" s="82">
        <f t="shared" si="1"/>
        <v>184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4288.8199999999988</v>
      </c>
      <c r="F29" s="82">
        <f t="shared" si="1"/>
        <v>184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4288.8199999999988</v>
      </c>
      <c r="F30" s="82">
        <f t="shared" si="1"/>
        <v>184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4288.8199999999988</v>
      </c>
      <c r="F31" s="82">
        <f t="shared" si="1"/>
        <v>184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4288.8199999999988</v>
      </c>
      <c r="F32" s="82">
        <f t="shared" si="1"/>
        <v>184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4288.8199999999988</v>
      </c>
      <c r="F33" s="82">
        <f t="shared" si="1"/>
        <v>184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4288.8199999999988</v>
      </c>
      <c r="F34" s="82">
        <f t="shared" si="1"/>
        <v>184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4288.8199999999988</v>
      </c>
      <c r="F35" s="82">
        <f t="shared" si="1"/>
        <v>184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4288.8199999999988</v>
      </c>
      <c r="F36" s="82">
        <f t="shared" si="1"/>
        <v>184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4288.8199999999988</v>
      </c>
      <c r="F37" s="82">
        <f t="shared" si="1"/>
        <v>184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4288.8199999999988</v>
      </c>
      <c r="F38" s="82">
        <f t="shared" si="1"/>
        <v>184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4288.8199999999988</v>
      </c>
      <c r="F39" s="82">
        <f t="shared" si="1"/>
        <v>184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4288.8199999999988</v>
      </c>
      <c r="F40" s="82">
        <f t="shared" si="1"/>
        <v>184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4288.8199999999988</v>
      </c>
      <c r="F41" s="82">
        <f t="shared" si="1"/>
        <v>184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4288.8199999999988</v>
      </c>
      <c r="F42" s="82">
        <f t="shared" si="1"/>
        <v>184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4288.8199999999988</v>
      </c>
      <c r="F43" s="82">
        <f t="shared" si="1"/>
        <v>184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4288.8199999999988</v>
      </c>
      <c r="F44" s="82">
        <f t="shared" si="1"/>
        <v>184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4288.8199999999988</v>
      </c>
      <c r="F45" s="82">
        <f t="shared" si="1"/>
        <v>184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4288.8199999999988</v>
      </c>
      <c r="F46" s="82">
        <f t="shared" si="1"/>
        <v>184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4288.8199999999988</v>
      </c>
      <c r="F47" s="82">
        <f t="shared" si="1"/>
        <v>184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4288.8199999999988</v>
      </c>
      <c r="F48" s="82">
        <f t="shared" si="1"/>
        <v>184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4288.8199999999988</v>
      </c>
      <c r="F49" s="82">
        <f t="shared" si="1"/>
        <v>184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4288.8199999999988</v>
      </c>
      <c r="F50" s="82">
        <f t="shared" si="1"/>
        <v>184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4288.8199999999988</v>
      </c>
      <c r="F51" s="82">
        <f t="shared" si="1"/>
        <v>184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4288.8199999999988</v>
      </c>
      <c r="F52" s="82">
        <f t="shared" si="1"/>
        <v>184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4288.8199999999988</v>
      </c>
      <c r="F53" s="82">
        <f t="shared" si="1"/>
        <v>184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4288.8199999999988</v>
      </c>
      <c r="F54" s="82">
        <f t="shared" si="1"/>
        <v>184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4288.8199999999988</v>
      </c>
      <c r="F55" s="82">
        <f t="shared" si="1"/>
        <v>184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4288.8199999999988</v>
      </c>
      <c r="F56" s="82">
        <f t="shared" si="1"/>
        <v>184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4288.8199999999988</v>
      </c>
      <c r="F57" s="82">
        <f t="shared" si="1"/>
        <v>184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4288.8199999999988</v>
      </c>
      <c r="F58" s="82">
        <f t="shared" si="1"/>
        <v>184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4288.8199999999988</v>
      </c>
      <c r="F59" s="82">
        <f t="shared" si="1"/>
        <v>184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4288.8199999999988</v>
      </c>
      <c r="F60" s="82">
        <f t="shared" si="1"/>
        <v>184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4288.8199999999988</v>
      </c>
      <c r="F61" s="82">
        <f t="shared" si="1"/>
        <v>184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4288.8199999999988</v>
      </c>
      <c r="F62" s="82">
        <f t="shared" si="1"/>
        <v>184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4288.8199999999988</v>
      </c>
      <c r="F63" s="82">
        <f t="shared" si="1"/>
        <v>184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4288.8199999999988</v>
      </c>
      <c r="F64" s="82">
        <f t="shared" si="1"/>
        <v>184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4288.8199999999988</v>
      </c>
      <c r="F65" s="82">
        <f t="shared" si="1"/>
        <v>184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4288.8199999999988</v>
      </c>
      <c r="F66" s="82">
        <f t="shared" si="1"/>
        <v>184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4288.8199999999988</v>
      </c>
      <c r="F67" s="82">
        <f t="shared" si="1"/>
        <v>184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4288.8199999999988</v>
      </c>
      <c r="F68" s="82">
        <f t="shared" si="1"/>
        <v>184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4288.8199999999988</v>
      </c>
      <c r="F69" s="82">
        <f t="shared" si="1"/>
        <v>184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4288.8199999999988</v>
      </c>
      <c r="F70" s="82">
        <f t="shared" si="1"/>
        <v>184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4288.8199999999988</v>
      </c>
      <c r="F71" s="82">
        <f t="shared" si="1"/>
        <v>184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4288.8199999999988</v>
      </c>
      <c r="F72" s="82">
        <f t="shared" si="1"/>
        <v>184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4288.8199999999988</v>
      </c>
      <c r="F73" s="82">
        <f t="shared" ref="F73:F136" si="3">F72-H73+D73</f>
        <v>184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4288.8199999999988</v>
      </c>
      <c r="F74" s="82">
        <f t="shared" si="3"/>
        <v>184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4288.8199999999988</v>
      </c>
      <c r="F75" s="82">
        <f t="shared" si="3"/>
        <v>184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4288.8199999999988</v>
      </c>
      <c r="F76" s="82">
        <f t="shared" si="3"/>
        <v>184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4288.8199999999988</v>
      </c>
      <c r="F77" s="82">
        <f t="shared" si="3"/>
        <v>184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4288.8199999999988</v>
      </c>
      <c r="F78" s="82">
        <f t="shared" si="3"/>
        <v>184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4288.8199999999988</v>
      </c>
      <c r="F79" s="82">
        <f t="shared" si="3"/>
        <v>184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4288.8199999999988</v>
      </c>
      <c r="F80" s="82">
        <f t="shared" si="3"/>
        <v>184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4288.8199999999988</v>
      </c>
      <c r="F81" s="82">
        <f t="shared" si="3"/>
        <v>184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4288.8199999999988</v>
      </c>
      <c r="F82" s="82">
        <f t="shared" si="3"/>
        <v>184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4288.8199999999988</v>
      </c>
      <c r="F83" s="82">
        <f t="shared" si="3"/>
        <v>184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4288.8199999999988</v>
      </c>
      <c r="F84" s="82">
        <f t="shared" si="3"/>
        <v>184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4288.8199999999988</v>
      </c>
      <c r="F85" s="82">
        <f t="shared" si="3"/>
        <v>184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4288.8199999999988</v>
      </c>
      <c r="F86" s="82">
        <f t="shared" si="3"/>
        <v>184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4288.8199999999988</v>
      </c>
      <c r="F87" s="82">
        <f t="shared" si="3"/>
        <v>184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4288.8199999999988</v>
      </c>
      <c r="F88" s="82">
        <f t="shared" si="3"/>
        <v>184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4288.8199999999988</v>
      </c>
      <c r="F89" s="82">
        <f t="shared" si="3"/>
        <v>184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4288.8199999999988</v>
      </c>
      <c r="F90" s="82">
        <f t="shared" si="3"/>
        <v>184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4288.8199999999988</v>
      </c>
      <c r="F91" s="82">
        <f t="shared" si="3"/>
        <v>184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4288.8199999999988</v>
      </c>
      <c r="F92" s="82">
        <f t="shared" si="3"/>
        <v>184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4288.8199999999988</v>
      </c>
      <c r="F93" s="82">
        <f t="shared" si="3"/>
        <v>184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4288.8199999999988</v>
      </c>
      <c r="F94" s="82">
        <f t="shared" si="3"/>
        <v>184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4288.8199999999988</v>
      </c>
      <c r="F95" s="82">
        <f t="shared" si="3"/>
        <v>184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4288.8199999999988</v>
      </c>
      <c r="F96" s="82">
        <f t="shared" si="3"/>
        <v>184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4288.8199999999988</v>
      </c>
      <c r="F97" s="82">
        <f t="shared" si="3"/>
        <v>184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4288.8199999999988</v>
      </c>
      <c r="F98" s="82">
        <f t="shared" si="3"/>
        <v>184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4288.8199999999988</v>
      </c>
      <c r="F99" s="82">
        <f t="shared" si="3"/>
        <v>184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4288.8199999999988</v>
      </c>
      <c r="F100" s="82">
        <f t="shared" si="3"/>
        <v>184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4288.8199999999988</v>
      </c>
      <c r="F101" s="82">
        <f t="shared" si="3"/>
        <v>184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4288.8199999999988</v>
      </c>
      <c r="F102" s="82">
        <f t="shared" si="3"/>
        <v>184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4288.8199999999988</v>
      </c>
      <c r="F103" s="82">
        <f t="shared" si="3"/>
        <v>184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4288.8199999999988</v>
      </c>
      <c r="F104" s="82">
        <f t="shared" si="3"/>
        <v>184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4288.8199999999988</v>
      </c>
      <c r="F105" s="82">
        <f t="shared" si="3"/>
        <v>184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4288.8199999999988</v>
      </c>
      <c r="F106" s="82">
        <f t="shared" si="3"/>
        <v>184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4288.8199999999988</v>
      </c>
      <c r="F107" s="82">
        <f t="shared" si="3"/>
        <v>184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4288.8199999999988</v>
      </c>
      <c r="F108" s="82">
        <f t="shared" si="3"/>
        <v>184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4288.8199999999988</v>
      </c>
      <c r="F109" s="82">
        <f t="shared" si="3"/>
        <v>184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4288.8199999999988</v>
      </c>
      <c r="F110" s="82">
        <f t="shared" si="3"/>
        <v>184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4288.8199999999988</v>
      </c>
      <c r="F111" s="82">
        <f t="shared" si="3"/>
        <v>184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4288.8199999999988</v>
      </c>
      <c r="F112" s="82">
        <f t="shared" si="3"/>
        <v>184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4288.8199999999988</v>
      </c>
      <c r="F113" s="82">
        <f t="shared" si="3"/>
        <v>184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4288.8199999999988</v>
      </c>
      <c r="F114" s="82">
        <f t="shared" si="3"/>
        <v>184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4288.8199999999988</v>
      </c>
      <c r="F115" s="82">
        <f t="shared" si="3"/>
        <v>184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4288.8199999999988</v>
      </c>
      <c r="F116" s="82">
        <f t="shared" si="3"/>
        <v>184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4288.8199999999988</v>
      </c>
      <c r="F117" s="82">
        <f t="shared" si="3"/>
        <v>184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4288.8199999999988</v>
      </c>
      <c r="F118" s="82">
        <f t="shared" si="3"/>
        <v>184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4288.8199999999988</v>
      </c>
      <c r="F119" s="82">
        <f t="shared" si="3"/>
        <v>184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4288.8199999999988</v>
      </c>
      <c r="F120" s="82">
        <f t="shared" si="3"/>
        <v>184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4288.8199999999988</v>
      </c>
      <c r="F121" s="82">
        <f t="shared" si="3"/>
        <v>184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4288.8199999999988</v>
      </c>
      <c r="F122" s="82">
        <f t="shared" si="3"/>
        <v>184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4288.8199999999988</v>
      </c>
      <c r="F123" s="82">
        <f t="shared" si="3"/>
        <v>184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4288.8199999999988</v>
      </c>
      <c r="F124" s="82">
        <f t="shared" si="3"/>
        <v>184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4288.8199999999988</v>
      </c>
      <c r="F125" s="82">
        <f t="shared" si="3"/>
        <v>184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4288.8199999999988</v>
      </c>
      <c r="F126" s="82">
        <f t="shared" si="3"/>
        <v>184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4288.8199999999988</v>
      </c>
      <c r="F127" s="82">
        <f t="shared" si="3"/>
        <v>184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4288.8199999999988</v>
      </c>
      <c r="F128" s="82">
        <f t="shared" si="3"/>
        <v>184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4288.8199999999988</v>
      </c>
      <c r="F129" s="82">
        <f t="shared" si="3"/>
        <v>184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4288.8199999999988</v>
      </c>
      <c r="F130" s="82">
        <f t="shared" si="3"/>
        <v>184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4288.8199999999988</v>
      </c>
      <c r="F131" s="82">
        <f t="shared" si="3"/>
        <v>184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4288.8199999999988</v>
      </c>
      <c r="F132" s="82">
        <f t="shared" si="3"/>
        <v>184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4288.8199999999988</v>
      </c>
      <c r="F133" s="82">
        <f t="shared" si="3"/>
        <v>184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4288.8199999999988</v>
      </c>
      <c r="F134" s="82">
        <f t="shared" si="3"/>
        <v>184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4288.8199999999988</v>
      </c>
      <c r="F135" s="82">
        <f t="shared" si="3"/>
        <v>184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4288.8199999999988</v>
      </c>
      <c r="F136" s="82">
        <f t="shared" si="3"/>
        <v>184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4288.8199999999988</v>
      </c>
      <c r="F137" s="82">
        <f t="shared" ref="F137:F200" si="5">F136-H137+D137</f>
        <v>184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4288.8199999999988</v>
      </c>
      <c r="F138" s="82">
        <f t="shared" si="5"/>
        <v>184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4288.8199999999988</v>
      </c>
      <c r="F139" s="82">
        <f t="shared" si="5"/>
        <v>184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4288.8199999999988</v>
      </c>
      <c r="F140" s="82">
        <f t="shared" si="5"/>
        <v>184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4288.8199999999988</v>
      </c>
      <c r="F141" s="82">
        <f t="shared" si="5"/>
        <v>184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4288.8199999999988</v>
      </c>
      <c r="F142" s="82">
        <f t="shared" si="5"/>
        <v>184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4288.8199999999988</v>
      </c>
      <c r="F143" s="82">
        <f t="shared" si="5"/>
        <v>184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4288.8199999999988</v>
      </c>
      <c r="F144" s="82">
        <f t="shared" si="5"/>
        <v>184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4288.8199999999988</v>
      </c>
      <c r="F145" s="82">
        <f t="shared" si="5"/>
        <v>184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4288.8199999999988</v>
      </c>
      <c r="F146" s="82">
        <f t="shared" si="5"/>
        <v>184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4288.8199999999988</v>
      </c>
      <c r="F147" s="82">
        <f t="shared" si="5"/>
        <v>184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4288.8199999999988</v>
      </c>
      <c r="F148" s="82">
        <f t="shared" si="5"/>
        <v>184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4288.8199999999988</v>
      </c>
      <c r="F149" s="82">
        <f t="shared" si="5"/>
        <v>184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4288.8199999999988</v>
      </c>
      <c r="F150" s="82">
        <f t="shared" si="5"/>
        <v>184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4288.8199999999988</v>
      </c>
      <c r="F151" s="82">
        <f t="shared" si="5"/>
        <v>184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4288.8199999999988</v>
      </c>
      <c r="F152" s="82">
        <f t="shared" si="5"/>
        <v>184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4288.8199999999988</v>
      </c>
      <c r="F153" s="82">
        <f t="shared" si="5"/>
        <v>184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4288.8199999999988</v>
      </c>
      <c r="F154" s="82">
        <f t="shared" si="5"/>
        <v>184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4288.8199999999988</v>
      </c>
      <c r="F155" s="82">
        <f t="shared" si="5"/>
        <v>184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4288.8199999999988</v>
      </c>
      <c r="F156" s="82">
        <f t="shared" si="5"/>
        <v>184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4288.8199999999988</v>
      </c>
      <c r="F157" s="82">
        <f t="shared" si="5"/>
        <v>184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4288.8199999999988</v>
      </c>
      <c r="F158" s="82">
        <f t="shared" si="5"/>
        <v>184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4288.8199999999988</v>
      </c>
      <c r="F159" s="82">
        <f t="shared" si="5"/>
        <v>184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4288.8199999999988</v>
      </c>
      <c r="F160" s="82">
        <f t="shared" si="5"/>
        <v>184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4288.8199999999988</v>
      </c>
      <c r="F161" s="82">
        <f t="shared" si="5"/>
        <v>184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4288.8199999999988</v>
      </c>
      <c r="F162" s="82">
        <f t="shared" si="5"/>
        <v>184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4288.8199999999988</v>
      </c>
      <c r="F163" s="82">
        <f t="shared" si="5"/>
        <v>184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4288.8199999999988</v>
      </c>
      <c r="F164" s="82">
        <f t="shared" si="5"/>
        <v>184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4288.8199999999988</v>
      </c>
      <c r="F165" s="82">
        <f t="shared" si="5"/>
        <v>184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4288.8199999999988</v>
      </c>
      <c r="F166" s="82">
        <f t="shared" si="5"/>
        <v>184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4288.8199999999988</v>
      </c>
      <c r="F167" s="82">
        <f t="shared" si="5"/>
        <v>184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4288.8199999999988</v>
      </c>
      <c r="F168" s="82">
        <f t="shared" si="5"/>
        <v>184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4288.8199999999988</v>
      </c>
      <c r="F169" s="82">
        <f t="shared" si="5"/>
        <v>184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4288.8199999999988</v>
      </c>
      <c r="F170" s="82">
        <f t="shared" si="5"/>
        <v>184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4288.8199999999988</v>
      </c>
      <c r="F171" s="82">
        <f t="shared" si="5"/>
        <v>184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4288.8199999999988</v>
      </c>
      <c r="F172" s="82">
        <f t="shared" si="5"/>
        <v>184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4288.8199999999988</v>
      </c>
      <c r="F173" s="82">
        <f t="shared" si="5"/>
        <v>184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4288.8199999999988</v>
      </c>
      <c r="F174" s="82">
        <f t="shared" si="5"/>
        <v>184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4288.8199999999988</v>
      </c>
      <c r="F175" s="82">
        <f t="shared" si="5"/>
        <v>184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4288.8199999999988</v>
      </c>
      <c r="F176" s="82">
        <f t="shared" si="5"/>
        <v>184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4288.8199999999988</v>
      </c>
      <c r="F177" s="82">
        <f t="shared" si="5"/>
        <v>184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4288.8199999999988</v>
      </c>
      <c r="F178" s="82">
        <f t="shared" si="5"/>
        <v>184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4288.8199999999988</v>
      </c>
      <c r="F179" s="82">
        <f t="shared" si="5"/>
        <v>184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4288.8199999999988</v>
      </c>
      <c r="F180" s="82">
        <f t="shared" si="5"/>
        <v>184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4288.8199999999988</v>
      </c>
      <c r="F181" s="82">
        <f t="shared" si="5"/>
        <v>184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4288.8199999999988</v>
      </c>
      <c r="F182" s="82">
        <f t="shared" si="5"/>
        <v>184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4288.8199999999988</v>
      </c>
      <c r="F183" s="82">
        <f t="shared" si="5"/>
        <v>184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4288.8199999999988</v>
      </c>
      <c r="F184" s="82">
        <f t="shared" si="5"/>
        <v>184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4288.8199999999988</v>
      </c>
      <c r="F185" s="82">
        <f t="shared" si="5"/>
        <v>184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4288.8199999999988</v>
      </c>
      <c r="F186" s="82">
        <f t="shared" si="5"/>
        <v>184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4288.8199999999988</v>
      </c>
      <c r="F187" s="82">
        <f t="shared" si="5"/>
        <v>184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4288.8199999999988</v>
      </c>
      <c r="F188" s="82">
        <f t="shared" si="5"/>
        <v>184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4288.8199999999988</v>
      </c>
      <c r="F189" s="82">
        <f t="shared" si="5"/>
        <v>184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4288.8199999999988</v>
      </c>
      <c r="F190" s="82">
        <f t="shared" si="5"/>
        <v>184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4288.8199999999988</v>
      </c>
      <c r="F191" s="82">
        <f t="shared" si="5"/>
        <v>184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4288.8199999999988</v>
      </c>
      <c r="F192" s="82">
        <f t="shared" si="5"/>
        <v>184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4288.8199999999988</v>
      </c>
      <c r="F193" s="82">
        <f t="shared" si="5"/>
        <v>184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4288.8199999999988</v>
      </c>
      <c r="F194" s="82">
        <f t="shared" si="5"/>
        <v>184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4288.8199999999988</v>
      </c>
      <c r="F195" s="82">
        <f t="shared" si="5"/>
        <v>184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4288.8199999999988</v>
      </c>
      <c r="F196" s="82">
        <f t="shared" si="5"/>
        <v>184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4288.8199999999988</v>
      </c>
      <c r="F197" s="82">
        <f t="shared" si="5"/>
        <v>184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4288.8199999999988</v>
      </c>
      <c r="F198" s="82">
        <f t="shared" si="5"/>
        <v>184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4288.8199999999988</v>
      </c>
      <c r="F199" s="82">
        <f t="shared" si="5"/>
        <v>184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4288.8199999999988</v>
      </c>
      <c r="F200" s="82">
        <f t="shared" si="5"/>
        <v>184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4288.8199999999988</v>
      </c>
      <c r="F201" s="82">
        <f t="shared" ref="F201:F226" si="7">F200-H201+D201</f>
        <v>184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4288.8199999999988</v>
      </c>
      <c r="F202" s="82">
        <f t="shared" si="7"/>
        <v>184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4288.8199999999988</v>
      </c>
      <c r="F203" s="82">
        <f t="shared" si="7"/>
        <v>184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4288.8199999999988</v>
      </c>
      <c r="F204" s="82">
        <f t="shared" si="7"/>
        <v>184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4288.8199999999988</v>
      </c>
      <c r="F205" s="82">
        <f t="shared" si="7"/>
        <v>184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4288.8199999999988</v>
      </c>
      <c r="F206" s="82">
        <f t="shared" si="7"/>
        <v>184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4288.8199999999988</v>
      </c>
      <c r="F207" s="82">
        <f t="shared" si="7"/>
        <v>184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4288.8199999999988</v>
      </c>
      <c r="F208" s="82">
        <f t="shared" si="7"/>
        <v>184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4288.8199999999988</v>
      </c>
      <c r="F209" s="82">
        <f t="shared" si="7"/>
        <v>184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4288.8199999999988</v>
      </c>
      <c r="F210" s="82">
        <f t="shared" si="7"/>
        <v>184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4288.8199999999988</v>
      </c>
      <c r="F211" s="82">
        <f t="shared" si="7"/>
        <v>184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4288.8199999999988</v>
      </c>
      <c r="F212" s="82">
        <f t="shared" si="7"/>
        <v>184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4288.8199999999988</v>
      </c>
      <c r="F213" s="82">
        <f t="shared" si="7"/>
        <v>184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4288.8199999999988</v>
      </c>
      <c r="F214" s="82">
        <f t="shared" si="7"/>
        <v>184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4288.8199999999988</v>
      </c>
      <c r="F215" s="82">
        <f t="shared" si="7"/>
        <v>184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4288.8199999999988</v>
      </c>
      <c r="F216" s="82">
        <f t="shared" si="7"/>
        <v>184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4288.8199999999988</v>
      </c>
      <c r="F217" s="82">
        <f t="shared" si="7"/>
        <v>184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4288.8199999999988</v>
      </c>
      <c r="F218" s="82">
        <f t="shared" si="7"/>
        <v>184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4288.8199999999988</v>
      </c>
      <c r="F219" s="82">
        <f t="shared" si="7"/>
        <v>184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4288.8199999999988</v>
      </c>
      <c r="F220" s="82">
        <f t="shared" si="7"/>
        <v>184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4288.8199999999988</v>
      </c>
      <c r="F221" s="82">
        <f t="shared" si="7"/>
        <v>184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4288.8199999999988</v>
      </c>
      <c r="F222" s="82">
        <f t="shared" si="7"/>
        <v>184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4288.8199999999988</v>
      </c>
      <c r="F223" s="82">
        <f t="shared" si="7"/>
        <v>184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4288.8199999999988</v>
      </c>
      <c r="F224" s="82">
        <f t="shared" si="7"/>
        <v>184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4288.8199999999988</v>
      </c>
      <c r="F225" s="82">
        <f t="shared" si="7"/>
        <v>184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4288.8199999999988</v>
      </c>
      <c r="F226" s="82">
        <f t="shared" si="7"/>
        <v>184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116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>
        <v>23</v>
      </c>
      <c r="B8" s="19"/>
      <c r="C8" s="20"/>
      <c r="D8" s="21"/>
      <c r="E8" s="76">
        <v>737.87</v>
      </c>
      <c r="F8" s="75">
        <v>28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737.87</v>
      </c>
      <c r="H9" s="57">
        <v>28</v>
      </c>
      <c r="I9" s="77">
        <v>607</v>
      </c>
      <c r="J9" s="68"/>
      <c r="K9" s="62"/>
      <c r="L9" s="8">
        <f>H9*13.61</f>
        <v>381.08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J11" sqref="J11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93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176.35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13" si="0">E8-G9+C9</f>
        <v>0</v>
      </c>
      <c r="F9" s="82">
        <f t="shared" si="0"/>
        <v>0</v>
      </c>
      <c r="G9" s="61">
        <v>176.35</v>
      </c>
      <c r="H9" s="57">
        <v>6</v>
      </c>
      <c r="I9" s="77">
        <v>663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28</v>
      </c>
      <c r="C10" s="54">
        <v>541.46</v>
      </c>
      <c r="D10" s="55">
        <v>23</v>
      </c>
      <c r="E10" s="82">
        <f t="shared" si="0"/>
        <v>541.46</v>
      </c>
      <c r="F10" s="82">
        <f t="shared" si="0"/>
        <v>23</v>
      </c>
      <c r="G10" s="61"/>
      <c r="H10" s="57"/>
      <c r="I10" s="77"/>
      <c r="J10" s="68" t="s">
        <v>145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541.46</v>
      </c>
      <c r="F11" s="82">
        <f t="shared" si="0"/>
        <v>23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541.46</v>
      </c>
      <c r="F12" s="82">
        <f t="shared" si="0"/>
        <v>23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541.46</v>
      </c>
      <c r="F13" s="82">
        <f t="shared" si="0"/>
        <v>23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541.46</v>
      </c>
      <c r="F14" s="82">
        <f t="shared" ref="F14:F77" si="2">F13-H14+D14</f>
        <v>23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541.46</v>
      </c>
      <c r="F15" s="82">
        <f t="shared" si="2"/>
        <v>23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541.46</v>
      </c>
      <c r="F16" s="82">
        <f t="shared" si="2"/>
        <v>23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541.46</v>
      </c>
      <c r="F17" s="82">
        <f t="shared" si="2"/>
        <v>23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541.46</v>
      </c>
      <c r="F18" s="82">
        <f t="shared" si="2"/>
        <v>23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541.46</v>
      </c>
      <c r="F19" s="82">
        <f t="shared" si="2"/>
        <v>23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541.46</v>
      </c>
      <c r="F20" s="82">
        <f t="shared" si="2"/>
        <v>23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541.46</v>
      </c>
      <c r="F21" s="82">
        <f t="shared" si="2"/>
        <v>23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541.46</v>
      </c>
      <c r="F22" s="82">
        <f t="shared" si="2"/>
        <v>23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541.46</v>
      </c>
      <c r="F23" s="82">
        <f t="shared" si="2"/>
        <v>23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541.46</v>
      </c>
      <c r="F24" s="82">
        <f t="shared" si="2"/>
        <v>23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541.46</v>
      </c>
      <c r="F25" s="82">
        <f t="shared" si="2"/>
        <v>23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541.46</v>
      </c>
      <c r="F26" s="82">
        <f t="shared" si="2"/>
        <v>23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541.46</v>
      </c>
      <c r="F27" s="82">
        <f t="shared" si="2"/>
        <v>23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541.46</v>
      </c>
      <c r="F28" s="82">
        <f t="shared" si="2"/>
        <v>23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541.46</v>
      </c>
      <c r="F29" s="82">
        <f t="shared" si="2"/>
        <v>23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541.46</v>
      </c>
      <c r="F30" s="82">
        <f t="shared" si="2"/>
        <v>23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541.46</v>
      </c>
      <c r="F31" s="82">
        <f t="shared" si="2"/>
        <v>23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541.46</v>
      </c>
      <c r="F32" s="82">
        <f t="shared" si="2"/>
        <v>23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541.46</v>
      </c>
      <c r="F33" s="82">
        <f t="shared" si="2"/>
        <v>23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541.46</v>
      </c>
      <c r="F34" s="82">
        <f t="shared" si="2"/>
        <v>23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541.46</v>
      </c>
      <c r="F35" s="82">
        <f t="shared" si="2"/>
        <v>23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541.46</v>
      </c>
      <c r="F36" s="82">
        <f t="shared" si="2"/>
        <v>23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541.46</v>
      </c>
      <c r="F37" s="82">
        <f t="shared" si="2"/>
        <v>23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541.46</v>
      </c>
      <c r="F38" s="82">
        <f t="shared" si="2"/>
        <v>23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541.46</v>
      </c>
      <c r="F39" s="82">
        <f t="shared" si="2"/>
        <v>23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541.46</v>
      </c>
      <c r="F40" s="82">
        <f t="shared" si="2"/>
        <v>23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541.46</v>
      </c>
      <c r="F41" s="82">
        <f t="shared" si="2"/>
        <v>23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541.46</v>
      </c>
      <c r="F42" s="82">
        <f t="shared" si="2"/>
        <v>23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541.46</v>
      </c>
      <c r="F43" s="82">
        <f t="shared" si="2"/>
        <v>23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541.46</v>
      </c>
      <c r="F44" s="82">
        <f t="shared" si="2"/>
        <v>23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541.46</v>
      </c>
      <c r="F45" s="82">
        <f t="shared" si="2"/>
        <v>23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541.46</v>
      </c>
      <c r="F46" s="82">
        <f t="shared" si="2"/>
        <v>23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541.46</v>
      </c>
      <c r="F47" s="82">
        <f t="shared" si="2"/>
        <v>23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541.46</v>
      </c>
      <c r="F48" s="82">
        <f t="shared" si="2"/>
        <v>23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541.46</v>
      </c>
      <c r="F49" s="82">
        <f t="shared" si="2"/>
        <v>23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541.46</v>
      </c>
      <c r="F50" s="82">
        <f t="shared" si="2"/>
        <v>23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541.46</v>
      </c>
      <c r="F51" s="82">
        <f t="shared" si="2"/>
        <v>23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541.46</v>
      </c>
      <c r="F52" s="82">
        <f t="shared" si="2"/>
        <v>23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541.46</v>
      </c>
      <c r="F53" s="82">
        <f t="shared" si="2"/>
        <v>23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541.46</v>
      </c>
      <c r="F54" s="82">
        <f t="shared" si="2"/>
        <v>23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541.46</v>
      </c>
      <c r="F55" s="82">
        <f t="shared" si="2"/>
        <v>23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541.46</v>
      </c>
      <c r="F56" s="82">
        <f t="shared" si="2"/>
        <v>23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541.46</v>
      </c>
      <c r="F57" s="82">
        <f t="shared" si="2"/>
        <v>23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541.46</v>
      </c>
      <c r="F58" s="82">
        <f t="shared" si="2"/>
        <v>23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541.46</v>
      </c>
      <c r="F59" s="82">
        <f t="shared" si="2"/>
        <v>23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541.46</v>
      </c>
      <c r="F60" s="82">
        <f t="shared" si="2"/>
        <v>23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541.46</v>
      </c>
      <c r="F61" s="82">
        <f t="shared" si="2"/>
        <v>23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541.46</v>
      </c>
      <c r="F62" s="82">
        <f t="shared" si="2"/>
        <v>23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541.46</v>
      </c>
      <c r="F63" s="82">
        <f t="shared" si="2"/>
        <v>23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541.46</v>
      </c>
      <c r="F64" s="82">
        <f t="shared" si="2"/>
        <v>23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541.46</v>
      </c>
      <c r="F65" s="82">
        <f t="shared" si="2"/>
        <v>23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541.46</v>
      </c>
      <c r="F66" s="82">
        <f t="shared" si="2"/>
        <v>23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541.46</v>
      </c>
      <c r="F67" s="82">
        <f t="shared" si="2"/>
        <v>23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541.46</v>
      </c>
      <c r="F68" s="82">
        <f t="shared" si="2"/>
        <v>23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541.46</v>
      </c>
      <c r="F69" s="82">
        <f t="shared" si="2"/>
        <v>23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541.46</v>
      </c>
      <c r="F70" s="82">
        <f t="shared" si="2"/>
        <v>23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541.46</v>
      </c>
      <c r="F71" s="82">
        <f t="shared" si="2"/>
        <v>23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541.46</v>
      </c>
      <c r="F72" s="82">
        <f t="shared" si="2"/>
        <v>23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541.46</v>
      </c>
      <c r="F73" s="82">
        <f t="shared" si="2"/>
        <v>23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541.46</v>
      </c>
      <c r="F74" s="82">
        <f t="shared" si="2"/>
        <v>23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541.46</v>
      </c>
      <c r="F75" s="82">
        <f t="shared" si="2"/>
        <v>23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541.46</v>
      </c>
      <c r="F76" s="82">
        <f t="shared" si="2"/>
        <v>23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541.46</v>
      </c>
      <c r="F77" s="82">
        <f t="shared" si="2"/>
        <v>23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541.46</v>
      </c>
      <c r="F78" s="82">
        <f t="shared" ref="F78:F141" si="4">F77-H78+D78</f>
        <v>23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541.46</v>
      </c>
      <c r="F79" s="82">
        <f t="shared" si="4"/>
        <v>23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541.46</v>
      </c>
      <c r="F80" s="82">
        <f t="shared" si="4"/>
        <v>23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541.46</v>
      </c>
      <c r="F81" s="82">
        <f t="shared" si="4"/>
        <v>23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541.46</v>
      </c>
      <c r="F82" s="82">
        <f t="shared" si="4"/>
        <v>23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541.46</v>
      </c>
      <c r="F83" s="82">
        <f t="shared" si="4"/>
        <v>23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541.46</v>
      </c>
      <c r="F84" s="82">
        <f t="shared" si="4"/>
        <v>23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541.46</v>
      </c>
      <c r="F85" s="82">
        <f t="shared" si="4"/>
        <v>23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541.46</v>
      </c>
      <c r="F86" s="82">
        <f t="shared" si="4"/>
        <v>23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541.46</v>
      </c>
      <c r="F87" s="82">
        <f t="shared" si="4"/>
        <v>23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541.46</v>
      </c>
      <c r="F88" s="82">
        <f t="shared" si="4"/>
        <v>23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541.46</v>
      </c>
      <c r="F89" s="82">
        <f t="shared" si="4"/>
        <v>23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541.46</v>
      </c>
      <c r="F90" s="82">
        <f t="shared" si="4"/>
        <v>23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541.46</v>
      </c>
      <c r="F91" s="82">
        <f t="shared" si="4"/>
        <v>23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541.46</v>
      </c>
      <c r="F92" s="82">
        <f t="shared" si="4"/>
        <v>23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541.46</v>
      </c>
      <c r="F93" s="82">
        <f t="shared" si="4"/>
        <v>23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541.46</v>
      </c>
      <c r="F94" s="82">
        <f t="shared" si="4"/>
        <v>23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541.46</v>
      </c>
      <c r="F95" s="82">
        <f t="shared" si="4"/>
        <v>23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541.46</v>
      </c>
      <c r="F96" s="82">
        <f t="shared" si="4"/>
        <v>23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541.46</v>
      </c>
      <c r="F97" s="82">
        <f t="shared" si="4"/>
        <v>23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541.46</v>
      </c>
      <c r="F98" s="82">
        <f t="shared" si="4"/>
        <v>23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541.46</v>
      </c>
      <c r="F99" s="82">
        <f t="shared" si="4"/>
        <v>23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541.46</v>
      </c>
      <c r="F100" s="82">
        <f t="shared" si="4"/>
        <v>23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541.46</v>
      </c>
      <c r="F101" s="82">
        <f t="shared" si="4"/>
        <v>23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541.46</v>
      </c>
      <c r="F102" s="82">
        <f t="shared" si="4"/>
        <v>23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541.46</v>
      </c>
      <c r="F103" s="82">
        <f t="shared" si="4"/>
        <v>23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541.46</v>
      </c>
      <c r="F104" s="82">
        <f t="shared" si="4"/>
        <v>23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541.46</v>
      </c>
      <c r="F105" s="82">
        <f t="shared" si="4"/>
        <v>23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541.46</v>
      </c>
      <c r="F106" s="82">
        <f t="shared" si="4"/>
        <v>23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541.46</v>
      </c>
      <c r="F107" s="82">
        <f t="shared" si="4"/>
        <v>23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541.46</v>
      </c>
      <c r="F108" s="82">
        <f t="shared" si="4"/>
        <v>23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541.46</v>
      </c>
      <c r="F109" s="82">
        <f t="shared" si="4"/>
        <v>23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541.46</v>
      </c>
      <c r="F110" s="82">
        <f t="shared" si="4"/>
        <v>23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541.46</v>
      </c>
      <c r="F111" s="82">
        <f t="shared" si="4"/>
        <v>23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541.46</v>
      </c>
      <c r="F112" s="82">
        <f t="shared" si="4"/>
        <v>23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541.46</v>
      </c>
      <c r="F113" s="82">
        <f t="shared" si="4"/>
        <v>23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541.46</v>
      </c>
      <c r="F114" s="82">
        <f t="shared" si="4"/>
        <v>23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541.46</v>
      </c>
      <c r="F115" s="82">
        <f t="shared" si="4"/>
        <v>23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541.46</v>
      </c>
      <c r="F116" s="82">
        <f t="shared" si="4"/>
        <v>23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541.46</v>
      </c>
      <c r="F117" s="82">
        <f t="shared" si="4"/>
        <v>23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541.46</v>
      </c>
      <c r="F118" s="82">
        <f t="shared" si="4"/>
        <v>23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541.46</v>
      </c>
      <c r="F119" s="82">
        <f t="shared" si="4"/>
        <v>23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541.46</v>
      </c>
      <c r="F120" s="82">
        <f t="shared" si="4"/>
        <v>23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541.46</v>
      </c>
      <c r="F121" s="82">
        <f t="shared" si="4"/>
        <v>23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541.46</v>
      </c>
      <c r="F122" s="82">
        <f t="shared" si="4"/>
        <v>23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541.46</v>
      </c>
      <c r="F123" s="82">
        <f t="shared" si="4"/>
        <v>23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541.46</v>
      </c>
      <c r="F124" s="82">
        <f t="shared" si="4"/>
        <v>23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541.46</v>
      </c>
      <c r="F125" s="82">
        <f t="shared" si="4"/>
        <v>23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541.46</v>
      </c>
      <c r="F126" s="82">
        <f t="shared" si="4"/>
        <v>23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541.46</v>
      </c>
      <c r="F127" s="82">
        <f t="shared" si="4"/>
        <v>23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541.46</v>
      </c>
      <c r="F128" s="82">
        <f t="shared" si="4"/>
        <v>23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541.46</v>
      </c>
      <c r="F129" s="82">
        <f t="shared" si="4"/>
        <v>23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541.46</v>
      </c>
      <c r="F130" s="82">
        <f t="shared" si="4"/>
        <v>23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541.46</v>
      </c>
      <c r="F131" s="82">
        <f t="shared" si="4"/>
        <v>23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541.46</v>
      </c>
      <c r="F132" s="82">
        <f t="shared" si="4"/>
        <v>23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541.46</v>
      </c>
      <c r="F133" s="82">
        <f t="shared" si="4"/>
        <v>23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541.46</v>
      </c>
      <c r="F134" s="82">
        <f t="shared" si="4"/>
        <v>23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541.46</v>
      </c>
      <c r="F135" s="82">
        <f t="shared" si="4"/>
        <v>23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541.46</v>
      </c>
      <c r="F136" s="82">
        <f t="shared" si="4"/>
        <v>23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541.46</v>
      </c>
      <c r="F137" s="82">
        <f t="shared" si="4"/>
        <v>23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541.46</v>
      </c>
      <c r="F138" s="82">
        <f t="shared" si="4"/>
        <v>23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541.46</v>
      </c>
      <c r="F139" s="82">
        <f t="shared" si="4"/>
        <v>23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541.46</v>
      </c>
      <c r="F140" s="82">
        <f t="shared" si="4"/>
        <v>23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541.46</v>
      </c>
      <c r="F141" s="82">
        <f t="shared" si="4"/>
        <v>23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541.46</v>
      </c>
      <c r="F142" s="82">
        <f t="shared" ref="F142:F205" si="6">F141-H142+D142</f>
        <v>23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541.46</v>
      </c>
      <c r="F143" s="82">
        <f t="shared" si="6"/>
        <v>23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541.46</v>
      </c>
      <c r="F144" s="82">
        <f t="shared" si="6"/>
        <v>23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541.46</v>
      </c>
      <c r="F145" s="82">
        <f t="shared" si="6"/>
        <v>23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541.46</v>
      </c>
      <c r="F146" s="82">
        <f t="shared" si="6"/>
        <v>23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541.46</v>
      </c>
      <c r="F147" s="82">
        <f t="shared" si="6"/>
        <v>23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541.46</v>
      </c>
      <c r="F148" s="82">
        <f t="shared" si="6"/>
        <v>23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541.46</v>
      </c>
      <c r="F149" s="82">
        <f t="shared" si="6"/>
        <v>23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541.46</v>
      </c>
      <c r="F150" s="82">
        <f t="shared" si="6"/>
        <v>23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541.46</v>
      </c>
      <c r="F151" s="82">
        <f t="shared" si="6"/>
        <v>23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541.46</v>
      </c>
      <c r="F152" s="82">
        <f t="shared" si="6"/>
        <v>23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541.46</v>
      </c>
      <c r="F153" s="82">
        <f t="shared" si="6"/>
        <v>23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541.46</v>
      </c>
      <c r="F154" s="82">
        <f t="shared" si="6"/>
        <v>23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541.46</v>
      </c>
      <c r="F155" s="82">
        <f t="shared" si="6"/>
        <v>23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541.46</v>
      </c>
      <c r="F156" s="82">
        <f t="shared" si="6"/>
        <v>23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541.46</v>
      </c>
      <c r="F157" s="82">
        <f t="shared" si="6"/>
        <v>23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541.46</v>
      </c>
      <c r="F158" s="82">
        <f t="shared" si="6"/>
        <v>23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541.46</v>
      </c>
      <c r="F159" s="82">
        <f t="shared" si="6"/>
        <v>23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541.46</v>
      </c>
      <c r="F160" s="82">
        <f t="shared" si="6"/>
        <v>23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541.46</v>
      </c>
      <c r="F161" s="82">
        <f t="shared" si="6"/>
        <v>23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541.46</v>
      </c>
      <c r="F162" s="82">
        <f t="shared" si="6"/>
        <v>23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541.46</v>
      </c>
      <c r="F163" s="82">
        <f t="shared" si="6"/>
        <v>23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541.46</v>
      </c>
      <c r="F164" s="82">
        <f t="shared" si="6"/>
        <v>23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541.46</v>
      </c>
      <c r="F165" s="82">
        <f t="shared" si="6"/>
        <v>23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541.46</v>
      </c>
      <c r="F166" s="82">
        <f t="shared" si="6"/>
        <v>23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541.46</v>
      </c>
      <c r="F167" s="82">
        <f t="shared" si="6"/>
        <v>23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541.46</v>
      </c>
      <c r="F168" s="82">
        <f t="shared" si="6"/>
        <v>23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541.46</v>
      </c>
      <c r="F169" s="82">
        <f t="shared" si="6"/>
        <v>23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541.46</v>
      </c>
      <c r="F170" s="82">
        <f t="shared" si="6"/>
        <v>23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541.46</v>
      </c>
      <c r="F171" s="82">
        <f t="shared" si="6"/>
        <v>23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541.46</v>
      </c>
      <c r="F172" s="82">
        <f t="shared" si="6"/>
        <v>23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541.46</v>
      </c>
      <c r="F173" s="82">
        <f t="shared" si="6"/>
        <v>23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541.46</v>
      </c>
      <c r="F174" s="82">
        <f t="shared" si="6"/>
        <v>23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541.46</v>
      </c>
      <c r="F175" s="82">
        <f t="shared" si="6"/>
        <v>23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541.46</v>
      </c>
      <c r="F176" s="82">
        <f t="shared" si="6"/>
        <v>23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541.46</v>
      </c>
      <c r="F177" s="82">
        <f t="shared" si="6"/>
        <v>23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541.46</v>
      </c>
      <c r="F178" s="82">
        <f t="shared" si="6"/>
        <v>23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541.46</v>
      </c>
      <c r="F179" s="82">
        <f t="shared" si="6"/>
        <v>23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541.46</v>
      </c>
      <c r="F180" s="82">
        <f t="shared" si="6"/>
        <v>23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541.46</v>
      </c>
      <c r="F181" s="82">
        <f t="shared" si="6"/>
        <v>23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541.46</v>
      </c>
      <c r="F182" s="82">
        <f t="shared" si="6"/>
        <v>23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541.46</v>
      </c>
      <c r="F183" s="82">
        <f t="shared" si="6"/>
        <v>23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541.46</v>
      </c>
      <c r="F184" s="82">
        <f t="shared" si="6"/>
        <v>23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541.46</v>
      </c>
      <c r="F185" s="82">
        <f t="shared" si="6"/>
        <v>23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541.46</v>
      </c>
      <c r="F186" s="82">
        <f t="shared" si="6"/>
        <v>23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541.46</v>
      </c>
      <c r="F187" s="82">
        <f t="shared" si="6"/>
        <v>23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541.46</v>
      </c>
      <c r="F188" s="82">
        <f t="shared" si="6"/>
        <v>23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541.46</v>
      </c>
      <c r="F189" s="82">
        <f t="shared" si="6"/>
        <v>23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541.46</v>
      </c>
      <c r="F190" s="82">
        <f t="shared" si="6"/>
        <v>23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541.46</v>
      </c>
      <c r="F191" s="82">
        <f t="shared" si="6"/>
        <v>23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541.46</v>
      </c>
      <c r="F192" s="82">
        <f t="shared" si="6"/>
        <v>23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541.46</v>
      </c>
      <c r="F193" s="82">
        <f t="shared" si="6"/>
        <v>23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541.46</v>
      </c>
      <c r="F194" s="82">
        <f t="shared" si="6"/>
        <v>23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541.46</v>
      </c>
      <c r="F195" s="82">
        <f t="shared" si="6"/>
        <v>23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541.46</v>
      </c>
      <c r="F196" s="82">
        <f t="shared" si="6"/>
        <v>23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541.46</v>
      </c>
      <c r="F197" s="82">
        <f t="shared" si="6"/>
        <v>23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541.46</v>
      </c>
      <c r="F198" s="82">
        <f t="shared" si="6"/>
        <v>23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541.46</v>
      </c>
      <c r="F199" s="82">
        <f t="shared" si="6"/>
        <v>23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541.46</v>
      </c>
      <c r="F200" s="82">
        <f t="shared" si="6"/>
        <v>23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541.46</v>
      </c>
      <c r="F201" s="82">
        <f t="shared" si="6"/>
        <v>23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541.46</v>
      </c>
      <c r="F202" s="82">
        <f t="shared" si="6"/>
        <v>23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541.46</v>
      </c>
      <c r="F203" s="82">
        <f t="shared" si="6"/>
        <v>23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541.46</v>
      </c>
      <c r="F204" s="82">
        <f t="shared" si="6"/>
        <v>23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541.46</v>
      </c>
      <c r="F205" s="82">
        <f t="shared" si="6"/>
        <v>23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541.46</v>
      </c>
      <c r="F206" s="82">
        <f t="shared" si="7"/>
        <v>23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541.46</v>
      </c>
      <c r="F207" s="82">
        <f t="shared" si="7"/>
        <v>23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541.46</v>
      </c>
      <c r="F208" s="82">
        <f t="shared" si="7"/>
        <v>23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541.46</v>
      </c>
      <c r="F209" s="82">
        <f t="shared" si="7"/>
        <v>23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12" activePane="bottomLeft" state="frozen"/>
      <selection activeCell="E21" sqref="E21"/>
      <selection pane="bottomLeft" activeCell="B27" sqref="B2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100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 t="s">
        <v>62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v>1719.97</v>
      </c>
      <c r="F14" s="82">
        <v>66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ref="E15:F24" si="1">E14-G15+C15</f>
        <v>1690.59</v>
      </c>
      <c r="F15" s="82">
        <f t="shared" si="1"/>
        <v>65</v>
      </c>
      <c r="G15" s="60">
        <v>29.38</v>
      </c>
      <c r="H15" s="57">
        <v>1</v>
      </c>
      <c r="I15" s="77">
        <v>584</v>
      </c>
      <c r="J15" s="68"/>
      <c r="K15" s="65"/>
      <c r="L15" s="8">
        <f t="shared" si="0"/>
        <v>15.02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27</v>
      </c>
      <c r="C16" s="54"/>
      <c r="D16" s="55"/>
      <c r="E16" s="82">
        <f t="shared" si="1"/>
        <v>1635.82</v>
      </c>
      <c r="F16" s="82">
        <f t="shared" si="1"/>
        <v>63</v>
      </c>
      <c r="G16" s="60">
        <v>54.77</v>
      </c>
      <c r="H16" s="57">
        <v>2</v>
      </c>
      <c r="I16" s="77">
        <v>585</v>
      </c>
      <c r="J16" s="68"/>
      <c r="K16" s="7"/>
      <c r="L16" s="8">
        <f t="shared" si="0"/>
        <v>30.04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30</v>
      </c>
      <c r="C17" s="54"/>
      <c r="D17" s="55"/>
      <c r="E17" s="82">
        <f t="shared" si="1"/>
        <v>1398.79</v>
      </c>
      <c r="F17" s="82">
        <f t="shared" si="1"/>
        <v>53</v>
      </c>
      <c r="G17" s="60">
        <v>237.03</v>
      </c>
      <c r="H17" s="57">
        <v>10</v>
      </c>
      <c r="I17" s="77">
        <v>608</v>
      </c>
      <c r="J17" s="68"/>
      <c r="K17" s="7"/>
      <c r="L17" s="8">
        <f t="shared" si="0"/>
        <v>150.19999999999999</v>
      </c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1"/>
        <v>1282.48</v>
      </c>
      <c r="F18" s="82">
        <f t="shared" si="1"/>
        <v>49</v>
      </c>
      <c r="G18" s="61">
        <v>116.31</v>
      </c>
      <c r="H18" s="57">
        <v>4</v>
      </c>
      <c r="I18" s="77">
        <v>616</v>
      </c>
      <c r="J18" s="68"/>
      <c r="K18" s="7"/>
      <c r="L18" s="8">
        <f t="shared" si="0"/>
        <v>60.08</v>
      </c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1"/>
        <v>1019.52</v>
      </c>
      <c r="F19" s="82">
        <f t="shared" si="1"/>
        <v>40</v>
      </c>
      <c r="G19" s="61">
        <v>262.95999999999998</v>
      </c>
      <c r="H19" s="57">
        <v>9</v>
      </c>
      <c r="I19" s="78">
        <v>629</v>
      </c>
      <c r="J19" s="69"/>
      <c r="K19" s="7"/>
      <c r="L19" s="8">
        <f t="shared" si="0"/>
        <v>135.18</v>
      </c>
      <c r="M19" s="8"/>
      <c r="N19" s="12"/>
      <c r="O19" s="12"/>
      <c r="P19" s="12"/>
    </row>
    <row r="20" spans="1:16" ht="15">
      <c r="A20" s="50">
        <v>12</v>
      </c>
      <c r="B20" s="52">
        <v>4</v>
      </c>
      <c r="C20" s="54"/>
      <c r="D20" s="55"/>
      <c r="E20" s="82">
        <f t="shared" si="1"/>
        <v>785.35</v>
      </c>
      <c r="F20" s="82">
        <f t="shared" si="1"/>
        <v>32</v>
      </c>
      <c r="G20" s="61">
        <v>234.17</v>
      </c>
      <c r="H20" s="57">
        <v>8</v>
      </c>
      <c r="I20" s="79">
        <v>632</v>
      </c>
      <c r="J20" s="70"/>
      <c r="K20" s="7"/>
      <c r="L20" s="8">
        <f t="shared" si="0"/>
        <v>120.16</v>
      </c>
      <c r="M20" s="8"/>
      <c r="N20" s="12"/>
      <c r="O20" s="12"/>
      <c r="P20" s="12"/>
    </row>
    <row r="21" spans="1:16" ht="15">
      <c r="A21" s="50">
        <v>13</v>
      </c>
      <c r="B21" s="52">
        <v>7</v>
      </c>
      <c r="C21" s="54"/>
      <c r="D21" s="55"/>
      <c r="E21" s="82">
        <f t="shared" si="1"/>
        <v>734.43000000000006</v>
      </c>
      <c r="F21" s="82">
        <f t="shared" si="1"/>
        <v>30</v>
      </c>
      <c r="G21" s="61">
        <v>50.92</v>
      </c>
      <c r="H21" s="57">
        <v>2</v>
      </c>
      <c r="I21" s="79">
        <v>665</v>
      </c>
      <c r="J21" s="70"/>
      <c r="K21" s="7"/>
      <c r="L21" s="8">
        <f t="shared" si="0"/>
        <v>30.04</v>
      </c>
      <c r="M21" s="8"/>
      <c r="N21" s="12"/>
      <c r="O21" s="12"/>
      <c r="P21" s="12"/>
    </row>
    <row r="22" spans="1:16" ht="15">
      <c r="A22" s="50">
        <v>14</v>
      </c>
      <c r="B22" s="52">
        <v>9</v>
      </c>
      <c r="C22" s="54"/>
      <c r="D22" s="55"/>
      <c r="E22" s="82">
        <f t="shared" si="1"/>
        <v>685.7</v>
      </c>
      <c r="F22" s="82">
        <f t="shared" si="1"/>
        <v>28</v>
      </c>
      <c r="G22" s="61">
        <v>48.73</v>
      </c>
      <c r="H22" s="57">
        <v>2</v>
      </c>
      <c r="I22" s="79">
        <v>683</v>
      </c>
      <c r="J22" s="70"/>
      <c r="K22" s="65"/>
      <c r="L22" s="8">
        <f t="shared" si="0"/>
        <v>30.04</v>
      </c>
      <c r="M22" s="8"/>
      <c r="N22" s="12"/>
      <c r="O22" s="12"/>
      <c r="P22" s="12"/>
    </row>
    <row r="23" spans="1:16" ht="15">
      <c r="A23" s="50">
        <v>15</v>
      </c>
      <c r="B23" s="52">
        <v>9</v>
      </c>
      <c r="C23" s="54"/>
      <c r="D23" s="55"/>
      <c r="E23" s="82">
        <f t="shared" si="1"/>
        <v>489.59000000000003</v>
      </c>
      <c r="F23" s="82">
        <f t="shared" si="1"/>
        <v>20</v>
      </c>
      <c r="G23" s="61">
        <v>196.11</v>
      </c>
      <c r="H23" s="57">
        <v>8</v>
      </c>
      <c r="I23" s="79">
        <v>687</v>
      </c>
      <c r="J23" s="70"/>
      <c r="K23" s="7"/>
      <c r="L23" s="8">
        <f t="shared" si="0"/>
        <v>120.16</v>
      </c>
      <c r="M23" s="8"/>
      <c r="N23" s="12"/>
      <c r="O23" s="12"/>
      <c r="P23" s="12"/>
    </row>
    <row r="24" spans="1:16" ht="15">
      <c r="A24" s="50">
        <v>16</v>
      </c>
      <c r="B24" s="52">
        <v>12</v>
      </c>
      <c r="C24" s="54"/>
      <c r="D24" s="55"/>
      <c r="E24" s="82">
        <f t="shared" si="1"/>
        <v>292.09000000000003</v>
      </c>
      <c r="F24" s="82">
        <f t="shared" si="1"/>
        <v>12</v>
      </c>
      <c r="G24" s="61">
        <v>197.5</v>
      </c>
      <c r="H24" s="57">
        <v>8</v>
      </c>
      <c r="I24" s="79">
        <v>699</v>
      </c>
      <c r="J24" s="70"/>
      <c r="K24" s="7"/>
      <c r="L24" s="8">
        <f t="shared" si="0"/>
        <v>120.16</v>
      </c>
      <c r="M24" s="8"/>
      <c r="N24" s="12"/>
      <c r="O24" s="12"/>
      <c r="P24" s="12"/>
    </row>
    <row r="25" spans="1:16" ht="15">
      <c r="A25" s="50">
        <v>17</v>
      </c>
      <c r="B25" s="52">
        <v>12</v>
      </c>
      <c r="C25" s="54"/>
      <c r="D25" s="55"/>
      <c r="E25" s="82">
        <f t="shared" ref="E25:F40" si="2">E24-G25+C25</f>
        <v>72.630000000000024</v>
      </c>
      <c r="F25" s="82">
        <f t="shared" si="2"/>
        <v>3</v>
      </c>
      <c r="G25" s="61">
        <v>219.46</v>
      </c>
      <c r="H25" s="57">
        <v>9</v>
      </c>
      <c r="I25" s="79">
        <v>704</v>
      </c>
      <c r="J25" s="70"/>
      <c r="K25" s="7"/>
      <c r="L25" s="8">
        <f t="shared" si="0"/>
        <v>135.18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-9.9999999999766942E-3</v>
      </c>
      <c r="F26" s="82">
        <f t="shared" si="2"/>
        <v>0</v>
      </c>
      <c r="G26" s="61">
        <v>72.64</v>
      </c>
      <c r="H26" s="58">
        <v>3</v>
      </c>
      <c r="I26" s="79">
        <v>708</v>
      </c>
      <c r="J26" s="71"/>
      <c r="K26" s="66"/>
      <c r="L26" s="8">
        <f t="shared" si="0"/>
        <v>45.06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-9.9999999999766942E-3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-9.9999999999766942E-3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-9.9999999999766942E-3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-9.9999999999766942E-3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-9.9999999999766942E-3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-9.9999999999766942E-3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-9.9999999999766942E-3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-9.9999999999766942E-3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-9.9999999999766942E-3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-9.9999999999766942E-3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-9.9999999999766942E-3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-9.9999999999766942E-3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-9.9999999999766942E-3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-9.9999999999766942E-3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-9.9999999999766942E-3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-9.9999999999766942E-3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-9.9999999999766942E-3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-9.9999999999766942E-3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-9.9999999999766942E-3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-9.9999999999766942E-3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-9.9999999999766942E-3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-9.9999999999766942E-3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-9.9999999999766942E-3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-9.9999999999766942E-3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-9.9999999999766942E-3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-9.9999999999766942E-3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-9.9999999999766942E-3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-9.9999999999766942E-3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-9.9999999999766942E-3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-9.9999999999766942E-3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-9.9999999999766942E-3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-9.9999999999766942E-3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-9.9999999999766942E-3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-9.9999999999766942E-3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-9.9999999999766942E-3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-9.9999999999766942E-3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-9.9999999999766942E-3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-9.9999999999766942E-3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-9.9999999999766942E-3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-9.9999999999766942E-3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-9.9999999999766942E-3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-9.9999999999766942E-3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-9.9999999999766942E-3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-9.9999999999766942E-3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-9.9999999999766942E-3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-9.9999999999766942E-3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-9.9999999999766942E-3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-9.9999999999766942E-3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-9.9999999999766942E-3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-9.9999999999766942E-3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-9.9999999999766942E-3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-9.9999999999766942E-3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-9.9999999999766942E-3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-9.9999999999766942E-3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-9.9999999999766942E-3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-9.9999999999766942E-3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-9.9999999999766942E-3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-9.9999999999766942E-3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-9.9999999999766942E-3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-9.9999999999766942E-3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-9.9999999999766942E-3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-9.9999999999766942E-3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-9.9999999999766942E-3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-9.9999999999766942E-3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-9.9999999999766942E-3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-9.9999999999766942E-3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-9.9999999999766942E-3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-9.9999999999766942E-3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-9.9999999999766942E-3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-9.9999999999766942E-3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-9.9999999999766942E-3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-9.9999999999766942E-3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-9.9999999999766942E-3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-9.9999999999766942E-3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-9.9999999999766942E-3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-9.9999999999766942E-3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-9.9999999999766942E-3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-9.9999999999766942E-3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-9.9999999999766942E-3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-9.9999999999766942E-3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-9.9999999999766942E-3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-9.9999999999766942E-3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-9.9999999999766942E-3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-9.9999999999766942E-3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-9.9999999999766942E-3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-9.9999999999766942E-3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-9.9999999999766942E-3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-9.9999999999766942E-3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-9.9999999999766942E-3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-9.9999999999766942E-3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-9.9999999999766942E-3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-9.9999999999766942E-3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-9.9999999999766942E-3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-9.9999999999766942E-3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-9.9999999999766942E-3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-9.9999999999766942E-3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-9.9999999999766942E-3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-9.9999999999766942E-3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-9.9999999999766942E-3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-9.9999999999766942E-3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-9.9999999999766942E-3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-9.9999999999766942E-3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-9.9999999999766942E-3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-9.9999999999766942E-3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-9.9999999999766942E-3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-9.9999999999766942E-3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-9.9999999999766942E-3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-9.9999999999766942E-3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-9.9999999999766942E-3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-9.9999999999766942E-3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-9.9999999999766942E-3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-9.9999999999766942E-3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-9.9999999999766942E-3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-9.9999999999766942E-3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-9.9999999999766942E-3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-9.9999999999766942E-3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-9.9999999999766942E-3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-9.9999999999766942E-3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-9.9999999999766942E-3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-9.9999999999766942E-3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-9.9999999999766942E-3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-9.9999999999766942E-3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-9.9999999999766942E-3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-9.9999999999766942E-3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-9.9999999999766942E-3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-9.9999999999766942E-3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-9.9999999999766942E-3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-9.9999999999766942E-3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-9.9999999999766942E-3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-9.9999999999766942E-3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-9.9999999999766942E-3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-9.9999999999766942E-3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-9.9999999999766942E-3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-9.9999999999766942E-3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-9.9999999999766942E-3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-9.9999999999766942E-3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-9.9999999999766942E-3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-9.9999999999766942E-3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-9.9999999999766942E-3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-9.9999999999766942E-3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-9.9999999999766942E-3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-9.9999999999766942E-3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-9.9999999999766942E-3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-9.9999999999766942E-3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-9.9999999999766942E-3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-9.9999999999766942E-3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-9.9999999999766942E-3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-9.9999999999766942E-3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-9.9999999999766942E-3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-9.9999999999766942E-3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-9.9999999999766942E-3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-9.9999999999766942E-3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-9.9999999999766942E-3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-9.9999999999766942E-3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-9.9999999999766942E-3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-9.9999999999766942E-3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-9.9999999999766942E-3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-9.9999999999766942E-3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-9.9999999999766942E-3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-9.9999999999766942E-3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-9.9999999999766942E-3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-9.9999999999766942E-3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-9.9999999999766942E-3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-9.9999999999766942E-3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-9.9999999999766942E-3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-9.9999999999766942E-3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-9.9999999999766942E-3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-9.9999999999766942E-3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-9.9999999999766942E-3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-9.9999999999766942E-3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-9.9999999999766942E-3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-9.9999999999766942E-3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-9.9999999999766942E-3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-9.9999999999766942E-3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-9.9999999999766942E-3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-9.9999999999766942E-3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-9.9999999999766942E-3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-9.9999999999766942E-3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-9.9999999999766942E-3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-9.9999999999766942E-3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-9.9999999999766942E-3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-9.9999999999766942E-3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-9.9999999999766942E-3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-9.9999999999766942E-3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-9.9999999999766942E-3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-9.9999999999766942E-3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-9.9999999999766942E-3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-9.9999999999766942E-3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-9.9999999999766942E-3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-9.9999999999766942E-3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-9.9999999999766942E-3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-9.9999999999766942E-3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-9.9999999999766942E-3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-9.9999999999766942E-3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-9.9999999999766942E-3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-9.9999999999766942E-3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-9.9999999999766942E-3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-9.9999999999766942E-3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-9.9999999999766942E-3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-9.9999999999766942E-3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G18" sqref="G18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86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>
        <v>29</v>
      </c>
      <c r="C8" s="20"/>
      <c r="D8" s="21"/>
      <c r="E8" s="76">
        <v>3447.35</v>
      </c>
      <c r="F8" s="75">
        <v>105</v>
      </c>
      <c r="G8" s="23"/>
      <c r="H8" s="23"/>
      <c r="I8" s="24"/>
      <c r="J8" s="23" t="s">
        <v>88</v>
      </c>
      <c r="K8" s="25"/>
      <c r="L8" s="16">
        <f>F8*10</f>
        <v>1050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3117.2999999999997</v>
      </c>
      <c r="F9" s="82">
        <f t="shared" si="0"/>
        <v>95</v>
      </c>
      <c r="G9" s="61">
        <v>330.05</v>
      </c>
      <c r="H9" s="58">
        <v>10</v>
      </c>
      <c r="I9" s="77">
        <v>0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29</v>
      </c>
      <c r="C10" s="54"/>
      <c r="D10" s="55"/>
      <c r="E10" s="82">
        <f t="shared" si="0"/>
        <v>2983.6699999999996</v>
      </c>
      <c r="F10" s="82">
        <f t="shared" si="0"/>
        <v>91</v>
      </c>
      <c r="G10" s="61">
        <v>133.63</v>
      </c>
      <c r="H10" s="58">
        <v>4</v>
      </c>
      <c r="I10" s="77">
        <v>901</v>
      </c>
      <c r="J10" s="68"/>
      <c r="K10" s="63"/>
      <c r="L10" s="8">
        <f t="shared" ref="L10:L43" si="1">H10*10</f>
        <v>40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2662.9999999999995</v>
      </c>
      <c r="F11" s="82">
        <f t="shared" si="0"/>
        <v>81</v>
      </c>
      <c r="G11" s="61">
        <v>320.67</v>
      </c>
      <c r="H11" s="58">
        <v>10</v>
      </c>
      <c r="I11" s="77">
        <v>903</v>
      </c>
      <c r="J11" s="68"/>
      <c r="K11" s="63"/>
      <c r="L11" s="8">
        <f t="shared" si="1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2499.2499999999995</v>
      </c>
      <c r="F12" s="82">
        <f t="shared" si="0"/>
        <v>76</v>
      </c>
      <c r="G12" s="61">
        <v>163.75</v>
      </c>
      <c r="H12" s="58">
        <v>5</v>
      </c>
      <c r="I12" s="77">
        <v>914</v>
      </c>
      <c r="J12" s="68"/>
      <c r="K12" s="63"/>
      <c r="L12" s="8">
        <f t="shared" si="1"/>
        <v>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31</v>
      </c>
      <c r="C13" s="54"/>
      <c r="D13" s="55"/>
      <c r="E13" s="82">
        <f t="shared" si="0"/>
        <v>2168.4599999999996</v>
      </c>
      <c r="F13" s="82">
        <f t="shared" si="0"/>
        <v>66</v>
      </c>
      <c r="G13" s="61">
        <v>330.79</v>
      </c>
      <c r="H13" s="58">
        <v>10</v>
      </c>
      <c r="I13" s="77">
        <v>916</v>
      </c>
      <c r="J13" s="68"/>
      <c r="K13" s="62"/>
      <c r="L13" s="8">
        <f t="shared" si="1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2097.7099999999996</v>
      </c>
      <c r="F14" s="82">
        <f t="shared" si="0"/>
        <v>64</v>
      </c>
      <c r="G14" s="61">
        <v>70.75</v>
      </c>
      <c r="H14" s="58">
        <v>2</v>
      </c>
      <c r="I14" s="77">
        <v>921</v>
      </c>
      <c r="J14" s="68"/>
      <c r="K14" s="64"/>
      <c r="L14" s="8">
        <f t="shared" si="1"/>
        <v>20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</v>
      </c>
      <c r="C15" s="54"/>
      <c r="D15" s="55"/>
      <c r="E15" s="82">
        <f t="shared" si="0"/>
        <v>1900.5999999999995</v>
      </c>
      <c r="F15" s="82">
        <f t="shared" si="0"/>
        <v>58</v>
      </c>
      <c r="G15" s="61">
        <v>197.11</v>
      </c>
      <c r="H15" s="58">
        <v>6</v>
      </c>
      <c r="I15" s="77">
        <v>922</v>
      </c>
      <c r="J15" s="68"/>
      <c r="K15" s="65"/>
      <c r="L15" s="8">
        <f t="shared" si="1"/>
        <v>60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1868.6999999999994</v>
      </c>
      <c r="F16" s="82">
        <f t="shared" si="0"/>
        <v>57</v>
      </c>
      <c r="G16" s="61">
        <v>31.9</v>
      </c>
      <c r="H16" s="58">
        <v>1</v>
      </c>
      <c r="I16" s="77">
        <v>928</v>
      </c>
      <c r="J16" s="68"/>
      <c r="K16" s="7"/>
      <c r="L16" s="8">
        <f t="shared" si="1"/>
        <v>10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5</v>
      </c>
      <c r="C17" s="54"/>
      <c r="D17" s="55"/>
      <c r="E17" s="82">
        <f t="shared" si="0"/>
        <v>1832.8199999999993</v>
      </c>
      <c r="F17" s="82">
        <f t="shared" si="0"/>
        <v>56</v>
      </c>
      <c r="G17" s="61">
        <v>35.880000000000003</v>
      </c>
      <c r="H17" s="58">
        <v>1</v>
      </c>
      <c r="I17" s="77">
        <v>928</v>
      </c>
      <c r="J17" s="68"/>
      <c r="K17" s="7"/>
      <c r="L17" s="8">
        <f t="shared" si="1"/>
        <v>10</v>
      </c>
      <c r="M17" s="8"/>
      <c r="N17" s="12"/>
      <c r="O17" s="12"/>
      <c r="P17" s="12"/>
    </row>
    <row r="18" spans="1:16" ht="15">
      <c r="A18" s="50">
        <v>10</v>
      </c>
      <c r="B18" s="51">
        <v>5</v>
      </c>
      <c r="C18" s="54"/>
      <c r="D18" s="55"/>
      <c r="E18" s="82">
        <f t="shared" si="0"/>
        <v>1798.2599999999993</v>
      </c>
      <c r="F18" s="82">
        <f t="shared" si="0"/>
        <v>55</v>
      </c>
      <c r="G18" s="61">
        <v>34.56</v>
      </c>
      <c r="H18" s="58">
        <v>1</v>
      </c>
      <c r="I18" s="77">
        <v>950</v>
      </c>
      <c r="J18" s="69"/>
      <c r="K18" s="7"/>
      <c r="L18" s="8">
        <f t="shared" si="1"/>
        <v>10</v>
      </c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1497.5099999999993</v>
      </c>
      <c r="F19" s="82">
        <f t="shared" si="0"/>
        <v>46</v>
      </c>
      <c r="G19" s="61">
        <v>300.75</v>
      </c>
      <c r="H19" s="58">
        <v>9</v>
      </c>
      <c r="I19" s="77">
        <v>954</v>
      </c>
      <c r="J19" s="70"/>
      <c r="K19" s="7"/>
      <c r="L19" s="8">
        <f t="shared" si="1"/>
        <v>90</v>
      </c>
      <c r="M19" s="8"/>
      <c r="N19" s="12"/>
      <c r="O19" s="12"/>
      <c r="P19" s="12"/>
    </row>
    <row r="20" spans="1:16" ht="15">
      <c r="A20" s="50">
        <v>12</v>
      </c>
      <c r="B20" s="51">
        <v>6</v>
      </c>
      <c r="C20" s="54"/>
      <c r="D20" s="55"/>
      <c r="E20" s="82">
        <f t="shared" si="0"/>
        <v>1176.1899999999994</v>
      </c>
      <c r="F20" s="82">
        <f t="shared" si="0"/>
        <v>36</v>
      </c>
      <c r="G20" s="61">
        <v>321.32</v>
      </c>
      <c r="H20" s="58">
        <v>10</v>
      </c>
      <c r="I20" s="77">
        <v>961</v>
      </c>
      <c r="J20" s="70"/>
      <c r="K20" s="7"/>
      <c r="L20" s="8">
        <f t="shared" si="1"/>
        <v>100</v>
      </c>
      <c r="M20" s="8"/>
      <c r="N20" s="12"/>
      <c r="O20" s="12"/>
      <c r="P20" s="12"/>
    </row>
    <row r="21" spans="1:16" ht="15">
      <c r="A21" s="50">
        <v>13</v>
      </c>
      <c r="B21" s="51">
        <v>6</v>
      </c>
      <c r="C21" s="54"/>
      <c r="D21" s="55"/>
      <c r="E21" s="82">
        <f t="shared" si="0"/>
        <v>495.85999999999933</v>
      </c>
      <c r="F21" s="82">
        <f t="shared" si="0"/>
        <v>15</v>
      </c>
      <c r="G21" s="61">
        <v>680.33</v>
      </c>
      <c r="H21" s="58">
        <v>21</v>
      </c>
      <c r="I21" s="77">
        <v>965</v>
      </c>
      <c r="J21" s="70"/>
      <c r="K21" s="7"/>
      <c r="L21" s="8">
        <f t="shared" si="1"/>
        <v>210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495.85999999999933</v>
      </c>
      <c r="F22" s="82">
        <f t="shared" si="0"/>
        <v>15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495.85999999999933</v>
      </c>
      <c r="F23" s="82">
        <f t="shared" si="0"/>
        <v>15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495.85999999999933</v>
      </c>
      <c r="F24" s="82">
        <f t="shared" si="0"/>
        <v>15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495.85999999999933</v>
      </c>
      <c r="F25" s="82">
        <f t="shared" si="2"/>
        <v>15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495.85999999999933</v>
      </c>
      <c r="F26" s="82">
        <f t="shared" si="2"/>
        <v>15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495.85999999999933</v>
      </c>
      <c r="F27" s="82">
        <f t="shared" si="2"/>
        <v>15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495.85999999999933</v>
      </c>
      <c r="F28" s="82">
        <f t="shared" si="2"/>
        <v>15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495.85999999999933</v>
      </c>
      <c r="F29" s="82">
        <f t="shared" si="2"/>
        <v>15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495.85999999999933</v>
      </c>
      <c r="F30" s="82">
        <f t="shared" si="2"/>
        <v>15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495.85999999999933</v>
      </c>
      <c r="F31" s="82">
        <f t="shared" si="2"/>
        <v>15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495.85999999999933</v>
      </c>
      <c r="F32" s="82">
        <f t="shared" si="2"/>
        <v>15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495.85999999999933</v>
      </c>
      <c r="F33" s="82">
        <f t="shared" si="2"/>
        <v>15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495.85999999999933</v>
      </c>
      <c r="F34" s="82">
        <f t="shared" si="2"/>
        <v>15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495.85999999999933</v>
      </c>
      <c r="F35" s="82">
        <f t="shared" si="2"/>
        <v>15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495.85999999999933</v>
      </c>
      <c r="F36" s="82">
        <f t="shared" si="2"/>
        <v>15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495.85999999999933</v>
      </c>
      <c r="F37" s="82">
        <f t="shared" si="2"/>
        <v>15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495.85999999999933</v>
      </c>
      <c r="F38" s="82">
        <f t="shared" si="2"/>
        <v>15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495.85999999999933</v>
      </c>
      <c r="F39" s="82">
        <f t="shared" si="2"/>
        <v>15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495.85999999999933</v>
      </c>
      <c r="F40" s="82">
        <f t="shared" si="2"/>
        <v>15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495.85999999999933</v>
      </c>
      <c r="F41" s="82">
        <f t="shared" si="3"/>
        <v>15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495.85999999999933</v>
      </c>
      <c r="F42" s="82">
        <f t="shared" si="3"/>
        <v>15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495.85999999999933</v>
      </c>
      <c r="F43" s="82">
        <f t="shared" si="3"/>
        <v>15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495.85999999999933</v>
      </c>
      <c r="F44" s="82">
        <f t="shared" si="3"/>
        <v>15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495.85999999999933</v>
      </c>
      <c r="F45" s="82">
        <f t="shared" si="3"/>
        <v>15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495.85999999999933</v>
      </c>
      <c r="F46" s="82">
        <f t="shared" si="3"/>
        <v>15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495.85999999999933</v>
      </c>
      <c r="F47" s="82">
        <f t="shared" si="3"/>
        <v>15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495.85999999999933</v>
      </c>
      <c r="F48" s="82">
        <f t="shared" si="3"/>
        <v>15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495.85999999999933</v>
      </c>
      <c r="F49" s="82">
        <f t="shared" si="3"/>
        <v>15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495.85999999999933</v>
      </c>
      <c r="F50" s="82">
        <f t="shared" si="3"/>
        <v>15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495.85999999999933</v>
      </c>
      <c r="F51" s="82">
        <f t="shared" si="3"/>
        <v>15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495.85999999999933</v>
      </c>
      <c r="F52" s="82">
        <f t="shared" si="3"/>
        <v>15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495.85999999999933</v>
      </c>
      <c r="F53" s="82">
        <f t="shared" si="3"/>
        <v>15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495.85999999999933</v>
      </c>
      <c r="F54" s="82">
        <f t="shared" si="3"/>
        <v>15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495.85999999999933</v>
      </c>
      <c r="F55" s="82">
        <f t="shared" si="3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495.85999999999933</v>
      </c>
      <c r="F56" s="82">
        <f t="shared" si="3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495.85999999999933</v>
      </c>
      <c r="F57" s="82">
        <f t="shared" si="4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495.85999999999933</v>
      </c>
      <c r="F58" s="82">
        <f t="shared" si="4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495.85999999999933</v>
      </c>
      <c r="F59" s="82">
        <f t="shared" si="4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495.85999999999933</v>
      </c>
      <c r="F60" s="82">
        <f t="shared" si="4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495.85999999999933</v>
      </c>
      <c r="F61" s="82">
        <f t="shared" si="4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495.85999999999933</v>
      </c>
      <c r="F62" s="82">
        <f t="shared" si="4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495.85999999999933</v>
      </c>
      <c r="F63" s="82">
        <f t="shared" si="4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495.85999999999933</v>
      </c>
      <c r="F64" s="82">
        <f t="shared" si="4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495.85999999999933</v>
      </c>
      <c r="F65" s="82">
        <f t="shared" si="4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495.85999999999933</v>
      </c>
      <c r="F66" s="82">
        <f t="shared" si="4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495.85999999999933</v>
      </c>
      <c r="F67" s="82">
        <f t="shared" si="4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495.85999999999933</v>
      </c>
      <c r="F68" s="82">
        <f t="shared" si="4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495.85999999999933</v>
      </c>
      <c r="F69" s="82">
        <f t="shared" si="4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495.85999999999933</v>
      </c>
      <c r="F70" s="82">
        <f t="shared" si="4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495.85999999999933</v>
      </c>
      <c r="F71" s="82">
        <f t="shared" si="4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495.85999999999933</v>
      </c>
      <c r="F72" s="82">
        <f t="shared" si="4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495.85999999999933</v>
      </c>
      <c r="F73" s="82">
        <f t="shared" si="5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495.85999999999933</v>
      </c>
      <c r="F74" s="82">
        <f t="shared" si="5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495.85999999999933</v>
      </c>
      <c r="F75" s="82">
        <f t="shared" si="5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495.85999999999933</v>
      </c>
      <c r="F76" s="82">
        <f t="shared" si="5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495.85999999999933</v>
      </c>
      <c r="F77" s="82">
        <f t="shared" si="5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495.85999999999933</v>
      </c>
      <c r="F78" s="82">
        <f t="shared" si="5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495.85999999999933</v>
      </c>
      <c r="F79" s="82">
        <f t="shared" si="5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495.85999999999933</v>
      </c>
      <c r="F80" s="82">
        <f t="shared" si="5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495.85999999999933</v>
      </c>
      <c r="F81" s="82">
        <f t="shared" si="5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495.85999999999933</v>
      </c>
      <c r="F82" s="82">
        <f t="shared" si="5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495.85999999999933</v>
      </c>
      <c r="F83" s="82">
        <f t="shared" si="5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495.85999999999933</v>
      </c>
      <c r="F84" s="82">
        <f t="shared" si="5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495.85999999999933</v>
      </c>
      <c r="F85" s="82">
        <f t="shared" si="5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495.85999999999933</v>
      </c>
      <c r="F86" s="82">
        <f t="shared" si="5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495.85999999999933</v>
      </c>
      <c r="F87" s="82">
        <f t="shared" si="5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495.85999999999933</v>
      </c>
      <c r="F88" s="82">
        <f t="shared" si="5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495.85999999999933</v>
      </c>
      <c r="F89" s="82">
        <f t="shared" si="6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495.85999999999933</v>
      </c>
      <c r="F90" s="82">
        <f t="shared" si="6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495.85999999999933</v>
      </c>
      <c r="F91" s="82">
        <f t="shared" si="6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495.85999999999933</v>
      </c>
      <c r="F92" s="82">
        <f t="shared" si="6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495.85999999999933</v>
      </c>
      <c r="F93" s="82">
        <f t="shared" si="6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495.85999999999933</v>
      </c>
      <c r="F94" s="82">
        <f t="shared" si="6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495.85999999999933</v>
      </c>
      <c r="F95" s="82">
        <f t="shared" si="6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495.85999999999933</v>
      </c>
      <c r="F96" s="82">
        <f t="shared" si="6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495.85999999999933</v>
      </c>
      <c r="F97" s="82">
        <f t="shared" si="6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495.85999999999933</v>
      </c>
      <c r="F98" s="82">
        <f t="shared" si="6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495.85999999999933</v>
      </c>
      <c r="F99" s="82">
        <f t="shared" si="6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495.85999999999933</v>
      </c>
      <c r="F100" s="82">
        <f t="shared" si="6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495.85999999999933</v>
      </c>
      <c r="F101" s="82">
        <f t="shared" si="6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495.85999999999933</v>
      </c>
      <c r="F102" s="82">
        <f t="shared" si="6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495.85999999999933</v>
      </c>
      <c r="F103" s="82">
        <f t="shared" si="6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495.85999999999933</v>
      </c>
      <c r="F104" s="82">
        <f t="shared" si="6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495.85999999999933</v>
      </c>
      <c r="F105" s="82">
        <f t="shared" si="7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495.85999999999933</v>
      </c>
      <c r="F106" s="82">
        <f t="shared" si="7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495.85999999999933</v>
      </c>
      <c r="F107" s="82">
        <f t="shared" si="7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495.85999999999933</v>
      </c>
      <c r="F108" s="82">
        <f t="shared" si="7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495.85999999999933</v>
      </c>
      <c r="F109" s="82">
        <f t="shared" si="7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495.85999999999933</v>
      </c>
      <c r="F110" s="82">
        <f t="shared" si="7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495.85999999999933</v>
      </c>
      <c r="F111" s="82">
        <f t="shared" si="7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495.85999999999933</v>
      </c>
      <c r="F112" s="82">
        <f t="shared" si="7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495.85999999999933</v>
      </c>
      <c r="F113" s="82">
        <f t="shared" si="7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495.85999999999933</v>
      </c>
      <c r="F114" s="82">
        <f t="shared" si="7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495.85999999999933</v>
      </c>
      <c r="F115" s="82">
        <f t="shared" si="7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495.85999999999933</v>
      </c>
      <c r="F116" s="82">
        <f t="shared" si="7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495.85999999999933</v>
      </c>
      <c r="F117" s="82">
        <f t="shared" si="7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495.85999999999933</v>
      </c>
      <c r="F118" s="82">
        <f t="shared" si="7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495.85999999999933</v>
      </c>
      <c r="F119" s="82">
        <f t="shared" si="7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495.85999999999933</v>
      </c>
      <c r="F120" s="82">
        <f t="shared" si="7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495.85999999999933</v>
      </c>
      <c r="F121" s="82">
        <f t="shared" si="8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495.85999999999933</v>
      </c>
      <c r="F122" s="82">
        <f t="shared" si="8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495.85999999999933</v>
      </c>
      <c r="F123" s="82">
        <f t="shared" si="8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495.85999999999933</v>
      </c>
      <c r="F124" s="82">
        <f t="shared" si="8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495.85999999999933</v>
      </c>
      <c r="F125" s="82">
        <f t="shared" si="8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495.85999999999933</v>
      </c>
      <c r="F126" s="82">
        <f t="shared" si="8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495.85999999999933</v>
      </c>
      <c r="F127" s="82">
        <f t="shared" si="8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495.85999999999933</v>
      </c>
      <c r="F128" s="82">
        <f t="shared" si="8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495.85999999999933</v>
      </c>
      <c r="F129" s="82">
        <f t="shared" si="8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495.85999999999933</v>
      </c>
      <c r="F130" s="82">
        <f t="shared" si="8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495.85999999999933</v>
      </c>
      <c r="F131" s="82">
        <f t="shared" si="8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495.85999999999933</v>
      </c>
      <c r="F132" s="82">
        <f t="shared" si="8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495.85999999999933</v>
      </c>
      <c r="F133" s="82">
        <f t="shared" si="8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495.85999999999933</v>
      </c>
      <c r="F134" s="82">
        <f t="shared" si="8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495.85999999999933</v>
      </c>
      <c r="F135" s="82">
        <f t="shared" si="8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495.85999999999933</v>
      </c>
      <c r="F136" s="82">
        <f t="shared" si="8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495.85999999999933</v>
      </c>
      <c r="F137" s="82">
        <f t="shared" si="9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495.85999999999933</v>
      </c>
      <c r="F138" s="82">
        <f t="shared" si="9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495.85999999999933</v>
      </c>
      <c r="F139" s="82">
        <f t="shared" si="9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495.85999999999933</v>
      </c>
      <c r="F140" s="82">
        <f t="shared" si="9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495.85999999999933</v>
      </c>
      <c r="F141" s="82">
        <f t="shared" si="9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495.85999999999933</v>
      </c>
      <c r="F142" s="82">
        <f t="shared" si="9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495.85999999999933</v>
      </c>
      <c r="F143" s="82">
        <f t="shared" si="9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495.85999999999933</v>
      </c>
      <c r="F144" s="82">
        <f t="shared" si="9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495.85999999999933</v>
      </c>
      <c r="F145" s="82">
        <f t="shared" si="9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495.85999999999933</v>
      </c>
      <c r="F146" s="82">
        <f t="shared" si="9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495.85999999999933</v>
      </c>
      <c r="F147" s="82">
        <f t="shared" si="9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495.85999999999933</v>
      </c>
      <c r="F148" s="82">
        <f t="shared" si="9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495.85999999999933</v>
      </c>
      <c r="F149" s="82">
        <f t="shared" si="9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495.85999999999933</v>
      </c>
      <c r="F150" s="82">
        <f t="shared" si="9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495.85999999999933</v>
      </c>
      <c r="F151" s="82">
        <f t="shared" si="9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495.85999999999933</v>
      </c>
      <c r="F152" s="82">
        <f t="shared" si="9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495.85999999999933</v>
      </c>
      <c r="F153" s="82">
        <f t="shared" si="10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495.85999999999933</v>
      </c>
      <c r="F154" s="82">
        <f t="shared" si="10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495.85999999999933</v>
      </c>
      <c r="F155" s="82">
        <f t="shared" si="10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495.85999999999933</v>
      </c>
      <c r="F156" s="82">
        <f t="shared" si="10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495.85999999999933</v>
      </c>
      <c r="F157" s="82">
        <f t="shared" si="10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495.85999999999933</v>
      </c>
      <c r="F158" s="82">
        <f t="shared" si="10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495.85999999999933</v>
      </c>
      <c r="F159" s="82">
        <f t="shared" si="10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495.85999999999933</v>
      </c>
      <c r="F160" s="82">
        <f t="shared" si="10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495.85999999999933</v>
      </c>
      <c r="F161" s="82">
        <f t="shared" si="10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495.85999999999933</v>
      </c>
      <c r="F162" s="82">
        <f t="shared" si="10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495.85999999999933</v>
      </c>
      <c r="F163" s="82">
        <f t="shared" si="10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495.85999999999933</v>
      </c>
      <c r="F164" s="82">
        <f t="shared" si="10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495.85999999999933</v>
      </c>
      <c r="F165" s="82">
        <f t="shared" si="10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495.85999999999933</v>
      </c>
      <c r="F166" s="82">
        <f t="shared" si="10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495.85999999999933</v>
      </c>
      <c r="F167" s="82">
        <f t="shared" si="10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495.85999999999933</v>
      </c>
      <c r="F168" s="82">
        <f t="shared" si="10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495.85999999999933</v>
      </c>
      <c r="F169" s="82">
        <f t="shared" si="11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495.85999999999933</v>
      </c>
      <c r="F170" s="82">
        <f t="shared" si="11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495.85999999999933</v>
      </c>
      <c r="F171" s="82">
        <f t="shared" si="11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495.85999999999933</v>
      </c>
      <c r="F172" s="82">
        <f t="shared" si="11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495.85999999999933</v>
      </c>
      <c r="F173" s="82">
        <f t="shared" si="11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495.85999999999933</v>
      </c>
      <c r="F174" s="82">
        <f t="shared" si="11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495.85999999999933</v>
      </c>
      <c r="F175" s="82">
        <f t="shared" si="11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495.85999999999933</v>
      </c>
      <c r="F176" s="82">
        <f t="shared" si="11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495.85999999999933</v>
      </c>
      <c r="F177" s="82">
        <f t="shared" si="11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495.85999999999933</v>
      </c>
      <c r="F178" s="82">
        <f t="shared" si="11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495.85999999999933</v>
      </c>
      <c r="F179" s="82">
        <f t="shared" si="11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495.85999999999933</v>
      </c>
      <c r="F180" s="82">
        <f t="shared" si="11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495.85999999999933</v>
      </c>
      <c r="F181" s="82">
        <f t="shared" si="11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495.85999999999933</v>
      </c>
      <c r="F182" s="82">
        <f t="shared" si="11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495.85999999999933</v>
      </c>
      <c r="F183" s="82">
        <f t="shared" si="11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495.85999999999933</v>
      </c>
      <c r="F184" s="82">
        <f t="shared" si="11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495.85999999999933</v>
      </c>
      <c r="F185" s="82">
        <f t="shared" si="12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495.85999999999933</v>
      </c>
      <c r="F186" s="82">
        <f t="shared" si="12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495.85999999999933</v>
      </c>
      <c r="F187" s="82">
        <f t="shared" si="12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495.85999999999933</v>
      </c>
      <c r="F188" s="82">
        <f t="shared" si="12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495.85999999999933</v>
      </c>
      <c r="F189" s="82">
        <f t="shared" si="12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495.85999999999933</v>
      </c>
      <c r="F190" s="82">
        <f t="shared" si="12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495.85999999999933</v>
      </c>
      <c r="F191" s="82">
        <f t="shared" si="12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495.85999999999933</v>
      </c>
      <c r="F192" s="82">
        <f t="shared" si="12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495.85999999999933</v>
      </c>
      <c r="F193" s="82">
        <f t="shared" si="12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495.85999999999933</v>
      </c>
      <c r="F194" s="82">
        <f t="shared" si="12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495.85999999999933</v>
      </c>
      <c r="F195" s="82">
        <f t="shared" si="12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495.85999999999933</v>
      </c>
      <c r="F196" s="82">
        <f t="shared" si="12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495.85999999999933</v>
      </c>
      <c r="F197" s="82">
        <f t="shared" si="12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495.85999999999933</v>
      </c>
      <c r="F198" s="82">
        <f t="shared" si="12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495.85999999999933</v>
      </c>
      <c r="F199" s="82">
        <f t="shared" si="12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495.85999999999933</v>
      </c>
      <c r="F200" s="82">
        <f t="shared" si="12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495.85999999999933</v>
      </c>
      <c r="F201" s="82">
        <f t="shared" si="13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495.85999999999933</v>
      </c>
      <c r="F202" s="82">
        <f t="shared" si="13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495.85999999999933</v>
      </c>
      <c r="F203" s="82">
        <f t="shared" si="13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495.85999999999933</v>
      </c>
      <c r="F204" s="82">
        <f t="shared" si="13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495.85999999999933</v>
      </c>
      <c r="F205" s="82">
        <f t="shared" si="13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495.85999999999933</v>
      </c>
      <c r="F206" s="82">
        <f t="shared" si="13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495.85999999999933</v>
      </c>
      <c r="F207" s="82">
        <f t="shared" si="13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495.85999999999933</v>
      </c>
      <c r="F208" s="82">
        <f t="shared" si="13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495.85999999999933</v>
      </c>
      <c r="F209" s="82">
        <f t="shared" si="13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495.85999999999933</v>
      </c>
      <c r="F210" s="82">
        <f t="shared" si="13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495.85999999999933</v>
      </c>
      <c r="F211" s="82">
        <f t="shared" si="13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495.85999999999933</v>
      </c>
      <c r="F212" s="82">
        <f t="shared" si="13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495.85999999999933</v>
      </c>
      <c r="F213" s="82">
        <f t="shared" si="13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495.85999999999933</v>
      </c>
      <c r="F214" s="82">
        <f t="shared" si="13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495.85999999999933</v>
      </c>
      <c r="F215" s="82">
        <f t="shared" si="13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495.85999999999933</v>
      </c>
      <c r="F216" s="82">
        <f t="shared" si="13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495.85999999999933</v>
      </c>
      <c r="F217" s="82">
        <f t="shared" si="14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495.85999999999933</v>
      </c>
      <c r="F218" s="82">
        <f t="shared" si="14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495.85999999999933</v>
      </c>
      <c r="F219" s="82">
        <f t="shared" si="14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495.85999999999933</v>
      </c>
      <c r="F220" s="82">
        <f t="shared" si="14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495.85999999999933</v>
      </c>
      <c r="F221" s="82">
        <f t="shared" si="14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495.85999999999933</v>
      </c>
      <c r="F222" s="82">
        <f t="shared" si="14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495.85999999999933</v>
      </c>
      <c r="F223" s="82">
        <f t="shared" si="14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495.85999999999933</v>
      </c>
      <c r="F224" s="82">
        <f t="shared" si="14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495.85999999999933</v>
      </c>
      <c r="F225" s="82">
        <f t="shared" si="14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495.85999999999933</v>
      </c>
      <c r="F226" s="82">
        <f t="shared" si="14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H11" sqref="H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54.75" customHeight="1" thickTop="1" thickBot="1">
      <c r="A4" s="170"/>
      <c r="B4" s="170"/>
      <c r="C4" s="171" t="s">
        <v>1</v>
      </c>
      <c r="D4" s="171"/>
      <c r="E4" s="172" t="s">
        <v>82</v>
      </c>
      <c r="F4" s="173"/>
      <c r="G4" s="173"/>
      <c r="H4" s="173"/>
      <c r="I4" s="173"/>
      <c r="J4" s="158"/>
      <c r="K4" s="15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105</v>
      </c>
      <c r="B8" s="19"/>
      <c r="C8" s="20"/>
      <c r="D8" s="21"/>
      <c r="E8" s="76">
        <v>1862.97</v>
      </c>
      <c r="F8" s="75">
        <v>78</v>
      </c>
      <c r="G8" s="23"/>
      <c r="H8" s="23"/>
      <c r="I8" s="24"/>
      <c r="J8" s="23"/>
      <c r="K8" s="25"/>
      <c r="L8" s="16">
        <f>F8*10</f>
        <v>780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1568.73</v>
      </c>
      <c r="F9" s="82">
        <f t="shared" ref="F9:F72" si="1">F8-H9+D9</f>
        <v>66</v>
      </c>
      <c r="G9" s="61">
        <v>294.24</v>
      </c>
      <c r="H9" s="58">
        <v>12</v>
      </c>
      <c r="I9" s="77">
        <v>632</v>
      </c>
      <c r="J9" s="68"/>
      <c r="K9" s="62"/>
      <c r="L9" s="8">
        <f>H9*10</f>
        <v>120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3">
        <v>4</v>
      </c>
      <c r="C10" s="54"/>
      <c r="D10" s="55"/>
      <c r="E10" s="82">
        <f t="shared" si="0"/>
        <v>1333.26</v>
      </c>
      <c r="F10" s="82">
        <f t="shared" si="1"/>
        <v>56</v>
      </c>
      <c r="G10" s="61">
        <v>235.47</v>
      </c>
      <c r="H10" s="58">
        <v>10</v>
      </c>
      <c r="I10" s="77">
        <v>634</v>
      </c>
      <c r="J10" s="68"/>
      <c r="K10" s="63"/>
      <c r="L10" s="8">
        <f t="shared" ref="L10:L43" si="2">H10*10</f>
        <v>100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3">
        <v>6</v>
      </c>
      <c r="C11" s="54"/>
      <c r="D11" s="55"/>
      <c r="E11" s="82">
        <f t="shared" si="0"/>
        <v>1084.6099999999999</v>
      </c>
      <c r="F11" s="82">
        <f t="shared" si="1"/>
        <v>46</v>
      </c>
      <c r="G11" s="61">
        <v>248.65</v>
      </c>
      <c r="H11" s="58">
        <v>10</v>
      </c>
      <c r="I11" s="77">
        <v>658</v>
      </c>
      <c r="J11" s="68"/>
      <c r="K11" s="63"/>
      <c r="L11" s="8">
        <f t="shared" si="2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887.40999999999985</v>
      </c>
      <c r="F12" s="82">
        <f t="shared" si="1"/>
        <v>38</v>
      </c>
      <c r="G12" s="61">
        <v>197.2</v>
      </c>
      <c r="H12" s="58">
        <v>8</v>
      </c>
      <c r="I12" s="77">
        <v>687</v>
      </c>
      <c r="J12" s="68"/>
      <c r="K12" s="63"/>
      <c r="L12" s="8">
        <f t="shared" si="2"/>
        <v>80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685.9699999999998</v>
      </c>
      <c r="F13" s="82">
        <f t="shared" si="1"/>
        <v>30</v>
      </c>
      <c r="G13" s="61">
        <v>201.44</v>
      </c>
      <c r="H13" s="58">
        <v>8</v>
      </c>
      <c r="I13" s="77">
        <v>699</v>
      </c>
      <c r="J13" s="68"/>
      <c r="K13" s="62"/>
      <c r="L13" s="8">
        <f t="shared" si="2"/>
        <v>80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449.9699999999998</v>
      </c>
      <c r="F14" s="82">
        <f t="shared" si="1"/>
        <v>20</v>
      </c>
      <c r="G14" s="61">
        <v>236</v>
      </c>
      <c r="H14" s="58">
        <v>10</v>
      </c>
      <c r="I14" s="77">
        <v>712</v>
      </c>
      <c r="J14" s="68"/>
      <c r="K14" s="64"/>
      <c r="L14" s="8">
        <f t="shared" si="2"/>
        <v>100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227.0999999999998</v>
      </c>
      <c r="F15" s="82">
        <f t="shared" si="1"/>
        <v>10</v>
      </c>
      <c r="G15" s="61">
        <v>222.87</v>
      </c>
      <c r="H15" s="58">
        <v>10</v>
      </c>
      <c r="I15" s="77">
        <v>727</v>
      </c>
      <c r="J15" s="68"/>
      <c r="K15" s="65"/>
      <c r="L15" s="8">
        <f t="shared" si="2"/>
        <v>100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-8.4600000000002069</v>
      </c>
      <c r="F16" s="82">
        <f t="shared" si="1"/>
        <v>0</v>
      </c>
      <c r="G16" s="61">
        <v>235.56</v>
      </c>
      <c r="H16" s="58">
        <v>10</v>
      </c>
      <c r="I16" s="77">
        <v>736</v>
      </c>
      <c r="J16" s="68"/>
      <c r="K16" s="7"/>
      <c r="L16" s="8">
        <f t="shared" si="2"/>
        <v>100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>
        <v>8.4600000000000009</v>
      </c>
      <c r="D17" s="55"/>
      <c r="E17" s="82">
        <f t="shared" si="0"/>
        <v>-2.0605739337042905E-13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>
        <v>28</v>
      </c>
      <c r="C18" s="54">
        <v>1291.7</v>
      </c>
      <c r="D18" s="55">
        <v>50</v>
      </c>
      <c r="E18" s="82">
        <f t="shared" si="0"/>
        <v>1291.6999999999998</v>
      </c>
      <c r="F18" s="82">
        <f t="shared" si="1"/>
        <v>50</v>
      </c>
      <c r="G18" s="61"/>
      <c r="H18" s="58"/>
      <c r="I18" s="77"/>
      <c r="J18" s="69" t="s">
        <v>145</v>
      </c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>
        <v>28</v>
      </c>
      <c r="C19" s="54"/>
      <c r="D19" s="55"/>
      <c r="E19" s="82">
        <f t="shared" si="0"/>
        <v>961.69999999999982</v>
      </c>
      <c r="F19" s="82">
        <f t="shared" si="1"/>
        <v>37</v>
      </c>
      <c r="G19" s="61">
        <v>330</v>
      </c>
      <c r="H19" s="58">
        <v>13</v>
      </c>
      <c r="I19" s="77">
        <v>890</v>
      </c>
      <c r="J19" s="70"/>
      <c r="K19" s="7"/>
      <c r="L19" s="8">
        <f t="shared" si="2"/>
        <v>130</v>
      </c>
      <c r="M19" s="8"/>
      <c r="N19" s="12"/>
      <c r="O19" s="12"/>
      <c r="P19" s="12"/>
    </row>
    <row r="20" spans="1:16" ht="15">
      <c r="A20" s="50">
        <v>12</v>
      </c>
      <c r="B20" s="51">
        <v>29</v>
      </c>
      <c r="C20" s="54"/>
      <c r="D20" s="55"/>
      <c r="E20" s="82">
        <f t="shared" si="0"/>
        <v>699.64999999999986</v>
      </c>
      <c r="F20" s="82">
        <f t="shared" si="1"/>
        <v>27</v>
      </c>
      <c r="G20" s="61">
        <v>262.05</v>
      </c>
      <c r="H20" s="58">
        <v>10</v>
      </c>
      <c r="I20" s="77">
        <v>900</v>
      </c>
      <c r="J20" s="70"/>
      <c r="K20" s="7"/>
      <c r="L20" s="8">
        <f t="shared" si="2"/>
        <v>100</v>
      </c>
      <c r="M20" s="8"/>
      <c r="N20" s="12"/>
      <c r="O20" s="12"/>
      <c r="P20" s="12"/>
    </row>
    <row r="21" spans="1:16" ht="15">
      <c r="A21" s="50">
        <v>13</v>
      </c>
      <c r="B21" s="51">
        <v>30</v>
      </c>
      <c r="C21" s="54"/>
      <c r="D21" s="55"/>
      <c r="E21" s="82">
        <f t="shared" si="0"/>
        <v>487.69199999999989</v>
      </c>
      <c r="F21" s="82">
        <f t="shared" si="1"/>
        <v>19</v>
      </c>
      <c r="G21" s="61">
        <v>211.958</v>
      </c>
      <c r="H21" s="58">
        <v>8</v>
      </c>
      <c r="I21" s="77">
        <v>905</v>
      </c>
      <c r="J21" s="70"/>
      <c r="K21" s="7"/>
      <c r="L21" s="8">
        <f t="shared" si="2"/>
        <v>80</v>
      </c>
      <c r="M21" s="8"/>
      <c r="N21" s="12"/>
      <c r="O21" s="12"/>
      <c r="P21" s="12"/>
    </row>
    <row r="22" spans="1:16" ht="15">
      <c r="A22" s="50">
        <v>14</v>
      </c>
      <c r="B22" s="51">
        <v>30</v>
      </c>
      <c r="C22" s="54"/>
      <c r="D22" s="55"/>
      <c r="E22" s="82">
        <f t="shared" si="0"/>
        <v>219.89199999999988</v>
      </c>
      <c r="F22" s="82">
        <f t="shared" si="1"/>
        <v>9</v>
      </c>
      <c r="G22" s="61">
        <v>267.8</v>
      </c>
      <c r="H22" s="58">
        <v>10</v>
      </c>
      <c r="I22" s="77">
        <v>913</v>
      </c>
      <c r="J22" s="70"/>
      <c r="K22" s="65"/>
      <c r="L22" s="8">
        <f t="shared" si="2"/>
        <v>100</v>
      </c>
      <c r="M22" s="8"/>
      <c r="N22" s="12"/>
      <c r="O22" s="12"/>
      <c r="P22" s="12"/>
    </row>
    <row r="23" spans="1:16" ht="15">
      <c r="A23" s="50">
        <v>15</v>
      </c>
      <c r="B23" s="51">
        <v>31</v>
      </c>
      <c r="C23" s="54"/>
      <c r="D23" s="55"/>
      <c r="E23" s="82">
        <f t="shared" si="0"/>
        <v>1.9999999998958629E-3</v>
      </c>
      <c r="F23" s="82">
        <f t="shared" si="1"/>
        <v>0</v>
      </c>
      <c r="G23" s="61">
        <v>219.89</v>
      </c>
      <c r="H23" s="58">
        <v>9</v>
      </c>
      <c r="I23" s="77">
        <v>917</v>
      </c>
      <c r="J23" s="70"/>
      <c r="K23" s="7"/>
      <c r="L23" s="8">
        <f t="shared" si="2"/>
        <v>90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1.9999999998958629E-3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1.9999999998958629E-3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1.9999999998958629E-3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1.9999999998958629E-3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1.9999999998958629E-3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1.9999999998958629E-3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1.9999999998958629E-3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1.9999999998958629E-3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1.9999999998958629E-3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1.9999999998958629E-3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1.9999999998958629E-3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1.9999999998958629E-3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1.9999999998958629E-3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1.9999999998958629E-3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1.9999999998958629E-3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1.9999999998958629E-3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1.9999999998958629E-3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1.9999999998958629E-3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1.9999999998958629E-3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1.9999999998958629E-3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1.9999999998958629E-3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1.9999999998958629E-3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1.9999999998958629E-3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1.9999999998958629E-3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1.9999999998958629E-3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1.9999999998958629E-3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1.9999999998958629E-3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1.9999999998958629E-3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1.9999999998958629E-3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1.9999999998958629E-3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1.9999999998958629E-3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1.9999999998958629E-3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1.9999999998958629E-3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1.9999999998958629E-3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1.9999999998958629E-3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1.9999999998958629E-3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1.9999999998958629E-3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1.9999999998958629E-3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1.9999999998958629E-3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1.9999999998958629E-3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1.9999999998958629E-3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1.9999999998958629E-3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1.9999999998958629E-3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1.9999999998958629E-3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1.9999999998958629E-3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1.9999999998958629E-3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1.9999999998958629E-3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1.9999999998958629E-3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1.9999999998958629E-3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1.9999999998958629E-3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1.9999999998958629E-3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1.9999999998958629E-3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1.9999999998958629E-3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1.9999999998958629E-3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1.9999999998958629E-3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1.9999999998958629E-3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1.9999999998958629E-3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1.9999999998958629E-3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1.9999999998958629E-3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1.9999999998958629E-3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1.9999999998958629E-3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1.9999999998958629E-3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1.9999999998958629E-3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1.9999999998958629E-3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1.9999999998958629E-3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1.9999999998958629E-3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1.9999999998958629E-3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1.9999999998958629E-3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1.9999999998958629E-3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1.9999999998958629E-3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1.9999999998958629E-3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1.9999999998958629E-3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1.9999999998958629E-3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1.9999999998958629E-3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1.9999999998958629E-3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1.9999999998958629E-3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1.9999999998958629E-3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1.9999999998958629E-3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1.9999999998958629E-3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1.9999999998958629E-3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1.9999999998958629E-3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1.9999999998958629E-3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1.9999999998958629E-3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1.9999999998958629E-3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1.9999999998958629E-3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1.9999999998958629E-3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1.9999999998958629E-3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1.9999999998958629E-3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1.9999999998958629E-3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1.9999999998958629E-3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1.9999999998958629E-3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1.9999999998958629E-3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1.9999999998958629E-3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1.9999999998958629E-3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1.9999999998958629E-3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1.9999999998958629E-3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1.9999999998958629E-3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1.9999999998958629E-3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1.9999999998958629E-3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1.9999999998958629E-3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1.9999999998958629E-3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1.9999999998958629E-3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1.9999999998958629E-3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1.9999999998958629E-3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1.9999999998958629E-3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1.9999999998958629E-3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1.9999999998958629E-3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1.9999999998958629E-3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1.9999999998958629E-3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1.9999999998958629E-3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1.9999999998958629E-3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1.9999999998958629E-3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1.9999999998958629E-3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1.9999999998958629E-3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1.9999999998958629E-3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1.9999999998958629E-3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1.9999999998958629E-3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1.9999999998958629E-3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1.9999999998958629E-3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1.9999999998958629E-3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1.9999999998958629E-3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1.9999999998958629E-3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1.9999999998958629E-3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1.9999999998958629E-3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1.9999999998958629E-3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1.9999999998958629E-3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1.9999999998958629E-3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1.9999999998958629E-3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1.9999999998958629E-3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1.9999999998958629E-3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1.9999999998958629E-3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1.9999999998958629E-3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1.9999999998958629E-3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1.9999999998958629E-3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1.9999999998958629E-3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1.9999999998958629E-3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1.9999999998958629E-3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1.9999999998958629E-3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1.9999999998958629E-3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1.9999999998958629E-3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1.9999999998958629E-3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1.9999999998958629E-3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1.9999999998958629E-3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1.9999999998958629E-3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1.9999999998958629E-3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1.9999999998958629E-3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1.9999999998958629E-3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1.9999999998958629E-3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1.9999999998958629E-3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1.9999999998958629E-3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1.9999999998958629E-3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1.9999999998958629E-3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1.9999999998958629E-3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1.9999999998958629E-3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1.9999999998958629E-3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1.9999999998958629E-3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1.9999999998958629E-3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1.9999999998958629E-3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1.9999999998958629E-3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1.9999999998958629E-3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1.9999999998958629E-3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1.9999999998958629E-3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1.9999999998958629E-3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1.9999999998958629E-3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1.9999999998958629E-3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1.9999999998958629E-3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1.9999999998958629E-3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1.9999999998958629E-3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1.9999999998958629E-3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1.9999999998958629E-3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1.9999999998958629E-3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1.9999999998958629E-3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1.9999999998958629E-3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1.9999999998958629E-3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1.9999999998958629E-3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1.9999999998958629E-3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1.9999999998958629E-3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1.9999999998958629E-3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1.9999999998958629E-3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1.9999999998958629E-3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1.9999999998958629E-3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1.9999999998958629E-3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1.9999999998958629E-3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1.9999999998958629E-3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1.9999999998958629E-3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1.9999999998958629E-3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1.9999999998958629E-3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1.9999999998958629E-3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1.9999999998958629E-3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1.9999999998958629E-3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1.9999999998958629E-3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1.9999999998958629E-3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1.9999999998958629E-3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1.9999999998958629E-3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1.9999999998958629E-3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1.9999999998958629E-3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1.9999999998958629E-3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1.9999999998958629E-3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1.9999999998958629E-3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1.9999999998958629E-3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1.9999999998958629E-3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1.9999999998958629E-3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1.9999999998958629E-3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95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146</v>
      </c>
      <c r="B8" s="19">
        <v>28</v>
      </c>
      <c r="C8" s="20"/>
      <c r="D8" s="21"/>
      <c r="E8" s="76">
        <v>537.29999999999995</v>
      </c>
      <c r="F8" s="75">
        <v>14</v>
      </c>
      <c r="G8" s="22"/>
      <c r="H8" s="22"/>
      <c r="I8" s="24"/>
      <c r="J8" s="23" t="s">
        <v>145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422.15999999999997</v>
      </c>
      <c r="F9" s="82">
        <f t="shared" ref="F9:F72" si="1">F8-H9+D9</f>
        <v>11</v>
      </c>
      <c r="G9" s="56">
        <v>115.14</v>
      </c>
      <c r="H9" s="57">
        <v>3</v>
      </c>
      <c r="I9" s="77">
        <v>890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345.42999999999995</v>
      </c>
      <c r="F10" s="82">
        <f t="shared" si="1"/>
        <v>9</v>
      </c>
      <c r="G10" s="56">
        <v>76.73</v>
      </c>
      <c r="H10" s="57">
        <v>2</v>
      </c>
      <c r="I10" s="77">
        <v>930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345.42999999999995</v>
      </c>
      <c r="F11" s="82">
        <f t="shared" si="1"/>
        <v>9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345.42999999999995</v>
      </c>
      <c r="F12" s="82">
        <f t="shared" si="1"/>
        <v>9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345.42999999999995</v>
      </c>
      <c r="F13" s="82">
        <f t="shared" si="1"/>
        <v>9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345.42999999999995</v>
      </c>
      <c r="F14" s="82">
        <f t="shared" si="1"/>
        <v>9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345.42999999999995</v>
      </c>
      <c r="F15" s="82">
        <f t="shared" si="1"/>
        <v>9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345.42999999999995</v>
      </c>
      <c r="F16" s="82">
        <f t="shared" si="1"/>
        <v>9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345.42999999999995</v>
      </c>
      <c r="F17" s="82">
        <f t="shared" si="1"/>
        <v>9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345.42999999999995</v>
      </c>
      <c r="F18" s="82">
        <f t="shared" si="1"/>
        <v>9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345.42999999999995</v>
      </c>
      <c r="F19" s="82">
        <f t="shared" si="1"/>
        <v>9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345.42999999999995</v>
      </c>
      <c r="F20" s="82">
        <f t="shared" si="1"/>
        <v>9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345.42999999999995</v>
      </c>
      <c r="F21" s="82">
        <f t="shared" si="1"/>
        <v>9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345.42999999999995</v>
      </c>
      <c r="F22" s="82">
        <f t="shared" si="1"/>
        <v>9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345.42999999999995</v>
      </c>
      <c r="F23" s="82">
        <f t="shared" si="1"/>
        <v>9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345.42999999999995</v>
      </c>
      <c r="F24" s="82">
        <f t="shared" si="1"/>
        <v>9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345.42999999999995</v>
      </c>
      <c r="F25" s="82">
        <f t="shared" si="1"/>
        <v>9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345.42999999999995</v>
      </c>
      <c r="F26" s="82">
        <f t="shared" si="1"/>
        <v>9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345.42999999999995</v>
      </c>
      <c r="F27" s="82">
        <f t="shared" si="1"/>
        <v>9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345.42999999999995</v>
      </c>
      <c r="F28" s="82">
        <f t="shared" si="1"/>
        <v>9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345.42999999999995</v>
      </c>
      <c r="F29" s="82">
        <f t="shared" si="1"/>
        <v>9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345.42999999999995</v>
      </c>
      <c r="F30" s="82">
        <f t="shared" si="1"/>
        <v>9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345.42999999999995</v>
      </c>
      <c r="F31" s="82">
        <f t="shared" si="1"/>
        <v>9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345.42999999999995</v>
      </c>
      <c r="F32" s="82">
        <f t="shared" si="1"/>
        <v>9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345.42999999999995</v>
      </c>
      <c r="F33" s="82">
        <f t="shared" si="1"/>
        <v>9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345.42999999999995</v>
      </c>
      <c r="F34" s="82">
        <f t="shared" si="1"/>
        <v>9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345.42999999999995</v>
      </c>
      <c r="F35" s="82">
        <f t="shared" si="1"/>
        <v>9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345.42999999999995</v>
      </c>
      <c r="F36" s="82">
        <f t="shared" si="1"/>
        <v>9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345.42999999999995</v>
      </c>
      <c r="F37" s="82">
        <f t="shared" si="1"/>
        <v>9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345.42999999999995</v>
      </c>
      <c r="F38" s="82">
        <f t="shared" si="1"/>
        <v>9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345.42999999999995</v>
      </c>
      <c r="F39" s="82">
        <f t="shared" si="1"/>
        <v>9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345.42999999999995</v>
      </c>
      <c r="F40" s="82">
        <f t="shared" si="1"/>
        <v>9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345.42999999999995</v>
      </c>
      <c r="F41" s="82">
        <f t="shared" si="1"/>
        <v>9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345.42999999999995</v>
      </c>
      <c r="F42" s="82">
        <f t="shared" si="1"/>
        <v>9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345.42999999999995</v>
      </c>
      <c r="F43" s="82">
        <f t="shared" si="1"/>
        <v>9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345.42999999999995</v>
      </c>
      <c r="F44" s="82">
        <f t="shared" si="1"/>
        <v>9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345.42999999999995</v>
      </c>
      <c r="F45" s="82">
        <f t="shared" si="1"/>
        <v>9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345.42999999999995</v>
      </c>
      <c r="F46" s="82">
        <f t="shared" si="1"/>
        <v>9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345.42999999999995</v>
      </c>
      <c r="F47" s="82">
        <f t="shared" si="1"/>
        <v>9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345.42999999999995</v>
      </c>
      <c r="F48" s="82">
        <f t="shared" si="1"/>
        <v>9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345.42999999999995</v>
      </c>
      <c r="F49" s="82">
        <f t="shared" si="1"/>
        <v>9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345.42999999999995</v>
      </c>
      <c r="F50" s="82">
        <f t="shared" si="1"/>
        <v>9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345.42999999999995</v>
      </c>
      <c r="F51" s="82">
        <f t="shared" si="1"/>
        <v>9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345.42999999999995</v>
      </c>
      <c r="F52" s="82">
        <f t="shared" si="1"/>
        <v>9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345.42999999999995</v>
      </c>
      <c r="F53" s="82">
        <f t="shared" si="1"/>
        <v>9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345.42999999999995</v>
      </c>
      <c r="F54" s="82">
        <f t="shared" si="1"/>
        <v>9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345.42999999999995</v>
      </c>
      <c r="F55" s="82">
        <f t="shared" si="1"/>
        <v>9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345.42999999999995</v>
      </c>
      <c r="F56" s="82">
        <f t="shared" si="1"/>
        <v>9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345.42999999999995</v>
      </c>
      <c r="F57" s="82">
        <f t="shared" si="1"/>
        <v>9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345.42999999999995</v>
      </c>
      <c r="F58" s="82">
        <f t="shared" si="1"/>
        <v>9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345.42999999999995</v>
      </c>
      <c r="F59" s="82">
        <f t="shared" si="1"/>
        <v>9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345.42999999999995</v>
      </c>
      <c r="F60" s="82">
        <f t="shared" si="1"/>
        <v>9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345.42999999999995</v>
      </c>
      <c r="F61" s="82">
        <f t="shared" si="1"/>
        <v>9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345.42999999999995</v>
      </c>
      <c r="F62" s="82">
        <f t="shared" si="1"/>
        <v>9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345.42999999999995</v>
      </c>
      <c r="F63" s="82">
        <f t="shared" si="1"/>
        <v>9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345.42999999999995</v>
      </c>
      <c r="F64" s="82">
        <f t="shared" si="1"/>
        <v>9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345.42999999999995</v>
      </c>
      <c r="F65" s="82">
        <f t="shared" si="1"/>
        <v>9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345.42999999999995</v>
      </c>
      <c r="F66" s="82">
        <f t="shared" si="1"/>
        <v>9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345.42999999999995</v>
      </c>
      <c r="F67" s="82">
        <f t="shared" si="1"/>
        <v>9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345.42999999999995</v>
      </c>
      <c r="F68" s="82">
        <f t="shared" si="1"/>
        <v>9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345.42999999999995</v>
      </c>
      <c r="F69" s="82">
        <f t="shared" si="1"/>
        <v>9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345.42999999999995</v>
      </c>
      <c r="F70" s="82">
        <f t="shared" si="1"/>
        <v>9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345.42999999999995</v>
      </c>
      <c r="F71" s="82">
        <f t="shared" si="1"/>
        <v>9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345.42999999999995</v>
      </c>
      <c r="F72" s="82">
        <f t="shared" si="1"/>
        <v>9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345.42999999999995</v>
      </c>
      <c r="F73" s="82">
        <f t="shared" ref="F73:F136" si="5">F72-H73+D73</f>
        <v>9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345.42999999999995</v>
      </c>
      <c r="F74" s="82">
        <f t="shared" si="5"/>
        <v>9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345.42999999999995</v>
      </c>
      <c r="F75" s="82">
        <f t="shared" si="5"/>
        <v>9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345.42999999999995</v>
      </c>
      <c r="F76" s="82">
        <f t="shared" si="5"/>
        <v>9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345.42999999999995</v>
      </c>
      <c r="F77" s="82">
        <f t="shared" si="5"/>
        <v>9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345.42999999999995</v>
      </c>
      <c r="F78" s="82">
        <f t="shared" si="5"/>
        <v>9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345.42999999999995</v>
      </c>
      <c r="F79" s="82">
        <f t="shared" si="5"/>
        <v>9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345.42999999999995</v>
      </c>
      <c r="F80" s="82">
        <f t="shared" si="5"/>
        <v>9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345.42999999999995</v>
      </c>
      <c r="F81" s="82">
        <f t="shared" si="5"/>
        <v>9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345.42999999999995</v>
      </c>
      <c r="F82" s="82">
        <f t="shared" si="5"/>
        <v>9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345.42999999999995</v>
      </c>
      <c r="F83" s="82">
        <f t="shared" si="5"/>
        <v>9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345.42999999999995</v>
      </c>
      <c r="F84" s="82">
        <f t="shared" si="5"/>
        <v>9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345.42999999999995</v>
      </c>
      <c r="F85" s="82">
        <f t="shared" si="5"/>
        <v>9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345.42999999999995</v>
      </c>
      <c r="F86" s="82">
        <f t="shared" si="5"/>
        <v>9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345.42999999999995</v>
      </c>
      <c r="F87" s="82">
        <f t="shared" si="5"/>
        <v>9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345.42999999999995</v>
      </c>
      <c r="F88" s="82">
        <f t="shared" si="5"/>
        <v>9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345.42999999999995</v>
      </c>
      <c r="F89" s="82">
        <f t="shared" si="5"/>
        <v>9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345.42999999999995</v>
      </c>
      <c r="F90" s="82">
        <f t="shared" si="5"/>
        <v>9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345.42999999999995</v>
      </c>
      <c r="F91" s="82">
        <f t="shared" si="5"/>
        <v>9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345.42999999999995</v>
      </c>
      <c r="F92" s="82">
        <f t="shared" si="5"/>
        <v>9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345.42999999999995</v>
      </c>
      <c r="F93" s="82">
        <f t="shared" si="5"/>
        <v>9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345.42999999999995</v>
      </c>
      <c r="F94" s="82">
        <f t="shared" si="5"/>
        <v>9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345.42999999999995</v>
      </c>
      <c r="F95" s="82">
        <f t="shared" si="5"/>
        <v>9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345.42999999999995</v>
      </c>
      <c r="F96" s="82">
        <f t="shared" si="5"/>
        <v>9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345.42999999999995</v>
      </c>
      <c r="F97" s="82">
        <f t="shared" si="5"/>
        <v>9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345.42999999999995</v>
      </c>
      <c r="F98" s="82">
        <f t="shared" si="5"/>
        <v>9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345.42999999999995</v>
      </c>
      <c r="F99" s="82">
        <f t="shared" si="5"/>
        <v>9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345.42999999999995</v>
      </c>
      <c r="F100" s="82">
        <f t="shared" si="5"/>
        <v>9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345.42999999999995</v>
      </c>
      <c r="F101" s="82">
        <f t="shared" si="5"/>
        <v>9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345.42999999999995</v>
      </c>
      <c r="F102" s="82">
        <f t="shared" si="5"/>
        <v>9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345.42999999999995</v>
      </c>
      <c r="F103" s="82">
        <f t="shared" si="5"/>
        <v>9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345.42999999999995</v>
      </c>
      <c r="F104" s="82">
        <f t="shared" si="5"/>
        <v>9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345.42999999999995</v>
      </c>
      <c r="F105" s="82">
        <f t="shared" si="5"/>
        <v>9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345.42999999999995</v>
      </c>
      <c r="F106" s="82">
        <f t="shared" si="5"/>
        <v>9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345.42999999999995</v>
      </c>
      <c r="F107" s="82">
        <f t="shared" si="5"/>
        <v>9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345.42999999999995</v>
      </c>
      <c r="F108" s="82">
        <f t="shared" si="5"/>
        <v>9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345.42999999999995</v>
      </c>
      <c r="F109" s="82">
        <f t="shared" si="5"/>
        <v>9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345.42999999999995</v>
      </c>
      <c r="F110" s="82">
        <f t="shared" si="5"/>
        <v>9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345.42999999999995</v>
      </c>
      <c r="F111" s="82">
        <f t="shared" si="5"/>
        <v>9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345.42999999999995</v>
      </c>
      <c r="F112" s="82">
        <f t="shared" si="5"/>
        <v>9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345.42999999999995</v>
      </c>
      <c r="F113" s="82">
        <f t="shared" si="5"/>
        <v>9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345.42999999999995</v>
      </c>
      <c r="F114" s="82">
        <f t="shared" si="5"/>
        <v>9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345.42999999999995</v>
      </c>
      <c r="F115" s="82">
        <f t="shared" si="5"/>
        <v>9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345.42999999999995</v>
      </c>
      <c r="F116" s="82">
        <f t="shared" si="5"/>
        <v>9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345.42999999999995</v>
      </c>
      <c r="F117" s="82">
        <f t="shared" si="5"/>
        <v>9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345.42999999999995</v>
      </c>
      <c r="F118" s="82">
        <f t="shared" si="5"/>
        <v>9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345.42999999999995</v>
      </c>
      <c r="F119" s="82">
        <f t="shared" si="5"/>
        <v>9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345.42999999999995</v>
      </c>
      <c r="F120" s="82">
        <f t="shared" si="5"/>
        <v>9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345.42999999999995</v>
      </c>
      <c r="F121" s="82">
        <f t="shared" si="5"/>
        <v>9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345.42999999999995</v>
      </c>
      <c r="F122" s="82">
        <f t="shared" si="5"/>
        <v>9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345.42999999999995</v>
      </c>
      <c r="F123" s="82">
        <f t="shared" si="5"/>
        <v>9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345.42999999999995</v>
      </c>
      <c r="F124" s="82">
        <f t="shared" si="5"/>
        <v>9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345.42999999999995</v>
      </c>
      <c r="F125" s="82">
        <f t="shared" si="5"/>
        <v>9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345.42999999999995</v>
      </c>
      <c r="F126" s="82">
        <f t="shared" si="5"/>
        <v>9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345.42999999999995</v>
      </c>
      <c r="F127" s="82">
        <f t="shared" si="5"/>
        <v>9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345.42999999999995</v>
      </c>
      <c r="F128" s="82">
        <f t="shared" si="5"/>
        <v>9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345.42999999999995</v>
      </c>
      <c r="F129" s="82">
        <f t="shared" si="5"/>
        <v>9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345.42999999999995</v>
      </c>
      <c r="F130" s="82">
        <f t="shared" si="5"/>
        <v>9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345.42999999999995</v>
      </c>
      <c r="F131" s="82">
        <f t="shared" si="5"/>
        <v>9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345.42999999999995</v>
      </c>
      <c r="F132" s="82">
        <f t="shared" si="5"/>
        <v>9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345.42999999999995</v>
      </c>
      <c r="F133" s="82">
        <f t="shared" si="5"/>
        <v>9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345.42999999999995</v>
      </c>
      <c r="F134" s="82">
        <f t="shared" si="5"/>
        <v>9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345.42999999999995</v>
      </c>
      <c r="F135" s="82">
        <f t="shared" si="5"/>
        <v>9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345.42999999999995</v>
      </c>
      <c r="F136" s="82">
        <f t="shared" si="5"/>
        <v>9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345.42999999999995</v>
      </c>
      <c r="F137" s="82">
        <f t="shared" ref="F137:F200" si="9">F136-H137+D137</f>
        <v>9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345.42999999999995</v>
      </c>
      <c r="F138" s="82">
        <f t="shared" si="9"/>
        <v>9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345.42999999999995</v>
      </c>
      <c r="F139" s="82">
        <f t="shared" si="9"/>
        <v>9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345.42999999999995</v>
      </c>
      <c r="F140" s="82">
        <f t="shared" si="9"/>
        <v>9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345.42999999999995</v>
      </c>
      <c r="F141" s="82">
        <f t="shared" si="9"/>
        <v>9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345.42999999999995</v>
      </c>
      <c r="F142" s="82">
        <f t="shared" si="9"/>
        <v>9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345.42999999999995</v>
      </c>
      <c r="F143" s="82">
        <f t="shared" si="9"/>
        <v>9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345.42999999999995</v>
      </c>
      <c r="F144" s="82">
        <f t="shared" si="9"/>
        <v>9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345.42999999999995</v>
      </c>
      <c r="F145" s="82">
        <f t="shared" si="9"/>
        <v>9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345.42999999999995</v>
      </c>
      <c r="F146" s="82">
        <f t="shared" si="9"/>
        <v>9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345.42999999999995</v>
      </c>
      <c r="F147" s="82">
        <f t="shared" si="9"/>
        <v>9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345.42999999999995</v>
      </c>
      <c r="F148" s="82">
        <f t="shared" si="9"/>
        <v>9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345.42999999999995</v>
      </c>
      <c r="F149" s="82">
        <f t="shared" si="9"/>
        <v>9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345.42999999999995</v>
      </c>
      <c r="F150" s="82">
        <f t="shared" si="9"/>
        <v>9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345.42999999999995</v>
      </c>
      <c r="F151" s="82">
        <f t="shared" si="9"/>
        <v>9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345.42999999999995</v>
      </c>
      <c r="F152" s="82">
        <f t="shared" si="9"/>
        <v>9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345.42999999999995</v>
      </c>
      <c r="F153" s="82">
        <f t="shared" si="9"/>
        <v>9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345.42999999999995</v>
      </c>
      <c r="F154" s="82">
        <f t="shared" si="9"/>
        <v>9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345.42999999999995</v>
      </c>
      <c r="F155" s="82">
        <f t="shared" si="9"/>
        <v>9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345.42999999999995</v>
      </c>
      <c r="F156" s="82">
        <f t="shared" si="9"/>
        <v>9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345.42999999999995</v>
      </c>
      <c r="F157" s="82">
        <f t="shared" si="9"/>
        <v>9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345.42999999999995</v>
      </c>
      <c r="F158" s="82">
        <f t="shared" si="9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345.42999999999995</v>
      </c>
      <c r="F159" s="82">
        <f t="shared" si="9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345.42999999999995</v>
      </c>
      <c r="F160" s="82">
        <f t="shared" si="9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345.42999999999995</v>
      </c>
      <c r="F161" s="82">
        <f t="shared" si="9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345.42999999999995</v>
      </c>
      <c r="F162" s="82">
        <f t="shared" si="9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345.42999999999995</v>
      </c>
      <c r="F163" s="82">
        <f t="shared" si="9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345.42999999999995</v>
      </c>
      <c r="F164" s="82">
        <f t="shared" si="9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345.42999999999995</v>
      </c>
      <c r="F165" s="82">
        <f t="shared" si="9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345.42999999999995</v>
      </c>
      <c r="F166" s="82">
        <f t="shared" si="9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345.42999999999995</v>
      </c>
      <c r="F167" s="82">
        <f t="shared" si="9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345.42999999999995</v>
      </c>
      <c r="F168" s="82">
        <f t="shared" si="9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345.42999999999995</v>
      </c>
      <c r="F169" s="82">
        <f t="shared" si="9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345.42999999999995</v>
      </c>
      <c r="F170" s="82">
        <f t="shared" si="9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345.42999999999995</v>
      </c>
      <c r="F171" s="82">
        <f t="shared" si="9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345.42999999999995</v>
      </c>
      <c r="F172" s="82">
        <f t="shared" si="9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345.42999999999995</v>
      </c>
      <c r="F173" s="82">
        <f t="shared" si="9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345.42999999999995</v>
      </c>
      <c r="F174" s="82">
        <f t="shared" si="9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345.42999999999995</v>
      </c>
      <c r="F175" s="82">
        <f t="shared" si="9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345.42999999999995</v>
      </c>
      <c r="F176" s="82">
        <f t="shared" si="9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345.42999999999995</v>
      </c>
      <c r="F177" s="82">
        <f t="shared" si="9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345.42999999999995</v>
      </c>
      <c r="F178" s="82">
        <f t="shared" si="9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345.42999999999995</v>
      </c>
      <c r="F179" s="82">
        <f t="shared" si="9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345.42999999999995</v>
      </c>
      <c r="F180" s="82">
        <f t="shared" si="9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345.42999999999995</v>
      </c>
      <c r="F181" s="82">
        <f t="shared" si="9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345.42999999999995</v>
      </c>
      <c r="F182" s="82">
        <f t="shared" si="9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345.42999999999995</v>
      </c>
      <c r="F183" s="82">
        <f t="shared" si="9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345.42999999999995</v>
      </c>
      <c r="F184" s="82">
        <f t="shared" si="9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345.42999999999995</v>
      </c>
      <c r="F185" s="82">
        <f t="shared" si="9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345.42999999999995</v>
      </c>
      <c r="F186" s="82">
        <f t="shared" si="9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345.42999999999995</v>
      </c>
      <c r="F187" s="82">
        <f t="shared" si="9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345.42999999999995</v>
      </c>
      <c r="F188" s="82">
        <f t="shared" si="9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345.42999999999995</v>
      </c>
      <c r="F189" s="82">
        <f t="shared" si="9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345.42999999999995</v>
      </c>
      <c r="F190" s="82">
        <f t="shared" si="9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345.42999999999995</v>
      </c>
      <c r="F191" s="82">
        <f t="shared" si="9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345.42999999999995</v>
      </c>
      <c r="F192" s="82">
        <f t="shared" si="9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345.42999999999995</v>
      </c>
      <c r="F193" s="82">
        <f t="shared" si="9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345.42999999999995</v>
      </c>
      <c r="F194" s="82">
        <f t="shared" si="9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345.42999999999995</v>
      </c>
      <c r="F195" s="82">
        <f t="shared" si="9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345.42999999999995</v>
      </c>
      <c r="F196" s="82">
        <f t="shared" si="9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345.42999999999995</v>
      </c>
      <c r="F197" s="82">
        <f t="shared" si="9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345.42999999999995</v>
      </c>
      <c r="F198" s="82">
        <f t="shared" si="9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345.42999999999995</v>
      </c>
      <c r="F199" s="82">
        <f t="shared" si="9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345.42999999999995</v>
      </c>
      <c r="F200" s="82">
        <f t="shared" si="9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345.42999999999995</v>
      </c>
      <c r="F201" s="82">
        <f t="shared" ref="F201:F226" si="12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345.42999999999995</v>
      </c>
      <c r="F202" s="82">
        <f t="shared" si="12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345.42999999999995</v>
      </c>
      <c r="F203" s="82">
        <f t="shared" si="12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345.42999999999995</v>
      </c>
      <c r="F204" s="82">
        <f t="shared" si="12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345.42999999999995</v>
      </c>
      <c r="F205" s="82">
        <f t="shared" si="12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345.42999999999995</v>
      </c>
      <c r="F206" s="82">
        <f t="shared" si="12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345.42999999999995</v>
      </c>
      <c r="F207" s="82">
        <f t="shared" si="12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345.42999999999995</v>
      </c>
      <c r="F208" s="82">
        <f t="shared" si="12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345.42999999999995</v>
      </c>
      <c r="F209" s="82">
        <f t="shared" si="12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345.42999999999995</v>
      </c>
      <c r="F210" s="82">
        <f t="shared" si="12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345.42999999999995</v>
      </c>
      <c r="F211" s="82">
        <f t="shared" si="12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345.42999999999995</v>
      </c>
      <c r="F212" s="82">
        <f t="shared" si="12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345.42999999999995</v>
      </c>
      <c r="F213" s="82">
        <f t="shared" si="12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345.42999999999995</v>
      </c>
      <c r="F214" s="82">
        <f t="shared" si="12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345.42999999999995</v>
      </c>
      <c r="F215" s="82">
        <f t="shared" si="12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345.42999999999995</v>
      </c>
      <c r="F216" s="82">
        <f t="shared" si="12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345.42999999999995</v>
      </c>
      <c r="F217" s="82">
        <f t="shared" si="12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345.42999999999995</v>
      </c>
      <c r="F218" s="82">
        <f t="shared" si="12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345.42999999999995</v>
      </c>
      <c r="F219" s="82">
        <f t="shared" si="12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345.42999999999995</v>
      </c>
      <c r="F220" s="82">
        <f t="shared" si="12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345.42999999999995</v>
      </c>
      <c r="F221" s="82">
        <f t="shared" si="12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345.42999999999995</v>
      </c>
      <c r="F222" s="82">
        <f t="shared" si="12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345.42999999999995</v>
      </c>
      <c r="F223" s="82">
        <f t="shared" si="12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345.42999999999995</v>
      </c>
      <c r="F224" s="82">
        <f t="shared" si="12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345.42999999999995</v>
      </c>
      <c r="F225" s="82">
        <f t="shared" si="12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345.42999999999995</v>
      </c>
      <c r="F226" s="82">
        <f t="shared" si="12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87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94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>
        <v>28</v>
      </c>
      <c r="C8" s="20"/>
      <c r="D8" s="21"/>
      <c r="E8" s="76">
        <v>567.91</v>
      </c>
      <c r="F8" s="75">
        <v>18</v>
      </c>
      <c r="G8" s="22"/>
      <c r="H8" s="23"/>
      <c r="I8" s="24"/>
      <c r="J8" s="23" t="s">
        <v>88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352.42999999999995</v>
      </c>
      <c r="F9" s="82">
        <f t="shared" si="0"/>
        <v>11</v>
      </c>
      <c r="G9" s="61">
        <v>215.48</v>
      </c>
      <c r="H9" s="57">
        <v>7</v>
      </c>
      <c r="I9" s="77">
        <v>910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6</v>
      </c>
      <c r="C10" s="54"/>
      <c r="D10" s="55"/>
      <c r="E10" s="82">
        <f t="shared" si="0"/>
        <v>315.84999999999997</v>
      </c>
      <c r="F10" s="82">
        <f t="shared" si="0"/>
        <v>10</v>
      </c>
      <c r="G10" s="61">
        <v>36.58</v>
      </c>
      <c r="H10" s="57">
        <v>1</v>
      </c>
      <c r="I10" s="77">
        <v>963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315.84999999999997</v>
      </c>
      <c r="F11" s="82">
        <f t="shared" si="0"/>
        <v>10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315.84999999999997</v>
      </c>
      <c r="F12" s="82">
        <f t="shared" si="0"/>
        <v>10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315.84999999999997</v>
      </c>
      <c r="F13" s="82">
        <f t="shared" si="0"/>
        <v>10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315.84999999999997</v>
      </c>
      <c r="F14" s="82">
        <f t="shared" si="0"/>
        <v>10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315.84999999999997</v>
      </c>
      <c r="F15" s="82">
        <f t="shared" si="0"/>
        <v>10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315.84999999999997</v>
      </c>
      <c r="F16" s="82">
        <f t="shared" si="0"/>
        <v>10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315.84999999999997</v>
      </c>
      <c r="F17" s="82">
        <f t="shared" si="0"/>
        <v>10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315.84999999999997</v>
      </c>
      <c r="F18" s="82">
        <f t="shared" si="0"/>
        <v>10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315.84999999999997</v>
      </c>
      <c r="F19" s="82">
        <f t="shared" si="0"/>
        <v>10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315.84999999999997</v>
      </c>
      <c r="F20" s="82">
        <f t="shared" si="0"/>
        <v>10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315.84999999999997</v>
      </c>
      <c r="F21" s="82">
        <f t="shared" si="0"/>
        <v>10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315.84999999999997</v>
      </c>
      <c r="F22" s="82">
        <f t="shared" si="0"/>
        <v>10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315.84999999999997</v>
      </c>
      <c r="F23" s="82">
        <f t="shared" si="0"/>
        <v>10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315.84999999999997</v>
      </c>
      <c r="F24" s="82">
        <f t="shared" si="0"/>
        <v>10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315.84999999999997</v>
      </c>
      <c r="F25" s="82">
        <f t="shared" si="2"/>
        <v>10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315.84999999999997</v>
      </c>
      <c r="F26" s="82">
        <f t="shared" si="2"/>
        <v>10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315.84999999999997</v>
      </c>
      <c r="F27" s="82">
        <f t="shared" si="2"/>
        <v>10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315.84999999999997</v>
      </c>
      <c r="F28" s="82">
        <f t="shared" si="2"/>
        <v>10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315.84999999999997</v>
      </c>
      <c r="F29" s="82">
        <f t="shared" si="2"/>
        <v>10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315.84999999999997</v>
      </c>
      <c r="F30" s="82">
        <f t="shared" si="2"/>
        <v>10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315.84999999999997</v>
      </c>
      <c r="F31" s="82">
        <f t="shared" si="2"/>
        <v>10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315.84999999999997</v>
      </c>
      <c r="F32" s="82">
        <f t="shared" si="2"/>
        <v>10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315.84999999999997</v>
      </c>
      <c r="F33" s="82">
        <f t="shared" si="2"/>
        <v>10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315.84999999999997</v>
      </c>
      <c r="F34" s="82">
        <f t="shared" si="2"/>
        <v>10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315.84999999999997</v>
      </c>
      <c r="F35" s="82">
        <f t="shared" si="2"/>
        <v>10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315.84999999999997</v>
      </c>
      <c r="F36" s="82">
        <f t="shared" si="2"/>
        <v>10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315.84999999999997</v>
      </c>
      <c r="F37" s="82">
        <f t="shared" si="2"/>
        <v>10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315.84999999999997</v>
      </c>
      <c r="F38" s="82">
        <f t="shared" si="2"/>
        <v>10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315.84999999999997</v>
      </c>
      <c r="F39" s="82">
        <f t="shared" si="2"/>
        <v>10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315.84999999999997</v>
      </c>
      <c r="F40" s="82">
        <f t="shared" si="2"/>
        <v>10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315.84999999999997</v>
      </c>
      <c r="F41" s="82">
        <f t="shared" si="3"/>
        <v>10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315.84999999999997</v>
      </c>
      <c r="F42" s="82">
        <f t="shared" si="3"/>
        <v>10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315.84999999999997</v>
      </c>
      <c r="F43" s="82">
        <f t="shared" si="3"/>
        <v>10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315.84999999999997</v>
      </c>
      <c r="F44" s="82">
        <f t="shared" si="3"/>
        <v>10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315.84999999999997</v>
      </c>
      <c r="F45" s="82">
        <f t="shared" si="3"/>
        <v>10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315.84999999999997</v>
      </c>
      <c r="F46" s="82">
        <f t="shared" si="3"/>
        <v>10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315.84999999999997</v>
      </c>
      <c r="F47" s="82">
        <f t="shared" si="3"/>
        <v>10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315.84999999999997</v>
      </c>
      <c r="F48" s="82">
        <f t="shared" si="3"/>
        <v>10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315.84999999999997</v>
      </c>
      <c r="F49" s="82">
        <f t="shared" si="3"/>
        <v>10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315.84999999999997</v>
      </c>
      <c r="F50" s="82">
        <f t="shared" si="3"/>
        <v>10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315.84999999999997</v>
      </c>
      <c r="F51" s="82">
        <f t="shared" si="3"/>
        <v>10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315.84999999999997</v>
      </c>
      <c r="F52" s="82">
        <f t="shared" si="3"/>
        <v>10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315.84999999999997</v>
      </c>
      <c r="F53" s="82">
        <f t="shared" si="3"/>
        <v>10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315.84999999999997</v>
      </c>
      <c r="F54" s="82">
        <f t="shared" si="3"/>
        <v>10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315.84999999999997</v>
      </c>
      <c r="F55" s="82">
        <f t="shared" si="3"/>
        <v>10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315.84999999999997</v>
      </c>
      <c r="F56" s="82">
        <f t="shared" si="3"/>
        <v>10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315.84999999999997</v>
      </c>
      <c r="F57" s="82">
        <f t="shared" si="4"/>
        <v>10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315.84999999999997</v>
      </c>
      <c r="F58" s="82">
        <f t="shared" si="4"/>
        <v>10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315.84999999999997</v>
      </c>
      <c r="F59" s="82">
        <f t="shared" si="4"/>
        <v>10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315.84999999999997</v>
      </c>
      <c r="F60" s="82">
        <f t="shared" si="4"/>
        <v>10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315.84999999999997</v>
      </c>
      <c r="F61" s="82">
        <f t="shared" si="4"/>
        <v>10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315.84999999999997</v>
      </c>
      <c r="F62" s="82">
        <f t="shared" si="4"/>
        <v>10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315.84999999999997</v>
      </c>
      <c r="F63" s="82">
        <f t="shared" si="4"/>
        <v>10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315.84999999999997</v>
      </c>
      <c r="F64" s="82">
        <f t="shared" si="4"/>
        <v>10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315.84999999999997</v>
      </c>
      <c r="F65" s="82">
        <f t="shared" si="4"/>
        <v>10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315.84999999999997</v>
      </c>
      <c r="F66" s="82">
        <f t="shared" si="4"/>
        <v>10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315.84999999999997</v>
      </c>
      <c r="F67" s="82">
        <f t="shared" si="4"/>
        <v>10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315.84999999999997</v>
      </c>
      <c r="F68" s="82">
        <f t="shared" si="4"/>
        <v>10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315.84999999999997</v>
      </c>
      <c r="F69" s="82">
        <f t="shared" si="4"/>
        <v>10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315.84999999999997</v>
      </c>
      <c r="F70" s="82">
        <f t="shared" si="4"/>
        <v>10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315.84999999999997</v>
      </c>
      <c r="F71" s="82">
        <f t="shared" si="4"/>
        <v>10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315.84999999999997</v>
      </c>
      <c r="F72" s="82">
        <f t="shared" si="4"/>
        <v>10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315.84999999999997</v>
      </c>
      <c r="F73" s="82">
        <f t="shared" si="5"/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315.84999999999997</v>
      </c>
      <c r="F74" s="82">
        <f t="shared" si="5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315.84999999999997</v>
      </c>
      <c r="F75" s="82">
        <f t="shared" si="5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315.84999999999997</v>
      </c>
      <c r="F76" s="82">
        <f t="shared" si="5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315.84999999999997</v>
      </c>
      <c r="F77" s="82">
        <f t="shared" si="5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315.84999999999997</v>
      </c>
      <c r="F78" s="82">
        <f t="shared" si="5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315.84999999999997</v>
      </c>
      <c r="F79" s="82">
        <f t="shared" si="5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315.84999999999997</v>
      </c>
      <c r="F80" s="82">
        <f t="shared" si="5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315.84999999999997</v>
      </c>
      <c r="F81" s="82">
        <f t="shared" si="5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315.84999999999997</v>
      </c>
      <c r="F82" s="82">
        <f t="shared" si="5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315.84999999999997</v>
      </c>
      <c r="F83" s="82">
        <f t="shared" si="5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315.84999999999997</v>
      </c>
      <c r="F84" s="82">
        <f t="shared" si="5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315.84999999999997</v>
      </c>
      <c r="F85" s="82">
        <f t="shared" si="5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315.84999999999997</v>
      </c>
      <c r="F86" s="82">
        <f t="shared" si="5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315.84999999999997</v>
      </c>
      <c r="F87" s="82">
        <f t="shared" si="5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315.84999999999997</v>
      </c>
      <c r="F88" s="82">
        <f t="shared" si="5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315.84999999999997</v>
      </c>
      <c r="F89" s="82">
        <f t="shared" si="6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315.84999999999997</v>
      </c>
      <c r="F90" s="82">
        <f t="shared" si="6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315.84999999999997</v>
      </c>
      <c r="F91" s="82">
        <f t="shared" si="6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315.84999999999997</v>
      </c>
      <c r="F92" s="82">
        <f t="shared" si="6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315.84999999999997</v>
      </c>
      <c r="F93" s="82">
        <f t="shared" si="6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315.84999999999997</v>
      </c>
      <c r="F94" s="82">
        <f t="shared" si="6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315.84999999999997</v>
      </c>
      <c r="F95" s="82">
        <f t="shared" si="6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315.84999999999997</v>
      </c>
      <c r="F96" s="82">
        <f t="shared" si="6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315.84999999999997</v>
      </c>
      <c r="F97" s="82">
        <f t="shared" si="6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315.84999999999997</v>
      </c>
      <c r="F98" s="82">
        <f t="shared" si="6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315.84999999999997</v>
      </c>
      <c r="F99" s="82">
        <f t="shared" si="6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315.84999999999997</v>
      </c>
      <c r="F100" s="82">
        <f t="shared" si="6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315.84999999999997</v>
      </c>
      <c r="F101" s="82">
        <f t="shared" si="6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315.84999999999997</v>
      </c>
      <c r="F102" s="82">
        <f t="shared" si="6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315.84999999999997</v>
      </c>
      <c r="F103" s="82">
        <f t="shared" si="6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315.84999999999997</v>
      </c>
      <c r="F104" s="82">
        <f t="shared" si="6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315.84999999999997</v>
      </c>
      <c r="F105" s="82">
        <f t="shared" si="7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315.84999999999997</v>
      </c>
      <c r="F106" s="82">
        <f t="shared" si="7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315.84999999999997</v>
      </c>
      <c r="F107" s="82">
        <f t="shared" si="7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315.84999999999997</v>
      </c>
      <c r="F108" s="82">
        <f t="shared" si="7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315.84999999999997</v>
      </c>
      <c r="F109" s="82">
        <f t="shared" si="7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315.84999999999997</v>
      </c>
      <c r="F110" s="82">
        <f t="shared" si="7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315.84999999999997</v>
      </c>
      <c r="F111" s="82">
        <f t="shared" si="7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315.84999999999997</v>
      </c>
      <c r="F112" s="82">
        <f t="shared" si="7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315.84999999999997</v>
      </c>
      <c r="F113" s="82">
        <f t="shared" si="7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315.84999999999997</v>
      </c>
      <c r="F114" s="82">
        <f t="shared" si="7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315.84999999999997</v>
      </c>
      <c r="F115" s="82">
        <f t="shared" si="7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315.84999999999997</v>
      </c>
      <c r="F116" s="82">
        <f t="shared" si="7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315.84999999999997</v>
      </c>
      <c r="F117" s="82">
        <f t="shared" si="7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315.84999999999997</v>
      </c>
      <c r="F118" s="82">
        <f t="shared" si="7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315.84999999999997</v>
      </c>
      <c r="F119" s="82">
        <f t="shared" si="7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315.84999999999997</v>
      </c>
      <c r="F120" s="82">
        <f t="shared" si="7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315.84999999999997</v>
      </c>
      <c r="F121" s="82">
        <f t="shared" si="8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315.84999999999997</v>
      </c>
      <c r="F122" s="82">
        <f t="shared" si="8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315.84999999999997</v>
      </c>
      <c r="F123" s="82">
        <f t="shared" si="8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315.84999999999997</v>
      </c>
      <c r="F124" s="82">
        <f t="shared" si="8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315.84999999999997</v>
      </c>
      <c r="F125" s="82">
        <f t="shared" si="8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315.84999999999997</v>
      </c>
      <c r="F126" s="82">
        <f t="shared" si="8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315.84999999999997</v>
      </c>
      <c r="F127" s="82">
        <f t="shared" si="8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315.84999999999997</v>
      </c>
      <c r="F128" s="82">
        <f t="shared" si="8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315.84999999999997</v>
      </c>
      <c r="F129" s="82">
        <f t="shared" si="8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315.84999999999997</v>
      </c>
      <c r="F130" s="82">
        <f t="shared" si="8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315.84999999999997</v>
      </c>
      <c r="F131" s="82">
        <f t="shared" si="8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315.84999999999997</v>
      </c>
      <c r="F132" s="82">
        <f t="shared" si="8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315.84999999999997</v>
      </c>
      <c r="F133" s="82">
        <f t="shared" si="8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315.84999999999997</v>
      </c>
      <c r="F134" s="82">
        <f t="shared" si="8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315.84999999999997</v>
      </c>
      <c r="F135" s="82">
        <f t="shared" si="8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315.84999999999997</v>
      </c>
      <c r="F136" s="82">
        <f t="shared" si="8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315.84999999999997</v>
      </c>
      <c r="F137" s="82">
        <f t="shared" si="9"/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315.84999999999997</v>
      </c>
      <c r="F138" s="82">
        <f t="shared" si="9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315.84999999999997</v>
      </c>
      <c r="F139" s="82">
        <f t="shared" si="9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315.84999999999997</v>
      </c>
      <c r="F140" s="82">
        <f t="shared" si="9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315.84999999999997</v>
      </c>
      <c r="F141" s="82">
        <f t="shared" si="9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315.84999999999997</v>
      </c>
      <c r="F142" s="82">
        <f t="shared" si="9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315.84999999999997</v>
      </c>
      <c r="F143" s="82">
        <f t="shared" si="9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315.84999999999997</v>
      </c>
      <c r="F144" s="82">
        <f t="shared" si="9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315.84999999999997</v>
      </c>
      <c r="F145" s="82">
        <f t="shared" si="9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315.84999999999997</v>
      </c>
      <c r="F146" s="82">
        <f t="shared" si="9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315.84999999999997</v>
      </c>
      <c r="F147" s="82">
        <f t="shared" si="9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315.84999999999997</v>
      </c>
      <c r="F148" s="82">
        <f t="shared" si="9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315.84999999999997</v>
      </c>
      <c r="F149" s="82">
        <f t="shared" si="9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315.84999999999997</v>
      </c>
      <c r="F150" s="82">
        <f t="shared" si="9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315.84999999999997</v>
      </c>
      <c r="F151" s="82">
        <f t="shared" si="9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315.84999999999997</v>
      </c>
      <c r="F152" s="82">
        <f t="shared" si="9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315.84999999999997</v>
      </c>
      <c r="F153" s="82">
        <f t="shared" si="10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315.84999999999997</v>
      </c>
      <c r="F154" s="82">
        <f t="shared" si="10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315.84999999999997</v>
      </c>
      <c r="F155" s="82">
        <f t="shared" si="10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315.84999999999997</v>
      </c>
      <c r="F156" s="82">
        <f t="shared" si="10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315.84999999999997</v>
      </c>
      <c r="F157" s="82">
        <f t="shared" si="10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315.84999999999997</v>
      </c>
      <c r="F158" s="82">
        <f t="shared" si="10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315.84999999999997</v>
      </c>
      <c r="F159" s="82">
        <f t="shared" si="10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315.84999999999997</v>
      </c>
      <c r="F160" s="82">
        <f t="shared" si="10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315.84999999999997</v>
      </c>
      <c r="F161" s="82">
        <f t="shared" si="10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315.84999999999997</v>
      </c>
      <c r="F162" s="82">
        <f t="shared" si="10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315.84999999999997</v>
      </c>
      <c r="F163" s="82">
        <f t="shared" si="10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315.84999999999997</v>
      </c>
      <c r="F164" s="82">
        <f t="shared" si="10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315.84999999999997</v>
      </c>
      <c r="F165" s="82">
        <f t="shared" si="10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315.84999999999997</v>
      </c>
      <c r="F166" s="82">
        <f t="shared" si="10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315.84999999999997</v>
      </c>
      <c r="F167" s="82">
        <f t="shared" si="10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315.84999999999997</v>
      </c>
      <c r="F168" s="82">
        <f t="shared" si="10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315.84999999999997</v>
      </c>
      <c r="F169" s="82">
        <f t="shared" si="11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315.84999999999997</v>
      </c>
      <c r="F170" s="82">
        <f t="shared" si="11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315.84999999999997</v>
      </c>
      <c r="F171" s="82">
        <f t="shared" si="11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315.84999999999997</v>
      </c>
      <c r="F172" s="82">
        <f t="shared" si="11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315.84999999999997</v>
      </c>
      <c r="F173" s="82">
        <f t="shared" si="11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315.84999999999997</v>
      </c>
      <c r="F174" s="82">
        <f t="shared" si="11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315.84999999999997</v>
      </c>
      <c r="F175" s="82">
        <f t="shared" si="11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315.84999999999997</v>
      </c>
      <c r="F176" s="82">
        <f t="shared" si="11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315.84999999999997</v>
      </c>
      <c r="F177" s="82">
        <f t="shared" si="11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315.84999999999997</v>
      </c>
      <c r="F178" s="82">
        <f t="shared" si="11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315.84999999999997</v>
      </c>
      <c r="F179" s="82">
        <f t="shared" si="11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315.84999999999997</v>
      </c>
      <c r="F180" s="82">
        <f t="shared" si="11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315.84999999999997</v>
      </c>
      <c r="F181" s="82">
        <f t="shared" si="11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315.84999999999997</v>
      </c>
      <c r="F182" s="82">
        <f t="shared" si="11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315.84999999999997</v>
      </c>
      <c r="F183" s="82">
        <f t="shared" si="11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315.84999999999997</v>
      </c>
      <c r="F184" s="82">
        <f t="shared" si="11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315.84999999999997</v>
      </c>
      <c r="F185" s="82">
        <f t="shared" si="12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315.84999999999997</v>
      </c>
      <c r="F186" s="82">
        <f t="shared" si="12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315.84999999999997</v>
      </c>
      <c r="F187" s="82">
        <f t="shared" si="12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315.84999999999997</v>
      </c>
      <c r="F188" s="82">
        <f t="shared" si="12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315.84999999999997</v>
      </c>
      <c r="F189" s="82">
        <f t="shared" si="12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315.84999999999997</v>
      </c>
      <c r="F190" s="82">
        <f t="shared" si="12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315.84999999999997</v>
      </c>
      <c r="F191" s="82">
        <f t="shared" si="12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315.84999999999997</v>
      </c>
      <c r="F192" s="82">
        <f t="shared" si="12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315.84999999999997</v>
      </c>
      <c r="F193" s="82">
        <f t="shared" si="12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315.84999999999997</v>
      </c>
      <c r="F194" s="82">
        <f t="shared" si="12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315.84999999999997</v>
      </c>
      <c r="F195" s="82">
        <f t="shared" si="12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315.84999999999997</v>
      </c>
      <c r="F196" s="82">
        <f t="shared" si="12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315.84999999999997</v>
      </c>
      <c r="F197" s="82">
        <f t="shared" si="12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315.84999999999997</v>
      </c>
      <c r="F198" s="82">
        <f t="shared" si="12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315.84999999999997</v>
      </c>
      <c r="F199" s="82">
        <f t="shared" si="12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315.84999999999997</v>
      </c>
      <c r="F200" s="82">
        <f t="shared" si="12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315.84999999999997</v>
      </c>
      <c r="F201" s="82">
        <f t="shared" si="13"/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315.84999999999997</v>
      </c>
      <c r="F202" s="82">
        <f t="shared" si="13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315.84999999999997</v>
      </c>
      <c r="F203" s="82">
        <f t="shared" si="13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315.84999999999997</v>
      </c>
      <c r="F204" s="82">
        <f t="shared" si="13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315.84999999999997</v>
      </c>
      <c r="F205" s="82">
        <f t="shared" si="13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315.84999999999997</v>
      </c>
      <c r="F206" s="82">
        <f t="shared" si="13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315.84999999999997</v>
      </c>
      <c r="F207" s="82">
        <f t="shared" si="13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315.84999999999997</v>
      </c>
      <c r="F208" s="82">
        <f t="shared" si="13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315.84999999999997</v>
      </c>
      <c r="F209" s="82">
        <f t="shared" si="13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315.84999999999997</v>
      </c>
      <c r="F210" s="82">
        <f t="shared" si="13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315.84999999999997</v>
      </c>
      <c r="F211" s="82">
        <f t="shared" si="13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315.84999999999997</v>
      </c>
      <c r="F212" s="82">
        <f t="shared" si="13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315.84999999999997</v>
      </c>
      <c r="F213" s="82">
        <f t="shared" si="13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315.84999999999997</v>
      </c>
      <c r="F214" s="82">
        <f t="shared" si="13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315.84999999999997</v>
      </c>
      <c r="F215" s="82">
        <f t="shared" si="13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315.84999999999997</v>
      </c>
      <c r="F216" s="82">
        <f t="shared" si="13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315.84999999999997</v>
      </c>
      <c r="F217" s="82">
        <f t="shared" si="14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315.84999999999997</v>
      </c>
      <c r="F218" s="82">
        <f t="shared" si="14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315.84999999999997</v>
      </c>
      <c r="F219" s="82">
        <f t="shared" si="14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315.84999999999997</v>
      </c>
      <c r="F220" s="82">
        <f t="shared" si="14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315.84999999999997</v>
      </c>
      <c r="F221" s="82">
        <f t="shared" si="14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315.84999999999997</v>
      </c>
      <c r="F222" s="82">
        <f t="shared" si="14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315.84999999999997</v>
      </c>
      <c r="F223" s="82">
        <f t="shared" si="14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315.84999999999997</v>
      </c>
      <c r="F224" s="82">
        <f t="shared" si="14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315.84999999999997</v>
      </c>
      <c r="F225" s="82">
        <f t="shared" si="14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315.84999999999997</v>
      </c>
      <c r="F226" s="82">
        <f t="shared" si="14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8" sqref="A8:XFD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5" customHeight="1" thickTop="1" thickBot="1">
      <c r="A4" s="170"/>
      <c r="B4" s="170"/>
      <c r="C4" s="171" t="s">
        <v>1</v>
      </c>
      <c r="D4" s="171"/>
      <c r="E4" s="172" t="s">
        <v>150</v>
      </c>
      <c r="F4" s="173"/>
      <c r="G4" s="173"/>
      <c r="H4" s="173"/>
      <c r="I4" s="158"/>
      <c r="J4" s="158"/>
      <c r="K4" s="159"/>
      <c r="L4" s="49">
        <v>190</v>
      </c>
      <c r="M4" s="1"/>
      <c r="N4" s="1"/>
      <c r="O4" s="1"/>
      <c r="P4" s="1"/>
      <c r="Q4" s="1"/>
      <c r="R4" s="1"/>
    </row>
    <row r="5" spans="1:18" ht="45" customHeight="1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>
        <v>30</v>
      </c>
      <c r="C8" s="20"/>
      <c r="D8" s="21"/>
      <c r="E8" s="76">
        <v>100</v>
      </c>
      <c r="F8" s="75">
        <v>10</v>
      </c>
      <c r="G8" s="22"/>
      <c r="H8" s="23"/>
      <c r="I8" s="24"/>
      <c r="J8" s="23" t="s">
        <v>99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E72" si="0">E8-G9+C9</f>
        <v>20</v>
      </c>
      <c r="F9" s="82">
        <f t="shared" ref="F9:F72" si="1">F8-H9+D9</f>
        <v>2</v>
      </c>
      <c r="G9" s="61">
        <v>80</v>
      </c>
      <c r="H9" s="57">
        <v>8</v>
      </c>
      <c r="I9" s="77">
        <v>906</v>
      </c>
      <c r="J9" s="68"/>
      <c r="K9" s="62"/>
      <c r="L9" s="8">
        <f>H9*18.16</f>
        <v>145.28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31</v>
      </c>
      <c r="C10" s="54"/>
      <c r="D10" s="55"/>
      <c r="E10" s="82">
        <f t="shared" si="0"/>
        <v>10</v>
      </c>
      <c r="F10" s="82">
        <f t="shared" si="1"/>
        <v>1</v>
      </c>
      <c r="G10" s="61">
        <v>10</v>
      </c>
      <c r="H10" s="57">
        <v>1</v>
      </c>
      <c r="I10" s="77">
        <v>920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</v>
      </c>
      <c r="C11" s="54"/>
      <c r="D11" s="55"/>
      <c r="E11" s="82">
        <f t="shared" si="0"/>
        <v>0</v>
      </c>
      <c r="F11" s="82">
        <f t="shared" si="1"/>
        <v>0</v>
      </c>
      <c r="G11" s="61">
        <v>10</v>
      </c>
      <c r="H11" s="57">
        <v>1</v>
      </c>
      <c r="I11" s="77">
        <v>928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</v>
      </c>
      <c r="C12" s="54">
        <v>150</v>
      </c>
      <c r="D12" s="55">
        <v>15</v>
      </c>
      <c r="E12" s="82">
        <f t="shared" si="0"/>
        <v>150</v>
      </c>
      <c r="F12" s="82">
        <f t="shared" si="1"/>
        <v>15</v>
      </c>
      <c r="G12" s="61"/>
      <c r="H12" s="57"/>
      <c r="I12" s="77"/>
      <c r="J12" s="68" t="s">
        <v>99</v>
      </c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120</v>
      </c>
      <c r="F13" s="82">
        <f t="shared" si="1"/>
        <v>12</v>
      </c>
      <c r="G13" s="61">
        <v>30</v>
      </c>
      <c r="H13" s="57">
        <v>3</v>
      </c>
      <c r="I13" s="77">
        <v>933</v>
      </c>
      <c r="J13" s="68"/>
      <c r="K13" s="62"/>
      <c r="L13" s="8">
        <f t="shared" si="2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120</v>
      </c>
      <c r="F14" s="82">
        <f t="shared" si="1"/>
        <v>12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120</v>
      </c>
      <c r="F15" s="82">
        <f t="shared" si="1"/>
        <v>12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120</v>
      </c>
      <c r="F16" s="82">
        <f t="shared" si="1"/>
        <v>12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120</v>
      </c>
      <c r="F17" s="82">
        <f t="shared" si="1"/>
        <v>12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120</v>
      </c>
      <c r="F18" s="82">
        <f t="shared" si="1"/>
        <v>12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120</v>
      </c>
      <c r="F19" s="82">
        <f t="shared" si="1"/>
        <v>12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120</v>
      </c>
      <c r="F20" s="82">
        <f t="shared" si="1"/>
        <v>12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120</v>
      </c>
      <c r="F21" s="82">
        <f t="shared" si="1"/>
        <v>12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120</v>
      </c>
      <c r="F22" s="82">
        <f t="shared" si="1"/>
        <v>12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120</v>
      </c>
      <c r="F23" s="82">
        <f t="shared" si="1"/>
        <v>12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120</v>
      </c>
      <c r="F24" s="82">
        <f t="shared" si="1"/>
        <v>12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120</v>
      </c>
      <c r="F25" s="82">
        <f t="shared" si="1"/>
        <v>12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120</v>
      </c>
      <c r="F26" s="82">
        <f t="shared" si="1"/>
        <v>12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120</v>
      </c>
      <c r="F27" s="82">
        <f t="shared" si="1"/>
        <v>12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120</v>
      </c>
      <c r="F28" s="82">
        <f t="shared" si="1"/>
        <v>12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120</v>
      </c>
      <c r="F29" s="82">
        <f t="shared" si="1"/>
        <v>12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120</v>
      </c>
      <c r="F30" s="82">
        <f t="shared" si="1"/>
        <v>12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120</v>
      </c>
      <c r="F31" s="82">
        <f t="shared" si="1"/>
        <v>12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120</v>
      </c>
      <c r="F32" s="82">
        <f t="shared" si="1"/>
        <v>12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120</v>
      </c>
      <c r="F33" s="82">
        <f t="shared" si="1"/>
        <v>12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120</v>
      </c>
      <c r="F34" s="82">
        <f t="shared" si="1"/>
        <v>12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120</v>
      </c>
      <c r="F35" s="82">
        <f t="shared" si="1"/>
        <v>12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120</v>
      </c>
      <c r="F36" s="82">
        <f t="shared" si="1"/>
        <v>12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120</v>
      </c>
      <c r="F37" s="82">
        <f t="shared" si="1"/>
        <v>12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120</v>
      </c>
      <c r="F38" s="82">
        <f t="shared" si="1"/>
        <v>12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120</v>
      </c>
      <c r="F39" s="82">
        <f t="shared" si="1"/>
        <v>12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120</v>
      </c>
      <c r="F40" s="82">
        <f t="shared" si="1"/>
        <v>12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120</v>
      </c>
      <c r="F41" s="82">
        <f t="shared" si="1"/>
        <v>12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120</v>
      </c>
      <c r="F42" s="82">
        <f t="shared" si="1"/>
        <v>12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120</v>
      </c>
      <c r="F43" s="82">
        <f t="shared" si="1"/>
        <v>12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120</v>
      </c>
      <c r="F44" s="82">
        <f t="shared" si="1"/>
        <v>12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120</v>
      </c>
      <c r="F45" s="82">
        <f t="shared" si="1"/>
        <v>12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120</v>
      </c>
      <c r="F46" s="82">
        <f t="shared" si="1"/>
        <v>12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120</v>
      </c>
      <c r="F47" s="82">
        <f t="shared" si="1"/>
        <v>12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120</v>
      </c>
      <c r="F48" s="82">
        <f t="shared" si="1"/>
        <v>12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120</v>
      </c>
      <c r="F49" s="82">
        <f t="shared" si="1"/>
        <v>12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120</v>
      </c>
      <c r="F50" s="82">
        <f t="shared" si="1"/>
        <v>12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120</v>
      </c>
      <c r="F51" s="82">
        <f t="shared" si="1"/>
        <v>12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120</v>
      </c>
      <c r="F52" s="82">
        <f t="shared" si="1"/>
        <v>12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120</v>
      </c>
      <c r="F53" s="82">
        <f t="shared" si="1"/>
        <v>12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120</v>
      </c>
      <c r="F54" s="82">
        <f t="shared" si="1"/>
        <v>12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120</v>
      </c>
      <c r="F55" s="82">
        <f t="shared" si="1"/>
        <v>12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120</v>
      </c>
      <c r="F56" s="82">
        <f t="shared" si="1"/>
        <v>12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120</v>
      </c>
      <c r="F57" s="82">
        <f t="shared" si="1"/>
        <v>12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120</v>
      </c>
      <c r="F58" s="82">
        <f t="shared" si="1"/>
        <v>12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120</v>
      </c>
      <c r="F59" s="82">
        <f t="shared" si="1"/>
        <v>12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120</v>
      </c>
      <c r="F60" s="82">
        <f t="shared" si="1"/>
        <v>12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120</v>
      </c>
      <c r="F61" s="82">
        <f t="shared" si="1"/>
        <v>12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120</v>
      </c>
      <c r="F62" s="82">
        <f t="shared" si="1"/>
        <v>12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120</v>
      </c>
      <c r="F63" s="82">
        <f t="shared" si="1"/>
        <v>12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120</v>
      </c>
      <c r="F64" s="82">
        <f t="shared" si="1"/>
        <v>12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120</v>
      </c>
      <c r="F65" s="82">
        <f t="shared" si="1"/>
        <v>12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120</v>
      </c>
      <c r="F66" s="82">
        <f t="shared" si="1"/>
        <v>12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120</v>
      </c>
      <c r="F67" s="82">
        <f t="shared" si="1"/>
        <v>12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120</v>
      </c>
      <c r="F68" s="82">
        <f t="shared" si="1"/>
        <v>12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120</v>
      </c>
      <c r="F69" s="82">
        <f t="shared" si="1"/>
        <v>12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120</v>
      </c>
      <c r="F70" s="82">
        <f t="shared" si="1"/>
        <v>12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120</v>
      </c>
      <c r="F71" s="82">
        <f t="shared" si="1"/>
        <v>12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120</v>
      </c>
      <c r="F72" s="82">
        <f t="shared" si="1"/>
        <v>12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120</v>
      </c>
      <c r="F73" s="82">
        <f t="shared" ref="F73:F136" si="5">F72-H73+D73</f>
        <v>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120</v>
      </c>
      <c r="F74" s="82">
        <f t="shared" si="5"/>
        <v>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120</v>
      </c>
      <c r="F75" s="82">
        <f t="shared" si="5"/>
        <v>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120</v>
      </c>
      <c r="F76" s="82">
        <f t="shared" si="5"/>
        <v>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120</v>
      </c>
      <c r="F77" s="82">
        <f t="shared" si="5"/>
        <v>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120</v>
      </c>
      <c r="F78" s="82">
        <f t="shared" si="5"/>
        <v>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120</v>
      </c>
      <c r="F79" s="82">
        <f t="shared" si="5"/>
        <v>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120</v>
      </c>
      <c r="F80" s="82">
        <f t="shared" si="5"/>
        <v>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120</v>
      </c>
      <c r="F81" s="82">
        <f t="shared" si="5"/>
        <v>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120</v>
      </c>
      <c r="F82" s="82">
        <f t="shared" si="5"/>
        <v>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120</v>
      </c>
      <c r="F83" s="82">
        <f t="shared" si="5"/>
        <v>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120</v>
      </c>
      <c r="F84" s="82">
        <f t="shared" si="5"/>
        <v>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120</v>
      </c>
      <c r="F85" s="82">
        <f t="shared" si="5"/>
        <v>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120</v>
      </c>
      <c r="F86" s="82">
        <f t="shared" si="5"/>
        <v>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120</v>
      </c>
      <c r="F87" s="82">
        <f t="shared" si="5"/>
        <v>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120</v>
      </c>
      <c r="F88" s="82">
        <f t="shared" si="5"/>
        <v>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120</v>
      </c>
      <c r="F89" s="82">
        <f t="shared" si="5"/>
        <v>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120</v>
      </c>
      <c r="F90" s="82">
        <f t="shared" si="5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120</v>
      </c>
      <c r="F91" s="82">
        <f t="shared" si="5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120</v>
      </c>
      <c r="F92" s="82">
        <f t="shared" si="5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120</v>
      </c>
      <c r="F93" s="82">
        <f t="shared" si="5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120</v>
      </c>
      <c r="F94" s="82">
        <f t="shared" si="5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120</v>
      </c>
      <c r="F95" s="82">
        <f t="shared" si="5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120</v>
      </c>
      <c r="F96" s="82">
        <f t="shared" si="5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120</v>
      </c>
      <c r="F97" s="82">
        <f t="shared" si="5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120</v>
      </c>
      <c r="F98" s="82">
        <f t="shared" si="5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120</v>
      </c>
      <c r="F99" s="82">
        <f t="shared" si="5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120</v>
      </c>
      <c r="F100" s="82">
        <f t="shared" si="5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120</v>
      </c>
      <c r="F101" s="82">
        <f t="shared" si="5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120</v>
      </c>
      <c r="F102" s="82">
        <f t="shared" si="5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120</v>
      </c>
      <c r="F103" s="82">
        <f t="shared" si="5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120</v>
      </c>
      <c r="F104" s="82">
        <f t="shared" si="5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120</v>
      </c>
      <c r="F105" s="82">
        <f t="shared" si="5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120</v>
      </c>
      <c r="F106" s="82">
        <f t="shared" si="5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120</v>
      </c>
      <c r="F107" s="82">
        <f t="shared" si="5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120</v>
      </c>
      <c r="F108" s="82">
        <f t="shared" si="5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120</v>
      </c>
      <c r="F109" s="82">
        <f t="shared" si="5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120</v>
      </c>
      <c r="F110" s="82">
        <f t="shared" si="5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120</v>
      </c>
      <c r="F111" s="82">
        <f t="shared" si="5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120</v>
      </c>
      <c r="F112" s="82">
        <f t="shared" si="5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120</v>
      </c>
      <c r="F113" s="82">
        <f t="shared" si="5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120</v>
      </c>
      <c r="F114" s="82">
        <f t="shared" si="5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120</v>
      </c>
      <c r="F115" s="82">
        <f t="shared" si="5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120</v>
      </c>
      <c r="F116" s="82">
        <f t="shared" si="5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120</v>
      </c>
      <c r="F117" s="82">
        <f t="shared" si="5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120</v>
      </c>
      <c r="F118" s="82">
        <f t="shared" si="5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120</v>
      </c>
      <c r="F119" s="82">
        <f t="shared" si="5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120</v>
      </c>
      <c r="F120" s="82">
        <f t="shared" si="5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120</v>
      </c>
      <c r="F121" s="82">
        <f t="shared" si="5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120</v>
      </c>
      <c r="F122" s="82">
        <f t="shared" si="5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120</v>
      </c>
      <c r="F123" s="82">
        <f t="shared" si="5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120</v>
      </c>
      <c r="F124" s="82">
        <f t="shared" si="5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120</v>
      </c>
      <c r="F125" s="82">
        <f t="shared" si="5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120</v>
      </c>
      <c r="F126" s="82">
        <f t="shared" si="5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120</v>
      </c>
      <c r="F127" s="82">
        <f t="shared" si="5"/>
        <v>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120</v>
      </c>
      <c r="F128" s="82">
        <f t="shared" si="5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120</v>
      </c>
      <c r="F129" s="82">
        <f t="shared" si="5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120</v>
      </c>
      <c r="F130" s="82">
        <f t="shared" si="5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120</v>
      </c>
      <c r="F131" s="82">
        <f t="shared" si="5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120</v>
      </c>
      <c r="F132" s="82">
        <f t="shared" si="5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120</v>
      </c>
      <c r="F133" s="82">
        <f t="shared" si="5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120</v>
      </c>
      <c r="F134" s="82">
        <f t="shared" si="5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120</v>
      </c>
      <c r="F135" s="82">
        <f t="shared" si="5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120</v>
      </c>
      <c r="F136" s="82">
        <f t="shared" si="5"/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120</v>
      </c>
      <c r="F137" s="82">
        <f t="shared" ref="F137:F200" si="7">F136-H137+D137</f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120</v>
      </c>
      <c r="F138" s="82">
        <f t="shared" si="7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120</v>
      </c>
      <c r="F139" s="82">
        <f t="shared" si="7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120</v>
      </c>
      <c r="F140" s="82">
        <f t="shared" si="7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120</v>
      </c>
      <c r="F141" s="82">
        <f t="shared" si="7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120</v>
      </c>
      <c r="F142" s="82">
        <f t="shared" si="7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120</v>
      </c>
      <c r="F143" s="82">
        <f t="shared" si="7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120</v>
      </c>
      <c r="F144" s="82">
        <f t="shared" si="7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120</v>
      </c>
      <c r="F145" s="82">
        <f t="shared" si="7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120</v>
      </c>
      <c r="F146" s="82">
        <f t="shared" si="7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120</v>
      </c>
      <c r="F147" s="82">
        <f t="shared" si="7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120</v>
      </c>
      <c r="F148" s="82">
        <f t="shared" si="7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120</v>
      </c>
      <c r="F149" s="82">
        <f t="shared" si="7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120</v>
      </c>
      <c r="F150" s="82">
        <f t="shared" si="7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120</v>
      </c>
      <c r="F151" s="82">
        <f t="shared" si="7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120</v>
      </c>
      <c r="F152" s="82">
        <f t="shared" si="7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120</v>
      </c>
      <c r="F153" s="82">
        <f t="shared" si="7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120</v>
      </c>
      <c r="F154" s="82">
        <f t="shared" si="7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120</v>
      </c>
      <c r="F155" s="82">
        <f t="shared" si="7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120</v>
      </c>
      <c r="F156" s="82">
        <f t="shared" si="7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120</v>
      </c>
      <c r="F157" s="82">
        <f t="shared" si="7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120</v>
      </c>
      <c r="F158" s="82">
        <f t="shared" si="7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120</v>
      </c>
      <c r="F159" s="82">
        <f t="shared" si="7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120</v>
      </c>
      <c r="F160" s="82">
        <f t="shared" si="7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120</v>
      </c>
      <c r="F161" s="82">
        <f t="shared" si="7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120</v>
      </c>
      <c r="F162" s="82">
        <f t="shared" si="7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120</v>
      </c>
      <c r="F163" s="82">
        <f t="shared" si="7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120</v>
      </c>
      <c r="F164" s="82">
        <f t="shared" si="7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120</v>
      </c>
      <c r="F165" s="82">
        <f t="shared" si="7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120</v>
      </c>
      <c r="F166" s="82">
        <f t="shared" si="7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120</v>
      </c>
      <c r="F167" s="82">
        <f t="shared" si="7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120</v>
      </c>
      <c r="F168" s="82">
        <f t="shared" si="7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120</v>
      </c>
      <c r="F169" s="82">
        <f t="shared" si="7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120</v>
      </c>
      <c r="F170" s="82">
        <f t="shared" si="7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120</v>
      </c>
      <c r="F171" s="82">
        <f t="shared" si="7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120</v>
      </c>
      <c r="F172" s="82">
        <f t="shared" si="7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120</v>
      </c>
      <c r="F173" s="82">
        <f t="shared" si="7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120</v>
      </c>
      <c r="F174" s="82">
        <f t="shared" si="7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120</v>
      </c>
      <c r="F175" s="82">
        <f t="shared" si="7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120</v>
      </c>
      <c r="F176" s="82">
        <f t="shared" si="7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120</v>
      </c>
      <c r="F177" s="82">
        <f t="shared" si="7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120</v>
      </c>
      <c r="F178" s="82">
        <f t="shared" si="7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120</v>
      </c>
      <c r="F179" s="82">
        <f t="shared" si="7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120</v>
      </c>
      <c r="F180" s="82">
        <f t="shared" si="7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120</v>
      </c>
      <c r="F181" s="82">
        <f t="shared" si="7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120</v>
      </c>
      <c r="F182" s="82">
        <f t="shared" si="7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120</v>
      </c>
      <c r="F183" s="82">
        <f t="shared" si="7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120</v>
      </c>
      <c r="F184" s="82">
        <f t="shared" si="7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120</v>
      </c>
      <c r="F185" s="82">
        <f t="shared" si="7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120</v>
      </c>
      <c r="F186" s="82">
        <f t="shared" si="7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120</v>
      </c>
      <c r="F187" s="82">
        <f t="shared" si="7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120</v>
      </c>
      <c r="F188" s="82">
        <f t="shared" si="7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120</v>
      </c>
      <c r="F189" s="82">
        <f t="shared" si="7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120</v>
      </c>
      <c r="F190" s="82">
        <f t="shared" si="7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120</v>
      </c>
      <c r="F191" s="82">
        <f t="shared" si="7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120</v>
      </c>
      <c r="F192" s="82">
        <f t="shared" si="7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120</v>
      </c>
      <c r="F193" s="82">
        <f t="shared" si="7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120</v>
      </c>
      <c r="F194" s="82">
        <f t="shared" si="7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120</v>
      </c>
      <c r="F195" s="82">
        <f t="shared" si="7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120</v>
      </c>
      <c r="F196" s="82">
        <f t="shared" si="7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120</v>
      </c>
      <c r="F197" s="82">
        <f t="shared" si="7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120</v>
      </c>
      <c r="F198" s="82">
        <f t="shared" si="7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120</v>
      </c>
      <c r="F199" s="82">
        <f t="shared" si="7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120</v>
      </c>
      <c r="F200" s="82">
        <f t="shared" si="7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120</v>
      </c>
      <c r="F201" s="82">
        <f t="shared" ref="F201:F226" si="9">F200-H201+D201</f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120</v>
      </c>
      <c r="F202" s="82">
        <f t="shared" si="9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120</v>
      </c>
      <c r="F203" s="82">
        <f t="shared" si="9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120</v>
      </c>
      <c r="F204" s="82">
        <f t="shared" si="9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120</v>
      </c>
      <c r="F205" s="82">
        <f t="shared" si="9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120</v>
      </c>
      <c r="F206" s="82">
        <f t="shared" si="9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120</v>
      </c>
      <c r="F207" s="82">
        <f t="shared" si="9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120</v>
      </c>
      <c r="F208" s="82">
        <f t="shared" si="9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120</v>
      </c>
      <c r="F209" s="82">
        <f t="shared" si="9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120</v>
      </c>
      <c r="F210" s="82">
        <f t="shared" si="9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120</v>
      </c>
      <c r="F211" s="82">
        <f t="shared" si="9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120</v>
      </c>
      <c r="F212" s="82">
        <f t="shared" si="9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120</v>
      </c>
      <c r="F213" s="82">
        <f t="shared" si="9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120</v>
      </c>
      <c r="F214" s="82">
        <f t="shared" si="9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120</v>
      </c>
      <c r="F215" s="82">
        <f t="shared" si="9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120</v>
      </c>
      <c r="F216" s="82">
        <f t="shared" si="9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120</v>
      </c>
      <c r="F217" s="82">
        <f t="shared" si="9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120</v>
      </c>
      <c r="F218" s="82">
        <f t="shared" si="9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120</v>
      </c>
      <c r="F219" s="82">
        <f t="shared" si="9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120</v>
      </c>
      <c r="F220" s="82">
        <f t="shared" si="9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120</v>
      </c>
      <c r="F221" s="82">
        <f t="shared" si="9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120</v>
      </c>
      <c r="F222" s="82">
        <f t="shared" si="9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120</v>
      </c>
      <c r="F223" s="82">
        <f t="shared" si="9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120</v>
      </c>
      <c r="F224" s="82">
        <f t="shared" si="9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120</v>
      </c>
      <c r="F225" s="82">
        <f t="shared" si="9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120</v>
      </c>
      <c r="F226" s="82">
        <f t="shared" si="9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54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59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63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63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63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6" bestFit="1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112</v>
      </c>
      <c r="F4" s="173"/>
      <c r="G4" s="173"/>
      <c r="H4" s="173"/>
      <c r="I4" s="173"/>
      <c r="J4" s="173"/>
      <c r="K4" s="17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>
        <v>11</v>
      </c>
      <c r="C8" s="20"/>
      <c r="D8" s="21"/>
      <c r="E8" s="76">
        <v>413.95</v>
      </c>
      <c r="F8" s="75">
        <v>16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16</v>
      </c>
      <c r="C9" s="54"/>
      <c r="D9" s="55"/>
      <c r="E9" s="82">
        <f t="shared" ref="E9:E22" si="0">E8-G9+C9</f>
        <v>212.83999999999997</v>
      </c>
      <c r="F9" s="82">
        <f t="shared" ref="F9:F17" si="1">F8-H9+D9</f>
        <v>8</v>
      </c>
      <c r="G9" s="60">
        <v>201.11</v>
      </c>
      <c r="H9" s="58">
        <v>8</v>
      </c>
      <c r="I9" s="80">
        <v>739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/>
      <c r="C10" s="54"/>
      <c r="D10" s="55"/>
      <c r="E10" s="82">
        <f t="shared" si="0"/>
        <v>-2.8421709430404007E-14</v>
      </c>
      <c r="F10" s="82">
        <f t="shared" si="1"/>
        <v>0</v>
      </c>
      <c r="G10" s="60">
        <v>212.84</v>
      </c>
      <c r="H10" s="58">
        <v>8</v>
      </c>
      <c r="I10" s="80">
        <v>757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/>
      <c r="C11" s="54"/>
      <c r="D11" s="55"/>
      <c r="E11" s="82">
        <f t="shared" si="0"/>
        <v>-2.8421709430404007E-14</v>
      </c>
      <c r="F11" s="82">
        <f t="shared" si="1"/>
        <v>0</v>
      </c>
      <c r="G11" s="60"/>
      <c r="H11" s="58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/>
      <c r="C12" s="54"/>
      <c r="D12" s="55"/>
      <c r="E12" s="82">
        <f t="shared" si="0"/>
        <v>-2.8421709430404007E-14</v>
      </c>
      <c r="F12" s="82">
        <f t="shared" si="1"/>
        <v>0</v>
      </c>
      <c r="G12" s="60"/>
      <c r="H12" s="58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/>
      <c r="C13" s="54"/>
      <c r="D13" s="55"/>
      <c r="E13" s="82">
        <f t="shared" si="0"/>
        <v>-2.8421709430404007E-14</v>
      </c>
      <c r="F13" s="82">
        <f t="shared" si="1"/>
        <v>0</v>
      </c>
      <c r="G13" s="60"/>
      <c r="H13" s="58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/>
      <c r="C14" s="54"/>
      <c r="D14" s="55"/>
      <c r="E14" s="82">
        <f t="shared" si="0"/>
        <v>-2.8421709430404007E-14</v>
      </c>
      <c r="F14" s="82">
        <f t="shared" si="1"/>
        <v>0</v>
      </c>
      <c r="G14" s="60"/>
      <c r="H14" s="58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/>
      <c r="C15" s="54"/>
      <c r="D15" s="55"/>
      <c r="E15" s="82">
        <f t="shared" si="0"/>
        <v>-2.8421709430404007E-14</v>
      </c>
      <c r="F15" s="82">
        <f t="shared" si="1"/>
        <v>0</v>
      </c>
      <c r="G15" s="60"/>
      <c r="H15" s="58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/>
      <c r="C16" s="54"/>
      <c r="D16" s="55"/>
      <c r="E16" s="82">
        <f t="shared" si="0"/>
        <v>-2.8421709430404007E-14</v>
      </c>
      <c r="F16" s="82">
        <f t="shared" si="1"/>
        <v>0</v>
      </c>
      <c r="G16" s="60"/>
      <c r="H16" s="58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-2.8421709430404007E-14</v>
      </c>
      <c r="F17" s="82">
        <f t="shared" si="1"/>
        <v>0</v>
      </c>
      <c r="G17" s="60"/>
      <c r="H17" s="58"/>
      <c r="I17" s="80"/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-2.8421709430404007E-14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-2.8421709430404007E-14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-2.8421709430404007E-14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-2.8421709430404007E-14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-2.8421709430404007E-14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-2.8421709430404007E-14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35"/>
      <c r="C24" s="54"/>
      <c r="D24" s="55"/>
      <c r="E24" s="82">
        <f t="shared" si="3"/>
        <v>-2.8421709430404007E-14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35"/>
      <c r="C25" s="54"/>
      <c r="D25" s="55"/>
      <c r="E25" s="82">
        <f t="shared" si="3"/>
        <v>-2.8421709430404007E-14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-2.8421709430404007E-14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-2.8421709430404007E-14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-2.8421709430404007E-14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-2.8421709430404007E-14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-2.8421709430404007E-14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-2.8421709430404007E-14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-2.8421709430404007E-14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-2.8421709430404007E-14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-2.8421709430404007E-14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-2.8421709430404007E-14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-2.8421709430404007E-14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-2.8421709430404007E-14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-2.8421709430404007E-14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-2.8421709430404007E-14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-2.8421709430404007E-14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-2.8421709430404007E-14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-2.8421709430404007E-14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-2.8421709430404007E-14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-2.8421709430404007E-14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-2.8421709430404007E-14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-2.8421709430404007E-14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-2.8421709430404007E-14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-2.8421709430404007E-14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-2.8421709430404007E-14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-2.8421709430404007E-14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-2.8421709430404007E-14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-2.8421709430404007E-14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-2.8421709430404007E-14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-2.8421709430404007E-14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-2.8421709430404007E-14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-2.8421709430404007E-14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-2.8421709430404007E-14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-2.8421709430404007E-14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-2.8421709430404007E-14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-2.8421709430404007E-14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-2.8421709430404007E-14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-2.8421709430404007E-14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-2.8421709430404007E-14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-2.8421709430404007E-14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-2.8421709430404007E-14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-2.8421709430404007E-14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-2.8421709430404007E-14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-2.8421709430404007E-14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-2.8421709430404007E-14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-2.8421709430404007E-14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-2.8421709430404007E-14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-2.8421709430404007E-14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-2.8421709430404007E-14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-2.8421709430404007E-14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-2.8421709430404007E-14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-2.8421709430404007E-14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-2.8421709430404007E-14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-2.8421709430404007E-14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-2.8421709430404007E-14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-2.8421709430404007E-14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-2.8421709430404007E-14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-2.8421709430404007E-14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-2.8421709430404007E-14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-2.8421709430404007E-14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-2.8421709430404007E-14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-2.8421709430404007E-14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-2.8421709430404007E-14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-2.8421709430404007E-14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-2.8421709430404007E-14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-2.8421709430404007E-14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-2.8421709430404007E-14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-2.8421709430404007E-14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-2.8421709430404007E-14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-2.8421709430404007E-14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-2.8421709430404007E-14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-2.8421709430404007E-14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-2.8421709430404007E-14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-2.8421709430404007E-14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-2.8421709430404007E-14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-2.8421709430404007E-14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-2.8421709430404007E-14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-2.8421709430404007E-14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-2.8421709430404007E-14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-2.8421709430404007E-14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-2.8421709430404007E-14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-2.8421709430404007E-14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-2.8421709430404007E-14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-2.8421709430404007E-14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-2.8421709430404007E-14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-2.8421709430404007E-14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-2.8421709430404007E-14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-2.8421709430404007E-14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-2.8421709430404007E-14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-2.8421709430404007E-14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-2.8421709430404007E-14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-2.8421709430404007E-14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-2.8421709430404007E-14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-2.8421709430404007E-14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-2.8421709430404007E-14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-2.8421709430404007E-14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-2.8421709430404007E-14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-2.8421709430404007E-14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-2.8421709430404007E-14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-2.8421709430404007E-14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-2.8421709430404007E-14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-2.8421709430404007E-14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-2.8421709430404007E-14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-2.8421709430404007E-14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-2.8421709430404007E-14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-2.8421709430404007E-14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-2.8421709430404007E-14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-2.8421709430404007E-14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-2.8421709430404007E-14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-2.8421709430404007E-14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-2.8421709430404007E-14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-2.8421709430404007E-14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-2.8421709430404007E-14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-2.8421709430404007E-14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-2.8421709430404007E-14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-2.8421709430404007E-14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-2.8421709430404007E-14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-2.8421709430404007E-14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-2.8421709430404007E-14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-2.8421709430404007E-14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-2.8421709430404007E-14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-2.8421709430404007E-14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-2.8421709430404007E-14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-2.8421709430404007E-14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-2.8421709430404007E-14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-2.8421709430404007E-14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-2.8421709430404007E-14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-2.8421709430404007E-14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-2.8421709430404007E-14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-2.8421709430404007E-14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-2.8421709430404007E-14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-2.8421709430404007E-14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-2.8421709430404007E-14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-2.8421709430404007E-14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-2.8421709430404007E-14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-2.8421709430404007E-14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-2.8421709430404007E-14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-2.8421709430404007E-14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-2.8421709430404007E-14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-2.8421709430404007E-14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-2.8421709430404007E-14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-2.8421709430404007E-14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-2.8421709430404007E-14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-2.8421709430404007E-14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-2.8421709430404007E-14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-2.8421709430404007E-14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-2.8421709430404007E-14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-2.8421709430404007E-14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-2.8421709430404007E-14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-2.8421709430404007E-14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-2.8421709430404007E-14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-2.8421709430404007E-14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-2.8421709430404007E-14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-2.8421709430404007E-14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-2.8421709430404007E-14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-2.8421709430404007E-14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-2.8421709430404007E-14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-2.8421709430404007E-14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-2.8421709430404007E-14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-2.8421709430404007E-14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-2.8421709430404007E-14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-2.8421709430404007E-14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-2.8421709430404007E-14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-2.8421709430404007E-14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-2.8421709430404007E-14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-2.8421709430404007E-14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-2.8421709430404007E-14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-2.8421709430404007E-14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-2.8421709430404007E-14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-2.8421709430404007E-14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-2.8421709430404007E-14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-2.8421709430404007E-14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-2.8421709430404007E-14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-2.8421709430404007E-14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-2.8421709430404007E-14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-2.8421709430404007E-14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-2.8421709430404007E-14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-2.8421709430404007E-14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-2.8421709430404007E-14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-2.8421709430404007E-14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-2.8421709430404007E-14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-2.8421709430404007E-14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-2.8421709430404007E-14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-2.8421709430404007E-14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-2.8421709430404007E-14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-2.8421709430404007E-14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-2.8421709430404007E-14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-2.8421709430404007E-14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-2.8421709430404007E-14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-2.8421709430404007E-14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-2.8421709430404007E-14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-2.8421709430404007E-14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-2.8421709430404007E-14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-2.8421709430404007E-14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-2.8421709430404007E-14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-2.8421709430404007E-14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-2.8421709430404007E-14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-2.8421709430404007E-14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-2.8421709430404007E-14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-2.8421709430404007E-14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-2.8421709430404007E-14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-2.8421709430404007E-14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-2.8421709430404007E-14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-2.8421709430404007E-14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-2.8421709430404007E-14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-2.8421709430404007E-14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-2.8421709430404007E-14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58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60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61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55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56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57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topLeftCell="B1" zoomScaleNormal="100" workbookViewId="0">
      <pane ySplit="8" topLeftCell="A251" activePane="bottomLeft" state="frozen"/>
      <selection activeCell="C22" sqref="C22"/>
      <selection pane="bottomLeft" activeCell="E297" sqref="E297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44</v>
      </c>
      <c r="F4" s="173"/>
      <c r="G4" s="173"/>
      <c r="H4" s="173"/>
      <c r="I4" s="173"/>
      <c r="J4" s="173"/>
      <c r="K4" s="174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3.5" thickBot="1">
      <c r="A6" s="162" t="s">
        <v>5</v>
      </c>
      <c r="B6" s="163"/>
      <c r="C6" s="164" t="s">
        <v>42</v>
      </c>
      <c r="D6" s="165"/>
      <c r="E6" s="164" t="s">
        <v>43</v>
      </c>
      <c r="F6" s="165"/>
      <c r="G6" s="164" t="s">
        <v>6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28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18040.3</v>
      </c>
      <c r="D11" s="55">
        <v>20</v>
      </c>
      <c r="E11" s="110">
        <v>929</v>
      </c>
      <c r="F11" s="57">
        <v>1</v>
      </c>
      <c r="G11" s="106">
        <f t="shared" si="0"/>
        <v>17111.3</v>
      </c>
      <c r="H11" s="82">
        <f t="shared" si="1"/>
        <v>19</v>
      </c>
      <c r="I11" s="67">
        <v>587</v>
      </c>
      <c r="J11" s="73" t="s">
        <v>119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937.1</v>
      </c>
      <c r="F12" s="57">
        <v>1</v>
      </c>
      <c r="G12" s="106">
        <f t="shared" si="0"/>
        <v>16174.199999999999</v>
      </c>
      <c r="H12" s="82">
        <f t="shared" si="1"/>
        <v>18</v>
      </c>
      <c r="I12" s="67">
        <v>587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903.6</v>
      </c>
      <c r="F13" s="57">
        <v>1</v>
      </c>
      <c r="G13" s="106">
        <f t="shared" si="0"/>
        <v>15270.599999999999</v>
      </c>
      <c r="H13" s="82">
        <f t="shared" si="1"/>
        <v>17</v>
      </c>
      <c r="I13" s="67">
        <v>587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55">
        <v>868.2</v>
      </c>
      <c r="F14" s="156">
        <v>1</v>
      </c>
      <c r="G14" s="106">
        <f t="shared" si="0"/>
        <v>14402.399999999998</v>
      </c>
      <c r="H14" s="82">
        <f t="shared" si="1"/>
        <v>16</v>
      </c>
      <c r="I14" s="157">
        <v>587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922.6</v>
      </c>
      <c r="F15" s="57">
        <v>1</v>
      </c>
      <c r="G15" s="106">
        <f t="shared" si="0"/>
        <v>13479.799999999997</v>
      </c>
      <c r="H15" s="82">
        <f t="shared" si="1"/>
        <v>15</v>
      </c>
      <c r="I15" s="67">
        <v>557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906.3</v>
      </c>
      <c r="F16" s="57">
        <v>1</v>
      </c>
      <c r="G16" s="106">
        <f t="shared" si="0"/>
        <v>12573.499999999998</v>
      </c>
      <c r="H16" s="82">
        <f t="shared" si="1"/>
        <v>14</v>
      </c>
      <c r="I16" s="67">
        <v>587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920.8</v>
      </c>
      <c r="F17" s="57">
        <v>1</v>
      </c>
      <c r="G17" s="106">
        <f t="shared" si="0"/>
        <v>11652.699999999999</v>
      </c>
      <c r="H17" s="82">
        <f t="shared" si="1"/>
        <v>13</v>
      </c>
      <c r="I17" s="67">
        <v>587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935.3</v>
      </c>
      <c r="F18" s="57">
        <v>1</v>
      </c>
      <c r="G18" s="106">
        <f t="shared" si="0"/>
        <v>10717.4</v>
      </c>
      <c r="H18" s="82">
        <f t="shared" si="1"/>
        <v>12</v>
      </c>
      <c r="I18" s="67">
        <v>587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878.2</v>
      </c>
      <c r="F19" s="57">
        <v>1</v>
      </c>
      <c r="G19" s="106">
        <f t="shared" si="0"/>
        <v>9839.1999999999989</v>
      </c>
      <c r="H19" s="82">
        <f t="shared" si="1"/>
        <v>11</v>
      </c>
      <c r="I19" s="67">
        <v>587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911.7</v>
      </c>
      <c r="F20" s="57">
        <v>1</v>
      </c>
      <c r="G20" s="106">
        <f t="shared" si="0"/>
        <v>8927.4999999999982</v>
      </c>
      <c r="H20" s="82">
        <f t="shared" si="1"/>
        <v>10</v>
      </c>
      <c r="I20" s="67">
        <v>587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872.7</v>
      </c>
      <c r="F21" s="57">
        <v>1</v>
      </c>
      <c r="G21" s="106">
        <f t="shared" si="0"/>
        <v>8054.7999999999984</v>
      </c>
      <c r="H21" s="82">
        <f t="shared" si="1"/>
        <v>9</v>
      </c>
      <c r="I21" s="67">
        <v>587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889</v>
      </c>
      <c r="F22" s="57">
        <v>1</v>
      </c>
      <c r="G22" s="106">
        <f t="shared" si="0"/>
        <v>7165.7999999999984</v>
      </c>
      <c r="H22" s="82">
        <f t="shared" si="1"/>
        <v>8</v>
      </c>
      <c r="I22" s="67">
        <v>588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927.1</v>
      </c>
      <c r="F23" s="57">
        <v>1</v>
      </c>
      <c r="G23" s="106">
        <f t="shared" si="0"/>
        <v>6238.699999999998</v>
      </c>
      <c r="H23" s="82">
        <f t="shared" si="1"/>
        <v>7</v>
      </c>
      <c r="I23" s="67">
        <v>588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911.7</v>
      </c>
      <c r="F24" s="57">
        <v>1</v>
      </c>
      <c r="G24" s="106">
        <f t="shared" si="0"/>
        <v>5326.9999999999982</v>
      </c>
      <c r="H24" s="82">
        <f t="shared" si="1"/>
        <v>6</v>
      </c>
      <c r="I24" s="67">
        <v>588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878.2</v>
      </c>
      <c r="F25" s="57">
        <v>1</v>
      </c>
      <c r="G25" s="106">
        <f t="shared" si="0"/>
        <v>4448.7999999999984</v>
      </c>
      <c r="H25" s="82">
        <f t="shared" si="1"/>
        <v>5</v>
      </c>
      <c r="I25" s="67">
        <v>588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894.5</v>
      </c>
      <c r="F26" s="57">
        <v>1</v>
      </c>
      <c r="G26" s="106">
        <f t="shared" si="0"/>
        <v>3554.2999999999984</v>
      </c>
      <c r="H26" s="82">
        <f t="shared" si="1"/>
        <v>4</v>
      </c>
      <c r="I26" s="67">
        <v>588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894.5</v>
      </c>
      <c r="F27" s="57">
        <v>1</v>
      </c>
      <c r="G27" s="106">
        <f t="shared" si="0"/>
        <v>2659.7999999999984</v>
      </c>
      <c r="H27" s="82">
        <f t="shared" si="1"/>
        <v>3</v>
      </c>
      <c r="I27" s="67">
        <v>588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899.9</v>
      </c>
      <c r="F28" s="57">
        <v>1</v>
      </c>
      <c r="G28" s="106">
        <f t="shared" si="0"/>
        <v>1759.8999999999983</v>
      </c>
      <c r="H28" s="82">
        <f t="shared" si="1"/>
        <v>2</v>
      </c>
      <c r="I28" s="67">
        <v>588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870.9</v>
      </c>
      <c r="F29" s="57">
        <v>1</v>
      </c>
      <c r="G29" s="106">
        <f t="shared" si="0"/>
        <v>888.99999999999829</v>
      </c>
      <c r="H29" s="82">
        <f t="shared" si="1"/>
        <v>1</v>
      </c>
      <c r="I29" s="67">
        <v>588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889</v>
      </c>
      <c r="F30" s="57">
        <v>1</v>
      </c>
      <c r="G30" s="106">
        <f t="shared" si="0"/>
        <v>-1.7053025658242404E-12</v>
      </c>
      <c r="H30" s="82">
        <f t="shared" si="1"/>
        <v>0</v>
      </c>
      <c r="I30" s="67">
        <v>588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0"/>
        <v>-1.7053025658242404E-12</v>
      </c>
      <c r="H31" s="82">
        <f t="shared" si="1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>
        <v>29</v>
      </c>
      <c r="C32" s="54"/>
      <c r="D32" s="55"/>
      <c r="E32" s="110"/>
      <c r="F32" s="57"/>
      <c r="G32" s="106">
        <f t="shared" si="0"/>
        <v>-1.7053025658242404E-12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>
        <v>18950</v>
      </c>
      <c r="D33" s="55">
        <v>21</v>
      </c>
      <c r="E33" s="110">
        <v>904.5</v>
      </c>
      <c r="F33" s="57">
        <v>1</v>
      </c>
      <c r="G33" s="106">
        <f t="shared" si="0"/>
        <v>18045.5</v>
      </c>
      <c r="H33" s="82">
        <f t="shared" si="1"/>
        <v>20</v>
      </c>
      <c r="I33" s="67">
        <v>598</v>
      </c>
      <c r="J33" s="73" t="s">
        <v>120</v>
      </c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>
        <v>907.2</v>
      </c>
      <c r="F34" s="57">
        <v>1</v>
      </c>
      <c r="G34" s="106">
        <f t="shared" si="0"/>
        <v>17138.3</v>
      </c>
      <c r="H34" s="82">
        <f t="shared" si="1"/>
        <v>19</v>
      </c>
      <c r="I34" s="67">
        <v>598</v>
      </c>
      <c r="J34" s="73"/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931.7</v>
      </c>
      <c r="F35" s="57">
        <v>1</v>
      </c>
      <c r="G35" s="106">
        <f t="shared" si="0"/>
        <v>16206.599999999999</v>
      </c>
      <c r="H35" s="82">
        <f t="shared" si="1"/>
        <v>18</v>
      </c>
      <c r="I35" s="67">
        <v>598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900.8</v>
      </c>
      <c r="F36" s="57">
        <v>1</v>
      </c>
      <c r="G36" s="106">
        <f t="shared" si="0"/>
        <v>15305.8</v>
      </c>
      <c r="H36" s="82">
        <f t="shared" si="1"/>
        <v>17</v>
      </c>
      <c r="I36" s="67">
        <v>599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917.2</v>
      </c>
      <c r="F37" s="57">
        <v>1</v>
      </c>
      <c r="G37" s="106">
        <f t="shared" si="0"/>
        <v>14388.599999999999</v>
      </c>
      <c r="H37" s="82">
        <f t="shared" si="1"/>
        <v>16</v>
      </c>
      <c r="I37" s="67">
        <v>602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885.4</v>
      </c>
      <c r="F38" s="57">
        <v>1</v>
      </c>
      <c r="G38" s="106">
        <f t="shared" si="0"/>
        <v>13503.199999999999</v>
      </c>
      <c r="H38" s="82">
        <f t="shared" si="1"/>
        <v>15</v>
      </c>
      <c r="I38" s="67">
        <v>602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873.6</v>
      </c>
      <c r="F39" s="57">
        <v>1</v>
      </c>
      <c r="G39" s="106">
        <f t="shared" si="0"/>
        <v>12629.599999999999</v>
      </c>
      <c r="H39" s="82">
        <f t="shared" si="1"/>
        <v>14</v>
      </c>
      <c r="I39" s="67">
        <v>602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908.1</v>
      </c>
      <c r="F40" s="57">
        <v>1</v>
      </c>
      <c r="G40" s="106">
        <f t="shared" si="0"/>
        <v>11721.499999999998</v>
      </c>
      <c r="H40" s="82">
        <f t="shared" si="1"/>
        <v>13</v>
      </c>
      <c r="I40" s="67">
        <v>610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889.9</v>
      </c>
      <c r="F41" s="57">
        <v>1</v>
      </c>
      <c r="G41" s="106">
        <f t="shared" si="0"/>
        <v>10831.599999999999</v>
      </c>
      <c r="H41" s="82">
        <f t="shared" si="1"/>
        <v>12</v>
      </c>
      <c r="I41" s="67">
        <v>614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895.4</v>
      </c>
      <c r="F42" s="57">
        <v>1</v>
      </c>
      <c r="G42" s="106">
        <f t="shared" si="0"/>
        <v>9936.1999999999989</v>
      </c>
      <c r="H42" s="82">
        <f t="shared" si="1"/>
        <v>11</v>
      </c>
      <c r="I42" s="67">
        <v>614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902.6</v>
      </c>
      <c r="F43" s="57">
        <v>1</v>
      </c>
      <c r="G43" s="106">
        <f t="shared" si="0"/>
        <v>9033.5999999999985</v>
      </c>
      <c r="H43" s="82">
        <f t="shared" si="1"/>
        <v>10</v>
      </c>
      <c r="I43" s="67">
        <v>623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894.5</v>
      </c>
      <c r="F44" s="57">
        <v>1</v>
      </c>
      <c r="G44" s="106">
        <f t="shared" si="0"/>
        <v>8139.0999999999985</v>
      </c>
      <c r="H44" s="82">
        <f t="shared" si="1"/>
        <v>9</v>
      </c>
      <c r="I44" s="67">
        <v>599</v>
      </c>
      <c r="J44" s="73" t="s">
        <v>124</v>
      </c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918.1</v>
      </c>
      <c r="F45" s="57">
        <v>1</v>
      </c>
      <c r="G45" s="106">
        <f t="shared" si="0"/>
        <v>7220.9999999999982</v>
      </c>
      <c r="H45" s="82">
        <f t="shared" si="1"/>
        <v>8</v>
      </c>
      <c r="I45" s="67">
        <v>599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920.8</v>
      </c>
      <c r="F46" s="57">
        <v>1</v>
      </c>
      <c r="G46" s="106">
        <f t="shared" si="0"/>
        <v>6300.199999999998</v>
      </c>
      <c r="H46" s="82">
        <f t="shared" si="1"/>
        <v>7</v>
      </c>
      <c r="I46" s="67">
        <v>612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865.4</v>
      </c>
      <c r="F47" s="57">
        <v>1</v>
      </c>
      <c r="G47" s="106">
        <f t="shared" si="0"/>
        <v>5434.7999999999984</v>
      </c>
      <c r="H47" s="82">
        <f t="shared" si="1"/>
        <v>6</v>
      </c>
      <c r="I47" s="67">
        <v>612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938</v>
      </c>
      <c r="F48" s="57">
        <v>1</v>
      </c>
      <c r="G48" s="106">
        <f t="shared" si="0"/>
        <v>4496.7999999999984</v>
      </c>
      <c r="H48" s="82">
        <f t="shared" si="1"/>
        <v>5</v>
      </c>
      <c r="I48" s="67">
        <v>615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902.6</v>
      </c>
      <c r="F49" s="57">
        <v>1</v>
      </c>
      <c r="G49" s="106">
        <f t="shared" si="0"/>
        <v>3594.1999999999985</v>
      </c>
      <c r="H49" s="82">
        <f t="shared" si="1"/>
        <v>4</v>
      </c>
      <c r="I49" s="67">
        <v>615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899</v>
      </c>
      <c r="F50" s="57">
        <v>1</v>
      </c>
      <c r="G50" s="106">
        <f t="shared" si="0"/>
        <v>2695.1999999999985</v>
      </c>
      <c r="H50" s="82">
        <f t="shared" si="1"/>
        <v>3</v>
      </c>
      <c r="I50" s="67">
        <v>630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872.7</v>
      </c>
      <c r="F51" s="57">
        <v>1</v>
      </c>
      <c r="G51" s="106">
        <f t="shared" si="0"/>
        <v>1822.4999999999984</v>
      </c>
      <c r="H51" s="82">
        <f t="shared" si="1"/>
        <v>2</v>
      </c>
      <c r="I51" s="67">
        <v>630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888.1</v>
      </c>
      <c r="F52" s="57">
        <v>1</v>
      </c>
      <c r="G52" s="106">
        <f t="shared" si="0"/>
        <v>934.39999999999839</v>
      </c>
      <c r="H52" s="82">
        <f t="shared" si="1"/>
        <v>1</v>
      </c>
      <c r="I52" s="67">
        <v>630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934.4</v>
      </c>
      <c r="F53" s="57">
        <v>1</v>
      </c>
      <c r="G53" s="106">
        <f t="shared" si="0"/>
        <v>-1.5916157281026244E-12</v>
      </c>
      <c r="H53" s="82">
        <f t="shared" si="1"/>
        <v>0</v>
      </c>
      <c r="I53" s="67">
        <v>633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/>
      <c r="F54" s="57"/>
      <c r="G54" s="106">
        <f t="shared" si="0"/>
        <v>-1.5916157281026244E-12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>
        <v>28</v>
      </c>
      <c r="C55" s="54">
        <v>17878</v>
      </c>
      <c r="D55" s="55"/>
      <c r="E55" s="110">
        <v>881.8</v>
      </c>
      <c r="F55" s="57">
        <v>1</v>
      </c>
      <c r="G55" s="106">
        <f t="shared" si="0"/>
        <v>16996.199999999997</v>
      </c>
      <c r="H55" s="82">
        <f t="shared" si="1"/>
        <v>-1</v>
      </c>
      <c r="I55" s="67">
        <v>600</v>
      </c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>
        <v>20</v>
      </c>
      <c r="E56" s="110">
        <v>898.1</v>
      </c>
      <c r="F56" s="57">
        <v>1</v>
      </c>
      <c r="G56" s="106">
        <f t="shared" si="0"/>
        <v>16098.099999999997</v>
      </c>
      <c r="H56" s="82">
        <f t="shared" si="1"/>
        <v>18</v>
      </c>
      <c r="I56" s="67">
        <v>600</v>
      </c>
      <c r="J56" s="73" t="s">
        <v>119</v>
      </c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866.4</v>
      </c>
      <c r="F57" s="57">
        <v>1</v>
      </c>
      <c r="G57" s="106">
        <f t="shared" si="0"/>
        <v>15231.699999999997</v>
      </c>
      <c r="H57" s="82">
        <f t="shared" si="1"/>
        <v>17</v>
      </c>
      <c r="I57" s="67">
        <v>600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861.8</v>
      </c>
      <c r="F58" s="57">
        <v>1</v>
      </c>
      <c r="G58" s="106">
        <f t="shared" si="0"/>
        <v>14369.899999999998</v>
      </c>
      <c r="H58" s="82">
        <f t="shared" si="1"/>
        <v>16</v>
      </c>
      <c r="I58" s="67">
        <v>600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904.5</v>
      </c>
      <c r="F59" s="57">
        <v>1</v>
      </c>
      <c r="G59" s="106">
        <f t="shared" si="0"/>
        <v>13465.399999999998</v>
      </c>
      <c r="H59" s="82">
        <f t="shared" si="1"/>
        <v>15</v>
      </c>
      <c r="I59" s="67">
        <v>600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881.8</v>
      </c>
      <c r="F60" s="57">
        <v>1</v>
      </c>
      <c r="G60" s="106">
        <f t="shared" si="0"/>
        <v>12583.599999999999</v>
      </c>
      <c r="H60" s="82">
        <f t="shared" si="1"/>
        <v>14</v>
      </c>
      <c r="I60" s="67">
        <v>600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890.9</v>
      </c>
      <c r="F61" s="57">
        <v>1</v>
      </c>
      <c r="G61" s="106">
        <f t="shared" si="0"/>
        <v>11692.699999999999</v>
      </c>
      <c r="H61" s="82">
        <f t="shared" si="1"/>
        <v>13</v>
      </c>
      <c r="I61" s="67">
        <v>600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937.1</v>
      </c>
      <c r="F62" s="57">
        <v>1</v>
      </c>
      <c r="G62" s="106">
        <f t="shared" si="0"/>
        <v>10755.599999999999</v>
      </c>
      <c r="H62" s="82">
        <f t="shared" si="1"/>
        <v>12</v>
      </c>
      <c r="I62" s="67">
        <v>600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887.2</v>
      </c>
      <c r="F63" s="57">
        <v>1</v>
      </c>
      <c r="G63" s="106">
        <f t="shared" si="0"/>
        <v>9868.3999999999978</v>
      </c>
      <c r="H63" s="82">
        <f t="shared" si="1"/>
        <v>11</v>
      </c>
      <c r="I63" s="67">
        <v>600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875.4</v>
      </c>
      <c r="F64" s="57">
        <v>1</v>
      </c>
      <c r="G64" s="106">
        <f t="shared" si="0"/>
        <v>8992.9999999999982</v>
      </c>
      <c r="H64" s="82">
        <f t="shared" si="1"/>
        <v>10</v>
      </c>
      <c r="I64" s="67">
        <v>600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867.3</v>
      </c>
      <c r="F65" s="57">
        <v>1</v>
      </c>
      <c r="G65" s="106">
        <f t="shared" si="0"/>
        <v>8125.699999999998</v>
      </c>
      <c r="H65" s="82">
        <f t="shared" si="1"/>
        <v>9</v>
      </c>
      <c r="I65" s="67">
        <v>601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902.6</v>
      </c>
      <c r="F66" s="57">
        <v>1</v>
      </c>
      <c r="G66" s="106">
        <f t="shared" si="0"/>
        <v>7223.0999999999976</v>
      </c>
      <c r="H66" s="82">
        <f t="shared" si="1"/>
        <v>8</v>
      </c>
      <c r="I66" s="67">
        <v>601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907.2</v>
      </c>
      <c r="F67" s="57">
        <v>1</v>
      </c>
      <c r="G67" s="106">
        <f t="shared" si="0"/>
        <v>6315.8999999999978</v>
      </c>
      <c r="H67" s="82">
        <f t="shared" si="1"/>
        <v>7</v>
      </c>
      <c r="I67" s="67">
        <v>601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870.9</v>
      </c>
      <c r="F68" s="57">
        <v>1</v>
      </c>
      <c r="G68" s="106">
        <f t="shared" si="0"/>
        <v>5444.9999999999982</v>
      </c>
      <c r="H68" s="82">
        <f t="shared" si="1"/>
        <v>6</v>
      </c>
      <c r="I68" s="67">
        <v>601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918.1</v>
      </c>
      <c r="F69" s="57">
        <v>1</v>
      </c>
      <c r="G69" s="106">
        <f t="shared" si="0"/>
        <v>4526.8999999999978</v>
      </c>
      <c r="H69" s="82">
        <f t="shared" si="1"/>
        <v>5</v>
      </c>
      <c r="I69" s="67">
        <v>601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920.8</v>
      </c>
      <c r="F70" s="57">
        <v>1</v>
      </c>
      <c r="G70" s="106">
        <f t="shared" si="0"/>
        <v>3606.0999999999976</v>
      </c>
      <c r="H70" s="82">
        <f t="shared" si="1"/>
        <v>4</v>
      </c>
      <c r="I70" s="67">
        <v>601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893.6</v>
      </c>
      <c r="F71" s="57">
        <v>1</v>
      </c>
      <c r="G71" s="106">
        <f t="shared" si="0"/>
        <v>2712.4999999999977</v>
      </c>
      <c r="H71" s="82">
        <f t="shared" si="1"/>
        <v>3</v>
      </c>
      <c r="I71" s="67">
        <v>601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907.2</v>
      </c>
      <c r="F72" s="57">
        <v>1</v>
      </c>
      <c r="G72" s="106">
        <f t="shared" si="0"/>
        <v>1805.2999999999977</v>
      </c>
      <c r="H72" s="82">
        <f t="shared" si="1"/>
        <v>2</v>
      </c>
      <c r="I72" s="67">
        <v>601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866.4</v>
      </c>
      <c r="F73" s="57">
        <v>1</v>
      </c>
      <c r="G73" s="106">
        <f t="shared" ref="G73:G136" si="2">G72-E73+C73</f>
        <v>938.8999999999977</v>
      </c>
      <c r="H73" s="82">
        <f t="shared" ref="H73:H136" si="3">H72-F73+D73</f>
        <v>1</v>
      </c>
      <c r="I73" s="67">
        <v>601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938.9</v>
      </c>
      <c r="F74" s="57">
        <v>1</v>
      </c>
      <c r="G74" s="106">
        <f t="shared" si="2"/>
        <v>-2.2737367544323206E-12</v>
      </c>
      <c r="H74" s="82">
        <f t="shared" si="3"/>
        <v>0</v>
      </c>
      <c r="I74" s="67">
        <v>601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/>
      <c r="F75" s="57"/>
      <c r="G75" s="106">
        <f t="shared" si="2"/>
        <v>-2.2737367544323206E-12</v>
      </c>
      <c r="H75" s="82">
        <f t="shared" si="3"/>
        <v>0</v>
      </c>
      <c r="I75" s="67"/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>
        <v>1</v>
      </c>
      <c r="C76" s="54"/>
      <c r="D76" s="55"/>
      <c r="E76" s="110"/>
      <c r="F76" s="57"/>
      <c r="G76" s="111">
        <f t="shared" si="2"/>
        <v>-2.2737367544323206E-12</v>
      </c>
      <c r="H76" s="112">
        <f t="shared" si="3"/>
        <v>0</v>
      </c>
      <c r="I76" s="67"/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>
        <v>18149.099999999999</v>
      </c>
      <c r="D77" s="55">
        <v>20</v>
      </c>
      <c r="E77" s="110">
        <v>896.3</v>
      </c>
      <c r="F77" s="57">
        <v>1</v>
      </c>
      <c r="G77" s="106">
        <f t="shared" si="2"/>
        <v>17252.799999999996</v>
      </c>
      <c r="H77" s="82">
        <f t="shared" si="3"/>
        <v>19</v>
      </c>
      <c r="I77" s="67">
        <v>617</v>
      </c>
      <c r="J77" s="73" t="s">
        <v>119</v>
      </c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>
        <v>903.6</v>
      </c>
      <c r="F78" s="57">
        <v>1</v>
      </c>
      <c r="G78" s="106">
        <f t="shared" si="2"/>
        <v>16349.199999999995</v>
      </c>
      <c r="H78" s="82">
        <f t="shared" si="3"/>
        <v>18</v>
      </c>
      <c r="I78" s="67">
        <v>617</v>
      </c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880</v>
      </c>
      <c r="F79" s="57">
        <v>1</v>
      </c>
      <c r="G79" s="106">
        <f t="shared" si="2"/>
        <v>15469.199999999995</v>
      </c>
      <c r="H79" s="82">
        <f t="shared" si="3"/>
        <v>17</v>
      </c>
      <c r="I79" s="67">
        <v>617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886.3</v>
      </c>
      <c r="F80" s="57">
        <v>1</v>
      </c>
      <c r="G80" s="106">
        <f t="shared" si="2"/>
        <v>14582.899999999996</v>
      </c>
      <c r="H80" s="82">
        <f t="shared" si="3"/>
        <v>16</v>
      </c>
      <c r="I80" s="67">
        <v>617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907.2</v>
      </c>
      <c r="F81" s="57">
        <v>1</v>
      </c>
      <c r="G81" s="106">
        <f t="shared" si="2"/>
        <v>13675.699999999995</v>
      </c>
      <c r="H81" s="82">
        <f t="shared" si="3"/>
        <v>15</v>
      </c>
      <c r="I81" s="67">
        <v>617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920.8</v>
      </c>
      <c r="F82" s="57">
        <v>1</v>
      </c>
      <c r="G82" s="106">
        <f t="shared" si="2"/>
        <v>12754.899999999996</v>
      </c>
      <c r="H82" s="82">
        <f t="shared" si="3"/>
        <v>14</v>
      </c>
      <c r="I82" s="67">
        <v>617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909</v>
      </c>
      <c r="F83" s="57">
        <v>1</v>
      </c>
      <c r="G83" s="106">
        <f t="shared" si="2"/>
        <v>11845.899999999996</v>
      </c>
      <c r="H83" s="82">
        <f t="shared" si="3"/>
        <v>13</v>
      </c>
      <c r="I83" s="67">
        <v>617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923.5</v>
      </c>
      <c r="F84" s="57">
        <v>1</v>
      </c>
      <c r="G84" s="106">
        <f t="shared" si="2"/>
        <v>10922.399999999996</v>
      </c>
      <c r="H84" s="82">
        <f t="shared" si="3"/>
        <v>12</v>
      </c>
      <c r="I84" s="67">
        <v>617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928</v>
      </c>
      <c r="F85" s="57">
        <v>1</v>
      </c>
      <c r="G85" s="106">
        <f t="shared" si="2"/>
        <v>9994.399999999996</v>
      </c>
      <c r="H85" s="82">
        <f t="shared" si="3"/>
        <v>11</v>
      </c>
      <c r="I85" s="67">
        <v>617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907.2</v>
      </c>
      <c r="F86" s="57">
        <v>1</v>
      </c>
      <c r="G86" s="106">
        <f t="shared" si="2"/>
        <v>9087.1999999999953</v>
      </c>
      <c r="H86" s="82">
        <f t="shared" si="3"/>
        <v>10</v>
      </c>
      <c r="I86" s="67">
        <v>617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918.1</v>
      </c>
      <c r="F87" s="57">
        <v>1</v>
      </c>
      <c r="G87" s="106">
        <f t="shared" si="2"/>
        <v>8169.0999999999949</v>
      </c>
      <c r="H87" s="82">
        <f t="shared" si="3"/>
        <v>9</v>
      </c>
      <c r="I87" s="67">
        <v>618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898.1</v>
      </c>
      <c r="F88" s="57">
        <v>1</v>
      </c>
      <c r="G88" s="106">
        <f t="shared" si="2"/>
        <v>7270.9999999999945</v>
      </c>
      <c r="H88" s="82">
        <f t="shared" si="3"/>
        <v>8</v>
      </c>
      <c r="I88" s="67">
        <v>618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908.1</v>
      </c>
      <c r="F89" s="57">
        <v>1</v>
      </c>
      <c r="G89" s="106">
        <f t="shared" si="2"/>
        <v>6362.8999999999942</v>
      </c>
      <c r="H89" s="82">
        <f t="shared" si="3"/>
        <v>7</v>
      </c>
      <c r="I89" s="67">
        <v>618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902.6</v>
      </c>
      <c r="F90" s="57">
        <v>1</v>
      </c>
      <c r="G90" s="106">
        <f t="shared" si="2"/>
        <v>5460.2999999999938</v>
      </c>
      <c r="H90" s="82">
        <f t="shared" si="3"/>
        <v>6</v>
      </c>
      <c r="I90" s="67">
        <v>618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919.9</v>
      </c>
      <c r="F91" s="57">
        <v>1</v>
      </c>
      <c r="G91" s="106">
        <f t="shared" si="2"/>
        <v>4540.3999999999942</v>
      </c>
      <c r="H91" s="82">
        <f t="shared" si="3"/>
        <v>5</v>
      </c>
      <c r="I91" s="67">
        <v>618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888.1</v>
      </c>
      <c r="F92" s="57">
        <v>1</v>
      </c>
      <c r="G92" s="106">
        <f t="shared" si="2"/>
        <v>3652.2999999999943</v>
      </c>
      <c r="H92" s="82">
        <f t="shared" si="3"/>
        <v>4</v>
      </c>
      <c r="I92" s="67">
        <v>618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907.2</v>
      </c>
      <c r="F93" s="57">
        <v>1</v>
      </c>
      <c r="G93" s="106">
        <f t="shared" si="2"/>
        <v>2745.099999999994</v>
      </c>
      <c r="H93" s="82">
        <f t="shared" si="3"/>
        <v>3</v>
      </c>
      <c r="I93" s="67">
        <v>618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926.2</v>
      </c>
      <c r="F94" s="57">
        <v>1</v>
      </c>
      <c r="G94" s="106">
        <f t="shared" si="2"/>
        <v>1818.899999999994</v>
      </c>
      <c r="H94" s="82">
        <f t="shared" si="3"/>
        <v>2</v>
      </c>
      <c r="I94" s="67">
        <v>618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909</v>
      </c>
      <c r="F95" s="57">
        <v>1</v>
      </c>
      <c r="G95" s="106">
        <f t="shared" si="2"/>
        <v>909.89999999999395</v>
      </c>
      <c r="H95" s="82">
        <f t="shared" si="3"/>
        <v>1</v>
      </c>
      <c r="I95" s="67">
        <v>618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909.9</v>
      </c>
      <c r="F96" s="57">
        <v>1</v>
      </c>
      <c r="G96" s="106">
        <f t="shared" si="2"/>
        <v>-6.0254023992456496E-12</v>
      </c>
      <c r="H96" s="82">
        <f t="shared" si="3"/>
        <v>0</v>
      </c>
      <c r="I96" s="67">
        <v>618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/>
      <c r="F97" s="57"/>
      <c r="G97" s="106">
        <f t="shared" si="2"/>
        <v>-6.0254023992456496E-12</v>
      </c>
      <c r="H97" s="82">
        <f t="shared" si="3"/>
        <v>0</v>
      </c>
      <c r="I97" s="67"/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>
        <v>1</v>
      </c>
      <c r="C98" s="54"/>
      <c r="D98" s="55"/>
      <c r="E98" s="110"/>
      <c r="F98" s="57"/>
      <c r="G98" s="106">
        <f t="shared" si="2"/>
        <v>-6.0254023992456496E-12</v>
      </c>
      <c r="H98" s="82">
        <f t="shared" si="3"/>
        <v>0</v>
      </c>
      <c r="I98" s="67"/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>
        <v>17832.5</v>
      </c>
      <c r="D99" s="55">
        <v>20</v>
      </c>
      <c r="E99" s="110">
        <v>891.8</v>
      </c>
      <c r="F99" s="57">
        <v>1</v>
      </c>
      <c r="G99" s="106">
        <f t="shared" si="2"/>
        <v>16940.699999999993</v>
      </c>
      <c r="H99" s="82">
        <f t="shared" si="3"/>
        <v>19</v>
      </c>
      <c r="I99" s="67">
        <v>627</v>
      </c>
      <c r="J99" s="73" t="s">
        <v>119</v>
      </c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887.2</v>
      </c>
      <c r="F100" s="57">
        <v>1</v>
      </c>
      <c r="G100" s="106">
        <f t="shared" si="2"/>
        <v>16053.499999999993</v>
      </c>
      <c r="H100" s="82">
        <f t="shared" si="3"/>
        <v>18</v>
      </c>
      <c r="I100" s="67">
        <v>627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884.5</v>
      </c>
      <c r="F101" s="57">
        <v>1</v>
      </c>
      <c r="G101" s="106">
        <f t="shared" si="2"/>
        <v>15168.999999999993</v>
      </c>
      <c r="H101" s="82">
        <f t="shared" si="3"/>
        <v>17</v>
      </c>
      <c r="I101" s="67">
        <v>627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889.9</v>
      </c>
      <c r="F102" s="57">
        <v>1</v>
      </c>
      <c r="G102" s="106">
        <f t="shared" si="2"/>
        <v>14279.099999999993</v>
      </c>
      <c r="H102" s="82">
        <f t="shared" si="3"/>
        <v>16</v>
      </c>
      <c r="I102" s="67">
        <v>627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881.8</v>
      </c>
      <c r="F103" s="57">
        <v>1</v>
      </c>
      <c r="G103" s="106">
        <f t="shared" si="2"/>
        <v>13397.299999999994</v>
      </c>
      <c r="H103" s="82">
        <f t="shared" si="3"/>
        <v>15</v>
      </c>
      <c r="I103" s="67">
        <v>627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929.9</v>
      </c>
      <c r="F104" s="57">
        <v>1</v>
      </c>
      <c r="G104" s="106">
        <f t="shared" si="2"/>
        <v>12467.399999999994</v>
      </c>
      <c r="H104" s="82">
        <f t="shared" si="3"/>
        <v>14</v>
      </c>
      <c r="I104" s="67">
        <v>627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872.7</v>
      </c>
      <c r="F105" s="57">
        <v>1</v>
      </c>
      <c r="G105" s="106">
        <f t="shared" si="2"/>
        <v>11594.699999999993</v>
      </c>
      <c r="H105" s="82">
        <f t="shared" si="3"/>
        <v>13</v>
      </c>
      <c r="I105" s="67">
        <v>627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902.6</v>
      </c>
      <c r="F106" s="57">
        <v>1</v>
      </c>
      <c r="G106" s="106">
        <f t="shared" si="2"/>
        <v>10692.099999999993</v>
      </c>
      <c r="H106" s="82">
        <f t="shared" si="3"/>
        <v>12</v>
      </c>
      <c r="I106" s="67">
        <v>627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939.8</v>
      </c>
      <c r="F107" s="57">
        <v>1</v>
      </c>
      <c r="G107" s="106">
        <f t="shared" si="2"/>
        <v>9752.2999999999938</v>
      </c>
      <c r="H107" s="82">
        <f t="shared" si="3"/>
        <v>11</v>
      </c>
      <c r="I107" s="67">
        <v>627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890.9</v>
      </c>
      <c r="F108" s="57">
        <v>1</v>
      </c>
      <c r="G108" s="106">
        <f t="shared" si="2"/>
        <v>8861.3999999999942</v>
      </c>
      <c r="H108" s="82">
        <f t="shared" si="3"/>
        <v>10</v>
      </c>
      <c r="I108" s="67">
        <v>626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884.5</v>
      </c>
      <c r="F109" s="57">
        <v>1</v>
      </c>
      <c r="G109" s="106">
        <f t="shared" si="2"/>
        <v>7976.8999999999942</v>
      </c>
      <c r="H109" s="82">
        <f t="shared" si="3"/>
        <v>9</v>
      </c>
      <c r="I109" s="67">
        <v>626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893.6</v>
      </c>
      <c r="F110" s="57">
        <v>1</v>
      </c>
      <c r="G110" s="106">
        <f t="shared" si="2"/>
        <v>7083.2999999999938</v>
      </c>
      <c r="H110" s="82">
        <f t="shared" si="3"/>
        <v>8</v>
      </c>
      <c r="I110" s="67">
        <v>626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898.1</v>
      </c>
      <c r="F111" s="57">
        <v>1</v>
      </c>
      <c r="G111" s="106">
        <f t="shared" si="2"/>
        <v>6185.1999999999935</v>
      </c>
      <c r="H111" s="82">
        <f t="shared" si="3"/>
        <v>7</v>
      </c>
      <c r="I111" s="67">
        <v>626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862.7</v>
      </c>
      <c r="F112" s="57">
        <v>1</v>
      </c>
      <c r="G112" s="106">
        <f t="shared" si="2"/>
        <v>5322.4999999999936</v>
      </c>
      <c r="H112" s="82">
        <f t="shared" si="3"/>
        <v>6</v>
      </c>
      <c r="I112" s="67">
        <v>626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861.8</v>
      </c>
      <c r="F113" s="57">
        <v>1</v>
      </c>
      <c r="G113" s="106">
        <f t="shared" si="2"/>
        <v>4460.6999999999935</v>
      </c>
      <c r="H113" s="82">
        <f t="shared" si="3"/>
        <v>5</v>
      </c>
      <c r="I113" s="67">
        <v>626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907.2</v>
      </c>
      <c r="F114" s="57">
        <v>1</v>
      </c>
      <c r="G114" s="106">
        <f t="shared" si="2"/>
        <v>3553.4999999999936</v>
      </c>
      <c r="H114" s="82">
        <f t="shared" si="3"/>
        <v>4</v>
      </c>
      <c r="I114" s="67">
        <v>626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897.2</v>
      </c>
      <c r="F115" s="57">
        <v>1</v>
      </c>
      <c r="G115" s="106">
        <f t="shared" si="2"/>
        <v>2656.2999999999938</v>
      </c>
      <c r="H115" s="82">
        <f t="shared" si="3"/>
        <v>3</v>
      </c>
      <c r="I115" s="67">
        <v>626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903.6</v>
      </c>
      <c r="F116" s="57">
        <v>1</v>
      </c>
      <c r="G116" s="106">
        <f t="shared" si="2"/>
        <v>1752.6999999999939</v>
      </c>
      <c r="H116" s="82">
        <f t="shared" si="3"/>
        <v>2</v>
      </c>
      <c r="I116" s="67">
        <v>626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871.8</v>
      </c>
      <c r="F117" s="57">
        <v>1</v>
      </c>
      <c r="G117" s="106">
        <f t="shared" si="2"/>
        <v>880.89999999999395</v>
      </c>
      <c r="H117" s="82">
        <f t="shared" si="3"/>
        <v>1</v>
      </c>
      <c r="I117" s="67">
        <v>626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880.9</v>
      </c>
      <c r="F118" s="57">
        <v>1</v>
      </c>
      <c r="G118" s="106">
        <f t="shared" si="2"/>
        <v>-6.0254023992456496E-12</v>
      </c>
      <c r="H118" s="82">
        <f t="shared" si="3"/>
        <v>0</v>
      </c>
      <c r="I118" s="67">
        <v>626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/>
      <c r="F119" s="57"/>
      <c r="G119" s="106">
        <f t="shared" si="2"/>
        <v>-6.0254023992456496E-12</v>
      </c>
      <c r="H119" s="82">
        <f t="shared" si="3"/>
        <v>0</v>
      </c>
      <c r="I119" s="67"/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>
        <v>4</v>
      </c>
      <c r="C120" s="54"/>
      <c r="D120" s="55"/>
      <c r="E120" s="110"/>
      <c r="F120" s="57"/>
      <c r="G120" s="106">
        <f t="shared" si="2"/>
        <v>-6.0254023992456496E-12</v>
      </c>
      <c r="H120" s="82">
        <f t="shared" si="3"/>
        <v>0</v>
      </c>
      <c r="I120" s="67"/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>
        <v>18287.7</v>
      </c>
      <c r="D121" s="55">
        <v>20</v>
      </c>
      <c r="E121" s="110">
        <v>893.6</v>
      </c>
      <c r="F121" s="57">
        <v>1</v>
      </c>
      <c r="G121" s="106">
        <f t="shared" si="2"/>
        <v>17394.099999999995</v>
      </c>
      <c r="H121" s="82">
        <f t="shared" si="3"/>
        <v>19</v>
      </c>
      <c r="I121" s="67">
        <v>635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931.7</v>
      </c>
      <c r="F122" s="57">
        <v>1</v>
      </c>
      <c r="G122" s="106">
        <f t="shared" si="2"/>
        <v>16462.399999999994</v>
      </c>
      <c r="H122" s="82">
        <f t="shared" si="3"/>
        <v>18</v>
      </c>
      <c r="I122" s="67">
        <v>635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938.9</v>
      </c>
      <c r="F123" s="57">
        <v>1</v>
      </c>
      <c r="G123" s="106">
        <f t="shared" si="2"/>
        <v>15523.499999999995</v>
      </c>
      <c r="H123" s="82">
        <f t="shared" si="3"/>
        <v>17</v>
      </c>
      <c r="I123" s="67">
        <v>635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910.8</v>
      </c>
      <c r="F124" s="57">
        <v>1</v>
      </c>
      <c r="G124" s="106">
        <f t="shared" si="2"/>
        <v>14612.699999999995</v>
      </c>
      <c r="H124" s="82">
        <f t="shared" si="3"/>
        <v>16</v>
      </c>
      <c r="I124" s="67">
        <v>635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861.8</v>
      </c>
      <c r="F125" s="57">
        <v>1</v>
      </c>
      <c r="G125" s="106">
        <f t="shared" si="2"/>
        <v>13750.899999999996</v>
      </c>
      <c r="H125" s="82">
        <f t="shared" si="3"/>
        <v>15</v>
      </c>
      <c r="I125" s="67">
        <v>635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928</v>
      </c>
      <c r="F126" s="57">
        <v>1</v>
      </c>
      <c r="G126" s="106">
        <f t="shared" si="2"/>
        <v>12822.899999999996</v>
      </c>
      <c r="H126" s="82">
        <f t="shared" si="3"/>
        <v>14</v>
      </c>
      <c r="I126" s="67">
        <v>635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921.7</v>
      </c>
      <c r="F127" s="57">
        <v>1</v>
      </c>
      <c r="G127" s="106">
        <f t="shared" si="2"/>
        <v>11901.199999999995</v>
      </c>
      <c r="H127" s="82">
        <f t="shared" si="3"/>
        <v>13</v>
      </c>
      <c r="I127" s="67">
        <v>635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902.6</v>
      </c>
      <c r="F128" s="57">
        <v>1</v>
      </c>
      <c r="G128" s="106">
        <f t="shared" si="2"/>
        <v>10998.599999999995</v>
      </c>
      <c r="H128" s="82">
        <f t="shared" si="3"/>
        <v>12</v>
      </c>
      <c r="I128" s="67">
        <v>635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916.3</v>
      </c>
      <c r="F129" s="57">
        <v>1</v>
      </c>
      <c r="G129" s="106">
        <f t="shared" si="2"/>
        <v>10082.299999999996</v>
      </c>
      <c r="H129" s="82">
        <f t="shared" si="3"/>
        <v>11</v>
      </c>
      <c r="I129" s="67">
        <v>635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933.5</v>
      </c>
      <c r="F130" s="57">
        <v>1</v>
      </c>
      <c r="G130" s="106">
        <f t="shared" si="2"/>
        <v>9148.7999999999956</v>
      </c>
      <c r="H130" s="82">
        <f t="shared" si="3"/>
        <v>10</v>
      </c>
      <c r="I130" s="67">
        <v>635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923.5</v>
      </c>
      <c r="F131" s="57">
        <v>1</v>
      </c>
      <c r="G131" s="106">
        <f t="shared" si="2"/>
        <v>8225.2999999999956</v>
      </c>
      <c r="H131" s="82">
        <f t="shared" si="3"/>
        <v>9</v>
      </c>
      <c r="I131" s="67">
        <v>636</v>
      </c>
      <c r="J131" s="73"/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932.6</v>
      </c>
      <c r="F132" s="57">
        <v>1</v>
      </c>
      <c r="G132" s="106">
        <f t="shared" si="2"/>
        <v>7292.6999999999953</v>
      </c>
      <c r="H132" s="82">
        <f t="shared" si="3"/>
        <v>8</v>
      </c>
      <c r="I132" s="67">
        <v>636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936.2</v>
      </c>
      <c r="F133" s="57">
        <v>1</v>
      </c>
      <c r="G133" s="106">
        <f t="shared" si="2"/>
        <v>6356.4999999999955</v>
      </c>
      <c r="H133" s="82">
        <f t="shared" si="3"/>
        <v>7</v>
      </c>
      <c r="I133" s="67">
        <v>636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912.6</v>
      </c>
      <c r="F134" s="57">
        <v>1</v>
      </c>
      <c r="G134" s="106">
        <f t="shared" si="2"/>
        <v>5443.8999999999951</v>
      </c>
      <c r="H134" s="82">
        <f t="shared" si="3"/>
        <v>6</v>
      </c>
      <c r="I134" s="67">
        <v>636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902.6</v>
      </c>
      <c r="F135" s="57">
        <v>1</v>
      </c>
      <c r="G135" s="106">
        <f t="shared" si="2"/>
        <v>4541.2999999999947</v>
      </c>
      <c r="H135" s="82">
        <f t="shared" si="3"/>
        <v>5</v>
      </c>
      <c r="I135" s="67">
        <v>636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902.6</v>
      </c>
      <c r="F136" s="57">
        <v>1</v>
      </c>
      <c r="G136" s="106">
        <f t="shared" si="2"/>
        <v>3638.6999999999948</v>
      </c>
      <c r="H136" s="82">
        <f t="shared" si="3"/>
        <v>4</v>
      </c>
      <c r="I136" s="67">
        <v>636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912.6</v>
      </c>
      <c r="F137" s="57">
        <v>1</v>
      </c>
      <c r="G137" s="106">
        <f t="shared" ref="G137:G200" si="4">G136-E137+C137</f>
        <v>2726.0999999999949</v>
      </c>
      <c r="H137" s="82">
        <f t="shared" ref="H137:H200" si="5">H136-F137+D137</f>
        <v>3</v>
      </c>
      <c r="I137" s="67">
        <v>636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934.4</v>
      </c>
      <c r="F138" s="57">
        <v>1</v>
      </c>
      <c r="G138" s="106">
        <f t="shared" si="4"/>
        <v>1791.6999999999948</v>
      </c>
      <c r="H138" s="82">
        <f t="shared" si="5"/>
        <v>2</v>
      </c>
      <c r="I138" s="67">
        <v>636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880</v>
      </c>
      <c r="F139" s="57">
        <v>1</v>
      </c>
      <c r="G139" s="106">
        <f t="shared" si="4"/>
        <v>911.69999999999482</v>
      </c>
      <c r="H139" s="82">
        <f t="shared" si="5"/>
        <v>1</v>
      </c>
      <c r="I139" s="67">
        <v>636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911.7</v>
      </c>
      <c r="F140" s="57">
        <v>1</v>
      </c>
      <c r="G140" s="106">
        <f t="shared" si="4"/>
        <v>-5.2295945351943374E-12</v>
      </c>
      <c r="H140" s="82">
        <f t="shared" si="5"/>
        <v>0</v>
      </c>
      <c r="I140" s="67">
        <v>636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/>
      <c r="F141" s="57"/>
      <c r="G141" s="106">
        <f t="shared" si="4"/>
        <v>-5.2295945351943374E-12</v>
      </c>
      <c r="H141" s="82">
        <f t="shared" si="5"/>
        <v>0</v>
      </c>
      <c r="I141" s="67"/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>
        <v>5</v>
      </c>
      <c r="C142" s="54"/>
      <c r="D142" s="55"/>
      <c r="E142" s="110"/>
      <c r="F142" s="57"/>
      <c r="G142" s="106">
        <f t="shared" si="4"/>
        <v>-5.2295945351943374E-12</v>
      </c>
      <c r="H142" s="82">
        <f t="shared" si="5"/>
        <v>0</v>
      </c>
      <c r="I142" s="67"/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>
        <v>19071.3</v>
      </c>
      <c r="D143" s="55">
        <v>21</v>
      </c>
      <c r="E143" s="110">
        <v>916.3</v>
      </c>
      <c r="F143" s="57">
        <v>1</v>
      </c>
      <c r="G143" s="106">
        <f t="shared" si="4"/>
        <v>18154.999999999993</v>
      </c>
      <c r="H143" s="82">
        <f t="shared" si="5"/>
        <v>20</v>
      </c>
      <c r="I143" s="67">
        <v>639</v>
      </c>
      <c r="J143" s="73" t="s">
        <v>125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885.4</v>
      </c>
      <c r="F144" s="57">
        <v>1</v>
      </c>
      <c r="G144" s="106">
        <f t="shared" si="4"/>
        <v>17269.599999999991</v>
      </c>
      <c r="H144" s="82">
        <f t="shared" si="5"/>
        <v>19</v>
      </c>
      <c r="I144" s="67">
        <v>639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911.7</v>
      </c>
      <c r="F145" s="57">
        <v>1</v>
      </c>
      <c r="G145" s="106">
        <f t="shared" si="4"/>
        <v>16357.899999999991</v>
      </c>
      <c r="H145" s="82">
        <f t="shared" si="5"/>
        <v>18</v>
      </c>
      <c r="I145" s="67">
        <v>639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916.3</v>
      </c>
      <c r="F146" s="57">
        <v>1</v>
      </c>
      <c r="G146" s="106">
        <f t="shared" si="4"/>
        <v>15441.599999999991</v>
      </c>
      <c r="H146" s="82">
        <f t="shared" si="5"/>
        <v>17</v>
      </c>
      <c r="I146" s="67">
        <v>639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934.4</v>
      </c>
      <c r="F147" s="57">
        <v>1</v>
      </c>
      <c r="G147" s="106">
        <f t="shared" si="4"/>
        <v>14507.199999999992</v>
      </c>
      <c r="H147" s="82">
        <f t="shared" si="5"/>
        <v>16</v>
      </c>
      <c r="I147" s="67">
        <v>641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898.1</v>
      </c>
      <c r="F148" s="57">
        <v>1</v>
      </c>
      <c r="G148" s="106">
        <f t="shared" si="4"/>
        <v>13609.099999999991</v>
      </c>
      <c r="H148" s="82">
        <f t="shared" si="5"/>
        <v>15</v>
      </c>
      <c r="I148" s="67">
        <v>641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924.1</v>
      </c>
      <c r="F149" s="57">
        <v>1</v>
      </c>
      <c r="G149" s="106">
        <f t="shared" si="4"/>
        <v>12684.999999999991</v>
      </c>
      <c r="H149" s="82">
        <f t="shared" si="5"/>
        <v>14</v>
      </c>
      <c r="I149" s="67">
        <v>641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911.7</v>
      </c>
      <c r="F150" s="57">
        <v>1</v>
      </c>
      <c r="G150" s="106">
        <f t="shared" si="4"/>
        <v>11773.29999999999</v>
      </c>
      <c r="H150" s="82">
        <f t="shared" si="5"/>
        <v>13</v>
      </c>
      <c r="I150" s="67">
        <v>641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899</v>
      </c>
      <c r="F151" s="57">
        <v>1</v>
      </c>
      <c r="G151" s="106">
        <f t="shared" si="4"/>
        <v>10874.29999999999</v>
      </c>
      <c r="H151" s="82">
        <f t="shared" si="5"/>
        <v>12</v>
      </c>
      <c r="I151" s="67">
        <v>642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920.8</v>
      </c>
      <c r="F152" s="57">
        <v>1</v>
      </c>
      <c r="G152" s="106">
        <f t="shared" si="4"/>
        <v>9953.4999999999909</v>
      </c>
      <c r="H152" s="82">
        <f t="shared" si="5"/>
        <v>11</v>
      </c>
      <c r="I152" s="67">
        <v>678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912.6</v>
      </c>
      <c r="F153" s="57">
        <v>1</v>
      </c>
      <c r="G153" s="106">
        <f t="shared" si="4"/>
        <v>9040.8999999999905</v>
      </c>
      <c r="H153" s="82">
        <f t="shared" si="5"/>
        <v>10</v>
      </c>
      <c r="I153" s="67">
        <v>640</v>
      </c>
      <c r="J153" s="73" t="s">
        <v>121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901.7</v>
      </c>
      <c r="F154" s="57">
        <v>1</v>
      </c>
      <c r="G154" s="106">
        <f t="shared" si="4"/>
        <v>8139.1999999999907</v>
      </c>
      <c r="H154" s="82">
        <f t="shared" si="5"/>
        <v>9</v>
      </c>
      <c r="I154" s="67">
        <v>644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888.1</v>
      </c>
      <c r="F155" s="57">
        <v>1</v>
      </c>
      <c r="G155" s="106">
        <f t="shared" si="4"/>
        <v>7251.0999999999904</v>
      </c>
      <c r="H155" s="82">
        <f t="shared" si="5"/>
        <v>8</v>
      </c>
      <c r="I155" s="67">
        <v>644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893.6</v>
      </c>
      <c r="F156" s="57">
        <v>1</v>
      </c>
      <c r="G156" s="106">
        <f t="shared" si="4"/>
        <v>6357.49999999999</v>
      </c>
      <c r="H156" s="82">
        <f t="shared" si="5"/>
        <v>7</v>
      </c>
      <c r="I156" s="67">
        <v>667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893.6</v>
      </c>
      <c r="F157" s="57">
        <v>1</v>
      </c>
      <c r="G157" s="106">
        <f t="shared" si="4"/>
        <v>5463.8999999999896</v>
      </c>
      <c r="H157" s="82">
        <f t="shared" si="5"/>
        <v>6</v>
      </c>
      <c r="I157" s="67">
        <v>667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898.1</v>
      </c>
      <c r="F158" s="57">
        <v>1</v>
      </c>
      <c r="G158" s="106">
        <f t="shared" si="4"/>
        <v>4565.7999999999893</v>
      </c>
      <c r="H158" s="82">
        <f t="shared" si="5"/>
        <v>5</v>
      </c>
      <c r="I158" s="67">
        <v>672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927.1</v>
      </c>
      <c r="F159" s="57">
        <v>1</v>
      </c>
      <c r="G159" s="106">
        <f t="shared" si="4"/>
        <v>3638.6999999999894</v>
      </c>
      <c r="H159" s="82">
        <f t="shared" si="5"/>
        <v>4</v>
      </c>
      <c r="I159" s="67">
        <v>672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911.7</v>
      </c>
      <c r="F160" s="57">
        <v>1</v>
      </c>
      <c r="G160" s="106">
        <f t="shared" si="4"/>
        <v>2726.9999999999891</v>
      </c>
      <c r="H160" s="82">
        <f t="shared" si="5"/>
        <v>3</v>
      </c>
      <c r="I160" s="67">
        <v>677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911.7</v>
      </c>
      <c r="F161" s="57">
        <v>1</v>
      </c>
      <c r="G161" s="106">
        <f t="shared" si="4"/>
        <v>1815.299999999989</v>
      </c>
      <c r="H161" s="82">
        <f t="shared" si="5"/>
        <v>2</v>
      </c>
      <c r="I161" s="67">
        <v>677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918.1</v>
      </c>
      <c r="F162" s="57">
        <v>1</v>
      </c>
      <c r="G162" s="106">
        <f t="shared" si="4"/>
        <v>897.19999999998902</v>
      </c>
      <c r="H162" s="82">
        <f t="shared" si="5"/>
        <v>1</v>
      </c>
      <c r="I162" s="67">
        <v>677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897.2</v>
      </c>
      <c r="F163" s="57">
        <v>1</v>
      </c>
      <c r="G163" s="106">
        <f t="shared" si="4"/>
        <v>-1.1027623258996755E-11</v>
      </c>
      <c r="H163" s="82">
        <f t="shared" si="5"/>
        <v>0</v>
      </c>
      <c r="I163" s="67">
        <v>682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/>
      <c r="F164" s="57"/>
      <c r="G164" s="106">
        <f t="shared" si="4"/>
        <v>-1.1027623258996755E-11</v>
      </c>
      <c r="H164" s="82">
        <f t="shared" si="5"/>
        <v>0</v>
      </c>
      <c r="I164" s="67"/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>
        <v>6</v>
      </c>
      <c r="C165" s="54"/>
      <c r="D165" s="55"/>
      <c r="E165" s="110"/>
      <c r="F165" s="57"/>
      <c r="G165" s="106">
        <f t="shared" si="4"/>
        <v>-1.1027623258996755E-11</v>
      </c>
      <c r="H165" s="82">
        <f t="shared" si="5"/>
        <v>0</v>
      </c>
      <c r="I165" s="67"/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>
        <v>18130.8</v>
      </c>
      <c r="D166" s="55">
        <v>20</v>
      </c>
      <c r="E166" s="110">
        <v>907.2</v>
      </c>
      <c r="F166" s="57">
        <v>1</v>
      </c>
      <c r="G166" s="106">
        <f t="shared" si="4"/>
        <v>17223.599999999988</v>
      </c>
      <c r="H166" s="82">
        <f t="shared" si="5"/>
        <v>19</v>
      </c>
      <c r="I166" s="67">
        <v>652</v>
      </c>
      <c r="J166" s="73" t="s">
        <v>119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938</v>
      </c>
      <c r="F167" s="57">
        <v>1</v>
      </c>
      <c r="G167" s="106">
        <f t="shared" si="4"/>
        <v>16285.599999999988</v>
      </c>
      <c r="H167" s="82">
        <f t="shared" si="5"/>
        <v>18</v>
      </c>
      <c r="I167" s="67">
        <v>652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929.9</v>
      </c>
      <c r="F168" s="57">
        <v>1</v>
      </c>
      <c r="G168" s="106">
        <f t="shared" si="4"/>
        <v>15355.699999999988</v>
      </c>
      <c r="H168" s="82">
        <f t="shared" si="5"/>
        <v>17</v>
      </c>
      <c r="I168" s="67">
        <v>652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881.8</v>
      </c>
      <c r="F169" s="57">
        <v>1</v>
      </c>
      <c r="G169" s="106">
        <f t="shared" si="4"/>
        <v>14473.899999999989</v>
      </c>
      <c r="H169" s="82">
        <f t="shared" si="5"/>
        <v>16</v>
      </c>
      <c r="I169" s="67">
        <v>652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898.1</v>
      </c>
      <c r="F170" s="57">
        <v>1</v>
      </c>
      <c r="G170" s="106">
        <f t="shared" si="4"/>
        <v>13575.799999999988</v>
      </c>
      <c r="H170" s="82">
        <f t="shared" si="5"/>
        <v>15</v>
      </c>
      <c r="I170" s="67">
        <v>652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918.1</v>
      </c>
      <c r="F171" s="57">
        <v>1</v>
      </c>
      <c r="G171" s="106">
        <f t="shared" si="4"/>
        <v>12657.699999999988</v>
      </c>
      <c r="H171" s="82">
        <f t="shared" si="5"/>
        <v>14</v>
      </c>
      <c r="I171" s="67">
        <v>652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915.3</v>
      </c>
      <c r="F172" s="57">
        <v>1</v>
      </c>
      <c r="G172" s="106">
        <f t="shared" si="4"/>
        <v>11742.399999999989</v>
      </c>
      <c r="H172" s="82">
        <f t="shared" si="5"/>
        <v>13</v>
      </c>
      <c r="I172" s="67">
        <v>652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907.2</v>
      </c>
      <c r="F173" s="57">
        <v>1</v>
      </c>
      <c r="G173" s="106">
        <f t="shared" si="4"/>
        <v>10835.199999999988</v>
      </c>
      <c r="H173" s="82">
        <f t="shared" si="5"/>
        <v>12</v>
      </c>
      <c r="I173" s="67">
        <v>652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861.8</v>
      </c>
      <c r="F174" s="57">
        <v>1</v>
      </c>
      <c r="G174" s="106">
        <f t="shared" si="4"/>
        <v>9973.3999999999887</v>
      </c>
      <c r="H174" s="82">
        <f t="shared" si="5"/>
        <v>11</v>
      </c>
      <c r="I174" s="67">
        <v>652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893.6</v>
      </c>
      <c r="F175" s="57">
        <v>1</v>
      </c>
      <c r="G175" s="106">
        <f t="shared" si="4"/>
        <v>9079.7999999999884</v>
      </c>
      <c r="H175" s="82">
        <f t="shared" si="5"/>
        <v>10</v>
      </c>
      <c r="I175" s="67">
        <v>653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886.3</v>
      </c>
      <c r="F176" s="57">
        <v>1</v>
      </c>
      <c r="G176" s="106">
        <f t="shared" si="4"/>
        <v>8193.4999999999891</v>
      </c>
      <c r="H176" s="82">
        <f t="shared" si="5"/>
        <v>9</v>
      </c>
      <c r="I176" s="67">
        <v>653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938.9</v>
      </c>
      <c r="F177" s="57">
        <v>1</v>
      </c>
      <c r="G177" s="106">
        <f t="shared" si="4"/>
        <v>7254.5999999999894</v>
      </c>
      <c r="H177" s="82">
        <f t="shared" si="5"/>
        <v>8</v>
      </c>
      <c r="I177" s="67">
        <v>653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934.4</v>
      </c>
      <c r="F178" s="57">
        <v>1</v>
      </c>
      <c r="G178" s="106">
        <f t="shared" si="4"/>
        <v>6320.1999999999898</v>
      </c>
      <c r="H178" s="82">
        <f t="shared" si="5"/>
        <v>7</v>
      </c>
      <c r="I178" s="67">
        <v>653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922.6</v>
      </c>
      <c r="F179" s="57">
        <v>1</v>
      </c>
      <c r="G179" s="106">
        <f t="shared" si="4"/>
        <v>5397.5999999999894</v>
      </c>
      <c r="H179" s="82">
        <f t="shared" si="5"/>
        <v>6</v>
      </c>
      <c r="I179" s="67">
        <v>653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861.8</v>
      </c>
      <c r="F180" s="57">
        <v>1</v>
      </c>
      <c r="G180" s="106">
        <f t="shared" si="4"/>
        <v>4535.7999999999893</v>
      </c>
      <c r="H180" s="82">
        <f t="shared" si="5"/>
        <v>5</v>
      </c>
      <c r="I180" s="67">
        <v>653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909.9</v>
      </c>
      <c r="F181" s="57">
        <v>1</v>
      </c>
      <c r="G181" s="106">
        <f t="shared" si="4"/>
        <v>3625.8999999999892</v>
      </c>
      <c r="H181" s="82">
        <f t="shared" si="5"/>
        <v>4</v>
      </c>
      <c r="I181" s="67">
        <v>653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902.6</v>
      </c>
      <c r="F182" s="57">
        <v>1</v>
      </c>
      <c r="G182" s="106">
        <f t="shared" si="4"/>
        <v>2723.2999999999893</v>
      </c>
      <c r="H182" s="82">
        <f t="shared" si="5"/>
        <v>3</v>
      </c>
      <c r="I182" s="67">
        <v>653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895.4</v>
      </c>
      <c r="F183" s="57">
        <v>1</v>
      </c>
      <c r="G183" s="106">
        <f t="shared" si="4"/>
        <v>1827.8999999999892</v>
      </c>
      <c r="H183" s="82">
        <f t="shared" si="5"/>
        <v>2</v>
      </c>
      <c r="I183" s="67">
        <v>653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887.2</v>
      </c>
      <c r="F184" s="57">
        <v>1</v>
      </c>
      <c r="G184" s="106">
        <f t="shared" si="4"/>
        <v>940.69999999998913</v>
      </c>
      <c r="H184" s="82">
        <f t="shared" si="5"/>
        <v>1</v>
      </c>
      <c r="I184" s="67">
        <v>653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940.7</v>
      </c>
      <c r="F185" s="57">
        <v>1</v>
      </c>
      <c r="G185" s="106">
        <f t="shared" si="4"/>
        <v>-1.0913936421275139E-11</v>
      </c>
      <c r="H185" s="82">
        <f t="shared" si="5"/>
        <v>0</v>
      </c>
      <c r="I185" s="67">
        <v>653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/>
      <c r="F186" s="57"/>
      <c r="G186" s="106">
        <f t="shared" si="4"/>
        <v>-1.0913936421275139E-11</v>
      </c>
      <c r="H186" s="82">
        <f t="shared" si="5"/>
        <v>0</v>
      </c>
      <c r="I186" s="67"/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>
        <v>6</v>
      </c>
      <c r="C187" s="54"/>
      <c r="D187" s="55"/>
      <c r="E187" s="110"/>
      <c r="F187" s="57"/>
      <c r="G187" s="106">
        <f t="shared" si="4"/>
        <v>-1.0913936421275139E-11</v>
      </c>
      <c r="H187" s="82">
        <f t="shared" si="5"/>
        <v>0</v>
      </c>
      <c r="I187" s="67"/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>
        <v>17944.310000000001</v>
      </c>
      <c r="D188" s="55">
        <v>20</v>
      </c>
      <c r="E188" s="110">
        <v>891.8</v>
      </c>
      <c r="F188" s="57">
        <v>1</v>
      </c>
      <c r="G188" s="106">
        <f t="shared" si="4"/>
        <v>17052.509999999991</v>
      </c>
      <c r="H188" s="82">
        <f t="shared" si="5"/>
        <v>19</v>
      </c>
      <c r="I188" s="67">
        <v>660</v>
      </c>
      <c r="J188" s="73" t="s">
        <v>119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918.1</v>
      </c>
      <c r="F189" s="57">
        <v>1</v>
      </c>
      <c r="G189" s="106">
        <f t="shared" si="4"/>
        <v>16134.409999999991</v>
      </c>
      <c r="H189" s="82">
        <f t="shared" si="5"/>
        <v>18</v>
      </c>
      <c r="I189" s="67">
        <v>660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908.21</v>
      </c>
      <c r="F190" s="57">
        <v>1</v>
      </c>
      <c r="G190" s="106">
        <f t="shared" si="4"/>
        <v>15226.19999999999</v>
      </c>
      <c r="H190" s="82">
        <f t="shared" si="5"/>
        <v>17</v>
      </c>
      <c r="I190" s="67">
        <v>660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898.1</v>
      </c>
      <c r="F191" s="57">
        <v>1</v>
      </c>
      <c r="G191" s="106">
        <f t="shared" si="4"/>
        <v>14328.099999999989</v>
      </c>
      <c r="H191" s="82">
        <f t="shared" si="5"/>
        <v>16</v>
      </c>
      <c r="I191" s="67">
        <v>660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915.3</v>
      </c>
      <c r="F192" s="57">
        <v>1</v>
      </c>
      <c r="G192" s="106">
        <f t="shared" si="4"/>
        <v>13412.79999999999</v>
      </c>
      <c r="H192" s="82">
        <f t="shared" si="5"/>
        <v>15</v>
      </c>
      <c r="I192" s="67">
        <v>660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870.9</v>
      </c>
      <c r="F193" s="57">
        <v>1</v>
      </c>
      <c r="G193" s="106">
        <f t="shared" si="4"/>
        <v>12541.899999999991</v>
      </c>
      <c r="H193" s="82">
        <f t="shared" si="5"/>
        <v>14</v>
      </c>
      <c r="I193" s="67">
        <v>660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917.2</v>
      </c>
      <c r="F194" s="57">
        <v>1</v>
      </c>
      <c r="G194" s="106">
        <f t="shared" si="4"/>
        <v>11624.69999999999</v>
      </c>
      <c r="H194" s="82">
        <f t="shared" si="5"/>
        <v>13</v>
      </c>
      <c r="I194" s="67">
        <v>660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881.8</v>
      </c>
      <c r="F195" s="57">
        <v>1</v>
      </c>
      <c r="G195" s="106">
        <f t="shared" si="4"/>
        <v>10742.899999999991</v>
      </c>
      <c r="H195" s="82">
        <f t="shared" si="5"/>
        <v>12</v>
      </c>
      <c r="I195" s="67">
        <v>660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889</v>
      </c>
      <c r="F196" s="57">
        <v>1</v>
      </c>
      <c r="G196" s="106">
        <f t="shared" si="4"/>
        <v>9853.8999999999905</v>
      </c>
      <c r="H196" s="82">
        <f t="shared" si="5"/>
        <v>11</v>
      </c>
      <c r="I196" s="67">
        <v>660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898.1</v>
      </c>
      <c r="F197" s="57">
        <v>1</v>
      </c>
      <c r="G197" s="106">
        <f t="shared" si="4"/>
        <v>8955.7999999999902</v>
      </c>
      <c r="H197" s="82">
        <f t="shared" si="5"/>
        <v>10</v>
      </c>
      <c r="I197" s="67">
        <v>660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894.5</v>
      </c>
      <c r="F198" s="57">
        <v>1</v>
      </c>
      <c r="G198" s="106">
        <f t="shared" si="4"/>
        <v>8061.2999999999902</v>
      </c>
      <c r="H198" s="82">
        <f t="shared" si="5"/>
        <v>9</v>
      </c>
      <c r="I198" s="67">
        <v>660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899.9</v>
      </c>
      <c r="F199" s="57">
        <v>1</v>
      </c>
      <c r="G199" s="106">
        <f t="shared" si="4"/>
        <v>7161.3999999999905</v>
      </c>
      <c r="H199" s="82">
        <f t="shared" si="5"/>
        <v>8</v>
      </c>
      <c r="I199" s="67">
        <v>661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911.7</v>
      </c>
      <c r="F200" s="57">
        <v>1</v>
      </c>
      <c r="G200" s="106">
        <f t="shared" si="4"/>
        <v>6249.6999999999907</v>
      </c>
      <c r="H200" s="82">
        <f t="shared" si="5"/>
        <v>7</v>
      </c>
      <c r="I200" s="67">
        <v>661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916.3</v>
      </c>
      <c r="F201" s="57">
        <v>1</v>
      </c>
      <c r="G201" s="106">
        <f t="shared" ref="G201:G264" si="6">G200-E201+C201</f>
        <v>5333.3999999999905</v>
      </c>
      <c r="H201" s="82">
        <f t="shared" ref="H201:H264" si="7">H200-F201+D201</f>
        <v>6</v>
      </c>
      <c r="I201" s="67">
        <v>661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870.9</v>
      </c>
      <c r="F202" s="57">
        <v>1</v>
      </c>
      <c r="G202" s="106">
        <f t="shared" si="6"/>
        <v>4462.4999999999909</v>
      </c>
      <c r="H202" s="82">
        <f t="shared" si="7"/>
        <v>5</v>
      </c>
      <c r="I202" s="67">
        <v>661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890.9</v>
      </c>
      <c r="F203" s="57">
        <v>1</v>
      </c>
      <c r="G203" s="106">
        <f t="shared" si="6"/>
        <v>3571.5999999999908</v>
      </c>
      <c r="H203" s="82">
        <f t="shared" si="7"/>
        <v>4</v>
      </c>
      <c r="I203" s="67">
        <v>661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911.7</v>
      </c>
      <c r="F204" s="57">
        <v>1</v>
      </c>
      <c r="G204" s="106">
        <f t="shared" si="6"/>
        <v>2659.8999999999905</v>
      </c>
      <c r="H204" s="82">
        <f t="shared" si="7"/>
        <v>3</v>
      </c>
      <c r="I204" s="67">
        <v>661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898.1</v>
      </c>
      <c r="F205" s="57">
        <v>1</v>
      </c>
      <c r="G205" s="106">
        <f t="shared" si="6"/>
        <v>1761.7999999999906</v>
      </c>
      <c r="H205" s="82">
        <f t="shared" si="7"/>
        <v>2</v>
      </c>
      <c r="I205" s="67">
        <v>661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880</v>
      </c>
      <c r="F206" s="57">
        <v>1</v>
      </c>
      <c r="G206" s="106">
        <f t="shared" si="6"/>
        <v>881.79999999999063</v>
      </c>
      <c r="H206" s="82">
        <f t="shared" si="7"/>
        <v>1</v>
      </c>
      <c r="I206" s="67">
        <v>661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881.8</v>
      </c>
      <c r="F207" s="57">
        <v>1</v>
      </c>
      <c r="G207" s="106">
        <f t="shared" si="6"/>
        <v>-9.3223206931725144E-12</v>
      </c>
      <c r="H207" s="82">
        <f t="shared" si="7"/>
        <v>0</v>
      </c>
      <c r="I207" s="67">
        <v>661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/>
      <c r="F208" s="57"/>
      <c r="G208" s="106">
        <f t="shared" si="6"/>
        <v>-9.3223206931725144E-12</v>
      </c>
      <c r="H208" s="82">
        <f t="shared" si="7"/>
        <v>0</v>
      </c>
      <c r="I208" s="67"/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>
        <v>8</v>
      </c>
      <c r="C209" s="54"/>
      <c r="D209" s="55"/>
      <c r="E209" s="110"/>
      <c r="F209" s="57"/>
      <c r="G209" s="106">
        <f t="shared" si="6"/>
        <v>-9.3223206931725144E-12</v>
      </c>
      <c r="H209" s="82">
        <f t="shared" si="7"/>
        <v>0</v>
      </c>
      <c r="I209" s="67"/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>
        <v>18073.8</v>
      </c>
      <c r="D210" s="55">
        <v>20</v>
      </c>
      <c r="E210" s="110">
        <v>881.8</v>
      </c>
      <c r="F210" s="57">
        <v>1</v>
      </c>
      <c r="G210" s="106">
        <f t="shared" si="6"/>
        <v>17191.999999999989</v>
      </c>
      <c r="H210" s="82">
        <f t="shared" si="7"/>
        <v>19</v>
      </c>
      <c r="I210" s="67">
        <v>673</v>
      </c>
      <c r="J210" s="73" t="s">
        <v>119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909.9</v>
      </c>
      <c r="F211" s="57">
        <v>1</v>
      </c>
      <c r="G211" s="106">
        <f t="shared" si="6"/>
        <v>16282.099999999989</v>
      </c>
      <c r="H211" s="82">
        <f t="shared" si="7"/>
        <v>18</v>
      </c>
      <c r="I211" s="67">
        <v>673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917.2</v>
      </c>
      <c r="F212" s="57">
        <v>1</v>
      </c>
      <c r="G212" s="106">
        <f t="shared" si="6"/>
        <v>15364.899999999989</v>
      </c>
      <c r="H212" s="82">
        <f t="shared" si="7"/>
        <v>17</v>
      </c>
      <c r="I212" s="67">
        <v>673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916.3</v>
      </c>
      <c r="F213" s="57">
        <v>1</v>
      </c>
      <c r="G213" s="106">
        <f t="shared" si="6"/>
        <v>14448.599999999989</v>
      </c>
      <c r="H213" s="82">
        <f t="shared" si="7"/>
        <v>16</v>
      </c>
      <c r="I213" s="67">
        <v>673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880</v>
      </c>
      <c r="F214" s="57">
        <v>1</v>
      </c>
      <c r="G214" s="106">
        <f t="shared" si="6"/>
        <v>13568.599999999989</v>
      </c>
      <c r="H214" s="82">
        <f t="shared" si="7"/>
        <v>15</v>
      </c>
      <c r="I214" s="67">
        <v>673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940.7</v>
      </c>
      <c r="F215" s="57">
        <v>1</v>
      </c>
      <c r="G215" s="106">
        <f t="shared" si="6"/>
        <v>12627.899999999989</v>
      </c>
      <c r="H215" s="82">
        <f t="shared" si="7"/>
        <v>14</v>
      </c>
      <c r="I215" s="67">
        <v>673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935.3</v>
      </c>
      <c r="F216" s="57">
        <v>1</v>
      </c>
      <c r="G216" s="106">
        <f t="shared" si="6"/>
        <v>11692.599999999989</v>
      </c>
      <c r="H216" s="82">
        <f t="shared" si="7"/>
        <v>13</v>
      </c>
      <c r="I216" s="67">
        <v>673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897.2</v>
      </c>
      <c r="F217" s="57">
        <v>1</v>
      </c>
      <c r="G217" s="106">
        <f t="shared" si="6"/>
        <v>10795.399999999989</v>
      </c>
      <c r="H217" s="82">
        <f t="shared" si="7"/>
        <v>12</v>
      </c>
      <c r="I217" s="67">
        <v>673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875.4</v>
      </c>
      <c r="F218" s="57">
        <v>1</v>
      </c>
      <c r="G218" s="106">
        <f t="shared" si="6"/>
        <v>9919.9999999999891</v>
      </c>
      <c r="H218" s="82">
        <f t="shared" si="7"/>
        <v>11</v>
      </c>
      <c r="I218" s="67">
        <v>673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889</v>
      </c>
      <c r="F219" s="57">
        <v>1</v>
      </c>
      <c r="G219" s="106">
        <f t="shared" si="6"/>
        <v>9030.9999999999891</v>
      </c>
      <c r="H219" s="82">
        <f t="shared" si="7"/>
        <v>10</v>
      </c>
      <c r="I219" s="67">
        <v>673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877.2</v>
      </c>
      <c r="F220" s="57">
        <v>1</v>
      </c>
      <c r="G220" s="106">
        <f t="shared" si="6"/>
        <v>8153.7999999999893</v>
      </c>
      <c r="H220" s="82">
        <f t="shared" si="7"/>
        <v>9</v>
      </c>
      <c r="I220" s="67">
        <v>674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911.7</v>
      </c>
      <c r="F221" s="57">
        <v>1</v>
      </c>
      <c r="G221" s="106">
        <f t="shared" si="6"/>
        <v>7242.0999999999894</v>
      </c>
      <c r="H221" s="82">
        <f t="shared" si="7"/>
        <v>8</v>
      </c>
      <c r="I221" s="67">
        <v>674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899</v>
      </c>
      <c r="F222" s="57">
        <v>1</v>
      </c>
      <c r="G222" s="106">
        <f t="shared" si="6"/>
        <v>6343.0999999999894</v>
      </c>
      <c r="H222" s="82">
        <f t="shared" si="7"/>
        <v>7</v>
      </c>
      <c r="I222" s="67">
        <v>674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871</v>
      </c>
      <c r="F223" s="57">
        <v>1</v>
      </c>
      <c r="G223" s="106">
        <f t="shared" si="6"/>
        <v>5472.0999999999894</v>
      </c>
      <c r="H223" s="82">
        <f t="shared" si="7"/>
        <v>6</v>
      </c>
      <c r="I223" s="67">
        <v>674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914.4</v>
      </c>
      <c r="F224" s="57">
        <v>1</v>
      </c>
      <c r="G224" s="106">
        <f t="shared" si="6"/>
        <v>4557.6999999999898</v>
      </c>
      <c r="H224" s="82">
        <f t="shared" si="7"/>
        <v>5</v>
      </c>
      <c r="I224" s="67">
        <v>674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880</v>
      </c>
      <c r="F225" s="57">
        <v>1</v>
      </c>
      <c r="G225" s="106">
        <f t="shared" si="6"/>
        <v>3677.6999999999898</v>
      </c>
      <c r="H225" s="82">
        <f t="shared" si="7"/>
        <v>4</v>
      </c>
      <c r="I225" s="67">
        <v>674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912.6</v>
      </c>
      <c r="F226" s="57">
        <v>1</v>
      </c>
      <c r="G226" s="106">
        <f t="shared" si="6"/>
        <v>2765.0999999999899</v>
      </c>
      <c r="H226" s="82">
        <f t="shared" si="7"/>
        <v>3</v>
      </c>
      <c r="I226" s="67">
        <v>674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932.6</v>
      </c>
      <c r="F227" s="57">
        <v>1</v>
      </c>
      <c r="G227" s="106">
        <f t="shared" si="6"/>
        <v>1832.49999999999</v>
      </c>
      <c r="H227" s="82">
        <f t="shared" si="7"/>
        <v>2</v>
      </c>
      <c r="I227" s="67">
        <v>674</v>
      </c>
      <c r="J227" s="73"/>
    </row>
    <row r="228" spans="1:16" ht="20.25">
      <c r="A228" s="50">
        <v>205</v>
      </c>
      <c r="B228" s="86"/>
      <c r="C228" s="54"/>
      <c r="D228" s="55"/>
      <c r="E228" s="110">
        <v>898.1</v>
      </c>
      <c r="F228" s="57">
        <v>1</v>
      </c>
      <c r="G228" s="106">
        <f t="shared" si="6"/>
        <v>934.39999999998997</v>
      </c>
      <c r="H228" s="82">
        <f t="shared" si="7"/>
        <v>1</v>
      </c>
      <c r="I228" s="67">
        <v>674</v>
      </c>
      <c r="J228" s="73"/>
    </row>
    <row r="229" spans="1:16" ht="20.25">
      <c r="A229" s="50">
        <v>206</v>
      </c>
      <c r="B229" s="86"/>
      <c r="C229" s="54"/>
      <c r="D229" s="55"/>
      <c r="E229" s="110">
        <v>934.4</v>
      </c>
      <c r="F229" s="57">
        <v>1</v>
      </c>
      <c r="G229" s="106">
        <f t="shared" si="6"/>
        <v>-1.0004441719502211E-11</v>
      </c>
      <c r="H229" s="82">
        <f t="shared" si="7"/>
        <v>0</v>
      </c>
      <c r="I229" s="67">
        <v>674</v>
      </c>
      <c r="J229" s="73"/>
    </row>
    <row r="230" spans="1:16" ht="20.25">
      <c r="A230" s="50">
        <v>207</v>
      </c>
      <c r="B230" s="86"/>
      <c r="C230" s="54"/>
      <c r="D230" s="55"/>
      <c r="E230" s="110"/>
      <c r="F230" s="57"/>
      <c r="G230" s="106">
        <f t="shared" si="6"/>
        <v>-1.0004441719502211E-11</v>
      </c>
      <c r="H230" s="82">
        <f t="shared" si="7"/>
        <v>0</v>
      </c>
      <c r="I230" s="67">
        <v>674</v>
      </c>
      <c r="J230" s="73"/>
    </row>
    <row r="231" spans="1:16" ht="20.25">
      <c r="A231" s="50">
        <v>208</v>
      </c>
      <c r="B231" s="86">
        <v>9</v>
      </c>
      <c r="C231" s="54"/>
      <c r="D231" s="55"/>
      <c r="E231" s="110"/>
      <c r="F231" s="57"/>
      <c r="G231" s="106">
        <f t="shared" si="6"/>
        <v>-1.0004441719502211E-11</v>
      </c>
      <c r="H231" s="82">
        <f t="shared" si="7"/>
        <v>0</v>
      </c>
      <c r="I231" s="67"/>
      <c r="J231" s="73"/>
    </row>
    <row r="232" spans="1:16" ht="20.25">
      <c r="A232" s="50">
        <v>209</v>
      </c>
      <c r="B232" s="86"/>
      <c r="C232" s="54">
        <v>17833.3</v>
      </c>
      <c r="D232" s="55">
        <v>20</v>
      </c>
      <c r="E232" s="110">
        <v>884.5</v>
      </c>
      <c r="F232" s="57">
        <v>1</v>
      </c>
      <c r="G232" s="106">
        <f t="shared" si="6"/>
        <v>16948.799999999988</v>
      </c>
      <c r="H232" s="82">
        <f t="shared" si="7"/>
        <v>19</v>
      </c>
      <c r="I232" s="67">
        <v>684</v>
      </c>
      <c r="J232" s="73" t="s">
        <v>119</v>
      </c>
    </row>
    <row r="233" spans="1:16" ht="20.25">
      <c r="A233" s="50">
        <v>210</v>
      </c>
      <c r="B233" s="86"/>
      <c r="C233" s="54"/>
      <c r="D233" s="55"/>
      <c r="E233" s="110">
        <v>906.3</v>
      </c>
      <c r="F233" s="57">
        <v>1</v>
      </c>
      <c r="G233" s="106">
        <f t="shared" si="6"/>
        <v>16042.499999999989</v>
      </c>
      <c r="H233" s="82">
        <f t="shared" si="7"/>
        <v>18</v>
      </c>
      <c r="I233" s="67">
        <v>684</v>
      </c>
      <c r="J233" s="73"/>
    </row>
    <row r="234" spans="1:16" ht="20.25">
      <c r="A234" s="50">
        <v>211</v>
      </c>
      <c r="B234" s="86"/>
      <c r="C234" s="54"/>
      <c r="D234" s="55"/>
      <c r="E234" s="110">
        <v>861.8</v>
      </c>
      <c r="F234" s="57">
        <v>1</v>
      </c>
      <c r="G234" s="106">
        <f t="shared" si="6"/>
        <v>15180.69999999999</v>
      </c>
      <c r="H234" s="82">
        <f t="shared" si="7"/>
        <v>17</v>
      </c>
      <c r="I234" s="67">
        <v>684</v>
      </c>
      <c r="J234" s="73"/>
    </row>
    <row r="235" spans="1:16" ht="20.25">
      <c r="A235" s="50">
        <v>212</v>
      </c>
      <c r="B235" s="86"/>
      <c r="C235" s="54"/>
      <c r="D235" s="55"/>
      <c r="E235" s="110">
        <v>940.7</v>
      </c>
      <c r="F235" s="57">
        <v>1</v>
      </c>
      <c r="G235" s="106">
        <f t="shared" si="6"/>
        <v>14239.999999999989</v>
      </c>
      <c r="H235" s="82">
        <f t="shared" si="7"/>
        <v>16</v>
      </c>
      <c r="I235" s="67">
        <v>684</v>
      </c>
      <c r="J235" s="73"/>
    </row>
    <row r="236" spans="1:16" ht="20.25">
      <c r="A236" s="50">
        <v>213</v>
      </c>
      <c r="B236" s="86"/>
      <c r="C236" s="54"/>
      <c r="D236" s="55"/>
      <c r="E236" s="110">
        <v>871.8</v>
      </c>
      <c r="F236" s="57">
        <v>1</v>
      </c>
      <c r="G236" s="106">
        <f t="shared" si="6"/>
        <v>13368.19999999999</v>
      </c>
      <c r="H236" s="82">
        <f t="shared" si="7"/>
        <v>15</v>
      </c>
      <c r="I236" s="67">
        <v>684</v>
      </c>
      <c r="J236" s="73"/>
    </row>
    <row r="237" spans="1:16" ht="20.25">
      <c r="A237" s="50">
        <v>214</v>
      </c>
      <c r="B237" s="86"/>
      <c r="C237" s="54"/>
      <c r="D237" s="55"/>
      <c r="E237" s="110">
        <v>914.4</v>
      </c>
      <c r="F237" s="57">
        <v>1</v>
      </c>
      <c r="G237" s="106">
        <f t="shared" si="6"/>
        <v>12453.79999999999</v>
      </c>
      <c r="H237" s="82">
        <f t="shared" si="7"/>
        <v>14</v>
      </c>
      <c r="I237" s="67">
        <v>684</v>
      </c>
      <c r="J237" s="73"/>
    </row>
    <row r="238" spans="1:16" ht="20.25">
      <c r="A238" s="50">
        <v>215</v>
      </c>
      <c r="B238" s="86"/>
      <c r="C238" s="54"/>
      <c r="D238" s="55"/>
      <c r="E238" s="110">
        <v>891.8</v>
      </c>
      <c r="F238" s="57">
        <v>1</v>
      </c>
      <c r="G238" s="106">
        <f t="shared" si="6"/>
        <v>11561.999999999991</v>
      </c>
      <c r="H238" s="82">
        <f t="shared" si="7"/>
        <v>13</v>
      </c>
      <c r="I238" s="67">
        <v>684</v>
      </c>
      <c r="J238" s="73"/>
    </row>
    <row r="239" spans="1:16" ht="20.25">
      <c r="A239" s="50">
        <v>216</v>
      </c>
      <c r="B239" s="86"/>
      <c r="C239" s="54"/>
      <c r="D239" s="55"/>
      <c r="E239" s="110">
        <v>917.2</v>
      </c>
      <c r="F239" s="57">
        <v>1</v>
      </c>
      <c r="G239" s="106">
        <f t="shared" si="6"/>
        <v>10644.79999999999</v>
      </c>
      <c r="H239" s="82">
        <f t="shared" si="7"/>
        <v>12</v>
      </c>
      <c r="I239" s="67">
        <v>684</v>
      </c>
      <c r="J239" s="73"/>
    </row>
    <row r="240" spans="1:16" ht="20.25">
      <c r="A240" s="50">
        <v>217</v>
      </c>
      <c r="B240" s="86"/>
      <c r="C240" s="54"/>
      <c r="D240" s="55"/>
      <c r="E240" s="110">
        <v>881.8</v>
      </c>
      <c r="F240" s="57">
        <v>1</v>
      </c>
      <c r="G240" s="106">
        <f t="shared" si="6"/>
        <v>9762.9999999999909</v>
      </c>
      <c r="H240" s="82">
        <f t="shared" si="7"/>
        <v>11</v>
      </c>
      <c r="I240" s="67">
        <v>684</v>
      </c>
      <c r="J240" s="73"/>
    </row>
    <row r="241" spans="1:10" ht="20.25">
      <c r="A241" s="50">
        <v>218</v>
      </c>
      <c r="B241" s="86"/>
      <c r="C241" s="54"/>
      <c r="D241" s="55"/>
      <c r="E241" s="110">
        <v>861.8</v>
      </c>
      <c r="F241" s="57">
        <v>1</v>
      </c>
      <c r="G241" s="106">
        <f t="shared" si="6"/>
        <v>8901.1999999999916</v>
      </c>
      <c r="H241" s="82">
        <f t="shared" si="7"/>
        <v>10</v>
      </c>
      <c r="I241" s="67">
        <v>684</v>
      </c>
      <c r="J241" s="73"/>
    </row>
    <row r="242" spans="1:10" ht="20.25">
      <c r="A242" s="50">
        <v>219</v>
      </c>
      <c r="B242" s="86"/>
      <c r="C242" s="54"/>
      <c r="D242" s="55"/>
      <c r="E242" s="110">
        <v>928</v>
      </c>
      <c r="F242" s="57">
        <v>1</v>
      </c>
      <c r="G242" s="106">
        <f t="shared" si="6"/>
        <v>7973.1999999999916</v>
      </c>
      <c r="H242" s="82">
        <f t="shared" si="7"/>
        <v>9</v>
      </c>
      <c r="I242" s="67">
        <v>685</v>
      </c>
      <c r="J242" s="73"/>
    </row>
    <row r="243" spans="1:10" ht="20.25">
      <c r="A243" s="50">
        <v>220</v>
      </c>
      <c r="B243" s="86"/>
      <c r="C243" s="54"/>
      <c r="D243" s="55"/>
      <c r="E243" s="110">
        <v>861.8</v>
      </c>
      <c r="F243" s="57">
        <v>1</v>
      </c>
      <c r="G243" s="106">
        <f t="shared" si="6"/>
        <v>7111.3999999999915</v>
      </c>
      <c r="H243" s="82">
        <f t="shared" si="7"/>
        <v>8</v>
      </c>
      <c r="I243" s="67">
        <v>685</v>
      </c>
      <c r="J243" s="73"/>
    </row>
    <row r="244" spans="1:10" ht="20.25">
      <c r="A244" s="50">
        <v>221</v>
      </c>
      <c r="B244" s="86"/>
      <c r="C244" s="54"/>
      <c r="D244" s="55"/>
      <c r="E244" s="110">
        <v>909</v>
      </c>
      <c r="F244" s="57">
        <v>1</v>
      </c>
      <c r="G244" s="106">
        <f t="shared" si="6"/>
        <v>6202.3999999999915</v>
      </c>
      <c r="H244" s="82">
        <f t="shared" si="7"/>
        <v>7</v>
      </c>
      <c r="I244" s="67">
        <v>685</v>
      </c>
      <c r="J244" s="73"/>
    </row>
    <row r="245" spans="1:10" ht="20.25">
      <c r="A245" s="50">
        <v>222</v>
      </c>
      <c r="B245" s="86"/>
      <c r="C245" s="54"/>
      <c r="D245" s="55"/>
      <c r="E245" s="110">
        <v>909</v>
      </c>
      <c r="F245" s="57">
        <v>1</v>
      </c>
      <c r="G245" s="106">
        <f t="shared" si="6"/>
        <v>5293.3999999999915</v>
      </c>
      <c r="H245" s="82">
        <f t="shared" si="7"/>
        <v>6</v>
      </c>
      <c r="I245" s="67">
        <v>685</v>
      </c>
      <c r="J245" s="73"/>
    </row>
    <row r="246" spans="1:10" ht="20.25">
      <c r="A246" s="50">
        <v>223</v>
      </c>
      <c r="B246" s="86"/>
      <c r="C246" s="54"/>
      <c r="D246" s="55"/>
      <c r="E246" s="110">
        <v>893.6</v>
      </c>
      <c r="F246" s="57">
        <v>1</v>
      </c>
      <c r="G246" s="106">
        <f t="shared" si="6"/>
        <v>4399.7999999999911</v>
      </c>
      <c r="H246" s="82">
        <f t="shared" si="7"/>
        <v>5</v>
      </c>
      <c r="I246" s="67">
        <v>685</v>
      </c>
      <c r="J246" s="73"/>
    </row>
    <row r="247" spans="1:10" ht="20.25">
      <c r="A247" s="50">
        <v>224</v>
      </c>
      <c r="B247" s="86"/>
      <c r="C247" s="54"/>
      <c r="D247" s="55"/>
      <c r="E247" s="110">
        <v>868.2</v>
      </c>
      <c r="F247" s="57">
        <v>1</v>
      </c>
      <c r="G247" s="106">
        <f t="shared" si="6"/>
        <v>3531.5999999999913</v>
      </c>
      <c r="H247" s="82">
        <f t="shared" si="7"/>
        <v>4</v>
      </c>
      <c r="I247" s="67">
        <v>685</v>
      </c>
      <c r="J247" s="73"/>
    </row>
    <row r="248" spans="1:10" ht="20.25">
      <c r="A248" s="50">
        <v>225</v>
      </c>
      <c r="B248" s="86"/>
      <c r="C248" s="54"/>
      <c r="D248" s="55"/>
      <c r="E248" s="110">
        <v>892.7</v>
      </c>
      <c r="F248" s="57">
        <v>1</v>
      </c>
      <c r="G248" s="106">
        <f t="shared" si="6"/>
        <v>2638.8999999999915</v>
      </c>
      <c r="H248" s="82">
        <f t="shared" si="7"/>
        <v>3</v>
      </c>
      <c r="I248" s="67">
        <v>685</v>
      </c>
      <c r="J248" s="73"/>
    </row>
    <row r="249" spans="1:10" ht="20.25">
      <c r="A249" s="50">
        <v>226</v>
      </c>
      <c r="B249" s="86"/>
      <c r="C249" s="54"/>
      <c r="D249" s="55"/>
      <c r="E249" s="110">
        <v>914.4</v>
      </c>
      <c r="F249" s="57">
        <v>1</v>
      </c>
      <c r="G249" s="106">
        <f t="shared" si="6"/>
        <v>1724.4999999999914</v>
      </c>
      <c r="H249" s="82">
        <f t="shared" si="7"/>
        <v>2</v>
      </c>
      <c r="I249" s="67">
        <v>685</v>
      </c>
      <c r="J249" s="73"/>
    </row>
    <row r="250" spans="1:10" ht="20.25">
      <c r="A250" s="50">
        <v>227</v>
      </c>
      <c r="B250" s="86"/>
      <c r="C250" s="54"/>
      <c r="D250" s="55"/>
      <c r="E250" s="110">
        <v>861.8</v>
      </c>
      <c r="F250" s="57">
        <v>1</v>
      </c>
      <c r="G250" s="106">
        <f t="shared" si="6"/>
        <v>862.69999999999141</v>
      </c>
      <c r="H250" s="82">
        <f t="shared" si="7"/>
        <v>1</v>
      </c>
      <c r="I250" s="67">
        <v>685</v>
      </c>
      <c r="J250" s="73"/>
    </row>
    <row r="251" spans="1:10" ht="20.25">
      <c r="A251" s="50">
        <v>228</v>
      </c>
      <c r="B251" s="86"/>
      <c r="C251" s="54"/>
      <c r="D251" s="55"/>
      <c r="E251" s="110">
        <v>862.7</v>
      </c>
      <c r="F251" s="57">
        <v>1</v>
      </c>
      <c r="G251" s="106">
        <f t="shared" si="6"/>
        <v>-8.6401996668428183E-12</v>
      </c>
      <c r="H251" s="82">
        <f t="shared" si="7"/>
        <v>0</v>
      </c>
      <c r="I251" s="67">
        <v>685</v>
      </c>
      <c r="J251" s="73"/>
    </row>
    <row r="252" spans="1:10" ht="20.25">
      <c r="A252" s="50">
        <v>229</v>
      </c>
      <c r="B252" s="86"/>
      <c r="C252" s="54"/>
      <c r="D252" s="55"/>
      <c r="E252" s="110"/>
      <c r="F252" s="57"/>
      <c r="G252" s="106">
        <f t="shared" si="6"/>
        <v>-8.6401996668428183E-12</v>
      </c>
      <c r="H252" s="82">
        <f t="shared" si="7"/>
        <v>0</v>
      </c>
      <c r="I252" s="67"/>
      <c r="J252" s="73"/>
    </row>
    <row r="253" spans="1:10" ht="20.25">
      <c r="A253" s="50">
        <v>230</v>
      </c>
      <c r="B253" s="86">
        <v>9</v>
      </c>
      <c r="C253" s="54"/>
      <c r="D253" s="55"/>
      <c r="E253" s="110"/>
      <c r="F253" s="57"/>
      <c r="G253" s="106">
        <f t="shared" si="6"/>
        <v>-8.6401996668428183E-12</v>
      </c>
      <c r="H253" s="82">
        <f t="shared" si="7"/>
        <v>0</v>
      </c>
      <c r="I253" s="67"/>
      <c r="J253" s="73"/>
    </row>
    <row r="254" spans="1:10" ht="20.25">
      <c r="A254" s="50">
        <v>231</v>
      </c>
      <c r="B254" s="86"/>
      <c r="C254" s="54">
        <v>17872.2</v>
      </c>
      <c r="D254" s="55">
        <v>20</v>
      </c>
      <c r="E254" s="110">
        <v>861.8</v>
      </c>
      <c r="F254" s="57">
        <v>1</v>
      </c>
      <c r="G254" s="106">
        <f t="shared" si="6"/>
        <v>17010.399999999991</v>
      </c>
      <c r="H254" s="82">
        <f t="shared" si="7"/>
        <v>19</v>
      </c>
      <c r="I254" s="67">
        <v>691</v>
      </c>
      <c r="J254" s="73" t="s">
        <v>119</v>
      </c>
    </row>
    <row r="255" spans="1:10" ht="20.25">
      <c r="A255" s="50">
        <v>232</v>
      </c>
      <c r="B255" s="86"/>
      <c r="C255" s="54"/>
      <c r="D255" s="55"/>
      <c r="E255" s="110">
        <v>896.3</v>
      </c>
      <c r="F255" s="57">
        <v>1</v>
      </c>
      <c r="G255" s="106">
        <f t="shared" si="6"/>
        <v>16114.099999999991</v>
      </c>
      <c r="H255" s="82">
        <f t="shared" si="7"/>
        <v>18</v>
      </c>
      <c r="I255" s="67">
        <v>691</v>
      </c>
      <c r="J255" s="73"/>
    </row>
    <row r="256" spans="1:10" ht="20.25">
      <c r="A256" s="50">
        <v>233</v>
      </c>
      <c r="B256" s="86"/>
      <c r="C256" s="54"/>
      <c r="D256" s="55"/>
      <c r="E256" s="110">
        <v>901.7</v>
      </c>
      <c r="F256" s="57">
        <v>1</v>
      </c>
      <c r="G256" s="106">
        <f t="shared" si="6"/>
        <v>15212.399999999991</v>
      </c>
      <c r="H256" s="82">
        <f t="shared" si="7"/>
        <v>17</v>
      </c>
      <c r="I256" s="67">
        <v>691</v>
      </c>
      <c r="J256" s="73"/>
    </row>
    <row r="257" spans="1:10" ht="20.25">
      <c r="A257" s="50"/>
      <c r="B257" s="86"/>
      <c r="C257" s="54"/>
      <c r="D257" s="55"/>
      <c r="E257" s="110">
        <v>892.7</v>
      </c>
      <c r="F257" s="57">
        <v>1</v>
      </c>
      <c r="G257" s="106">
        <f t="shared" si="6"/>
        <v>14319.69999999999</v>
      </c>
      <c r="H257" s="82">
        <f t="shared" si="7"/>
        <v>16</v>
      </c>
      <c r="I257" s="67">
        <v>691</v>
      </c>
      <c r="J257" s="73"/>
    </row>
    <row r="258" spans="1:10" ht="20.25">
      <c r="A258" s="50">
        <v>235</v>
      </c>
      <c r="B258" s="86"/>
      <c r="C258" s="54"/>
      <c r="D258" s="55"/>
      <c r="E258" s="110">
        <v>889</v>
      </c>
      <c r="F258" s="57">
        <v>1</v>
      </c>
      <c r="G258" s="106">
        <f t="shared" si="6"/>
        <v>13430.69999999999</v>
      </c>
      <c r="H258" s="82">
        <f t="shared" si="7"/>
        <v>15</v>
      </c>
      <c r="I258" s="67">
        <v>691</v>
      </c>
      <c r="J258" s="73"/>
    </row>
    <row r="259" spans="1:10" ht="20.25">
      <c r="A259" s="50">
        <v>236</v>
      </c>
      <c r="B259" s="86"/>
      <c r="C259" s="54"/>
      <c r="D259" s="55"/>
      <c r="E259" s="110">
        <v>884.5</v>
      </c>
      <c r="F259" s="57">
        <v>1</v>
      </c>
      <c r="G259" s="106">
        <f t="shared" si="6"/>
        <v>12546.19999999999</v>
      </c>
      <c r="H259" s="82">
        <f t="shared" si="7"/>
        <v>14</v>
      </c>
      <c r="I259" s="67">
        <v>691</v>
      </c>
      <c r="J259" s="73"/>
    </row>
    <row r="260" spans="1:10" ht="20.25">
      <c r="A260" s="50">
        <v>237</v>
      </c>
      <c r="B260" s="86"/>
      <c r="C260" s="54"/>
      <c r="D260" s="55"/>
      <c r="E260" s="110">
        <v>904.5</v>
      </c>
      <c r="F260" s="57">
        <v>1</v>
      </c>
      <c r="G260" s="106">
        <f t="shared" si="6"/>
        <v>11641.69999999999</v>
      </c>
      <c r="H260" s="82">
        <f t="shared" si="7"/>
        <v>13</v>
      </c>
      <c r="I260" s="67">
        <v>691</v>
      </c>
      <c r="J260" s="73"/>
    </row>
    <row r="261" spans="1:10" ht="20.25">
      <c r="A261" s="50">
        <v>238</v>
      </c>
      <c r="B261" s="86"/>
      <c r="C261" s="54"/>
      <c r="D261" s="55"/>
      <c r="E261" s="110">
        <v>883.6</v>
      </c>
      <c r="F261" s="57">
        <v>1</v>
      </c>
      <c r="G261" s="106">
        <f t="shared" si="6"/>
        <v>10758.099999999989</v>
      </c>
      <c r="H261" s="82">
        <f t="shared" si="7"/>
        <v>12</v>
      </c>
      <c r="I261" s="67">
        <v>691</v>
      </c>
      <c r="J261" s="73"/>
    </row>
    <row r="262" spans="1:10" ht="20.25">
      <c r="A262" s="50">
        <v>239</v>
      </c>
      <c r="B262" s="86"/>
      <c r="C262" s="54"/>
      <c r="D262" s="55"/>
      <c r="E262" s="110">
        <v>865.4</v>
      </c>
      <c r="F262" s="57">
        <v>1</v>
      </c>
      <c r="G262" s="106">
        <f t="shared" si="6"/>
        <v>9892.6999999999898</v>
      </c>
      <c r="H262" s="82">
        <f t="shared" si="7"/>
        <v>11</v>
      </c>
      <c r="I262" s="67">
        <v>691</v>
      </c>
      <c r="J262" s="73"/>
    </row>
    <row r="263" spans="1:10" ht="20.25">
      <c r="A263" s="50">
        <v>240</v>
      </c>
      <c r="B263" s="86"/>
      <c r="C263" s="54"/>
      <c r="D263" s="55"/>
      <c r="E263" s="110">
        <v>889</v>
      </c>
      <c r="F263" s="57">
        <v>1</v>
      </c>
      <c r="G263" s="106">
        <f t="shared" si="6"/>
        <v>9003.6999999999898</v>
      </c>
      <c r="H263" s="82">
        <f t="shared" si="7"/>
        <v>10</v>
      </c>
      <c r="I263" s="67">
        <v>691</v>
      </c>
      <c r="J263" s="73"/>
    </row>
    <row r="264" spans="1:10" ht="20.25">
      <c r="A264" s="50">
        <v>241</v>
      </c>
      <c r="B264" s="86"/>
      <c r="C264" s="54"/>
      <c r="D264" s="55"/>
      <c r="E264" s="110">
        <v>875.4</v>
      </c>
      <c r="F264" s="57">
        <v>1</v>
      </c>
      <c r="G264" s="106">
        <f t="shared" si="6"/>
        <v>8128.2999999999902</v>
      </c>
      <c r="H264" s="82">
        <f t="shared" si="7"/>
        <v>9</v>
      </c>
      <c r="I264" s="67">
        <v>697</v>
      </c>
      <c r="J264" s="73"/>
    </row>
    <row r="265" spans="1:10" ht="20.25">
      <c r="A265" s="50">
        <v>242</v>
      </c>
      <c r="B265" s="86"/>
      <c r="C265" s="54"/>
      <c r="D265" s="55"/>
      <c r="E265" s="110">
        <v>915.3</v>
      </c>
      <c r="F265" s="57">
        <v>1</v>
      </c>
      <c r="G265" s="106">
        <f t="shared" ref="G265:G328" si="8">G264-E265+C265</f>
        <v>7212.99999999999</v>
      </c>
      <c r="H265" s="82">
        <f t="shared" ref="H265:H328" si="9">H264-F265+D265</f>
        <v>8</v>
      </c>
      <c r="I265" s="67">
        <v>697</v>
      </c>
      <c r="J265" s="73"/>
    </row>
    <row r="266" spans="1:10" ht="20.25">
      <c r="A266" s="50">
        <v>243</v>
      </c>
      <c r="B266" s="86"/>
      <c r="C266" s="54"/>
      <c r="D266" s="55"/>
      <c r="E266" s="110">
        <v>861.8</v>
      </c>
      <c r="F266" s="57">
        <v>1</v>
      </c>
      <c r="G266" s="106">
        <f t="shared" si="8"/>
        <v>6351.1999999999898</v>
      </c>
      <c r="H266" s="82">
        <f t="shared" si="9"/>
        <v>7</v>
      </c>
      <c r="I266" s="67">
        <v>697</v>
      </c>
      <c r="J266" s="73"/>
    </row>
    <row r="267" spans="1:10" ht="20.25">
      <c r="A267" s="50">
        <v>244</v>
      </c>
      <c r="B267" s="86"/>
      <c r="C267" s="54"/>
      <c r="D267" s="55"/>
      <c r="E267" s="110">
        <v>940.7</v>
      </c>
      <c r="F267" s="57">
        <v>1</v>
      </c>
      <c r="G267" s="106">
        <f t="shared" si="8"/>
        <v>5410.49999999999</v>
      </c>
      <c r="H267" s="82">
        <f t="shared" si="9"/>
        <v>6</v>
      </c>
      <c r="I267" s="67">
        <v>697</v>
      </c>
      <c r="J267" s="73"/>
    </row>
    <row r="268" spans="1:10" ht="20.25">
      <c r="A268" s="50">
        <v>245</v>
      </c>
      <c r="B268" s="86"/>
      <c r="C268" s="54"/>
      <c r="D268" s="55"/>
      <c r="E268" s="110">
        <v>934.4</v>
      </c>
      <c r="F268" s="57">
        <v>1</v>
      </c>
      <c r="G268" s="106">
        <f t="shared" si="8"/>
        <v>4476.0999999999904</v>
      </c>
      <c r="H268" s="82">
        <f t="shared" si="9"/>
        <v>5</v>
      </c>
      <c r="I268" s="67">
        <v>697</v>
      </c>
      <c r="J268" s="73"/>
    </row>
    <row r="269" spans="1:10" ht="20.25">
      <c r="A269" s="50">
        <v>246</v>
      </c>
      <c r="B269" s="86"/>
      <c r="C269" s="54"/>
      <c r="D269" s="55"/>
      <c r="E269" s="110">
        <v>861.8</v>
      </c>
      <c r="F269" s="57">
        <v>1</v>
      </c>
      <c r="G269" s="106">
        <f t="shared" si="8"/>
        <v>3614.2999999999902</v>
      </c>
      <c r="H269" s="82">
        <f t="shared" si="9"/>
        <v>4</v>
      </c>
      <c r="I269" s="67">
        <v>697</v>
      </c>
      <c r="J269" s="73"/>
    </row>
    <row r="270" spans="1:10" ht="20.25">
      <c r="A270" s="50">
        <v>247</v>
      </c>
      <c r="B270" s="86"/>
      <c r="C270" s="54"/>
      <c r="D270" s="55"/>
      <c r="E270" s="110">
        <v>918.1</v>
      </c>
      <c r="F270" s="57">
        <v>1</v>
      </c>
      <c r="G270" s="106">
        <f t="shared" si="8"/>
        <v>2696.1999999999903</v>
      </c>
      <c r="H270" s="82">
        <f t="shared" si="9"/>
        <v>3</v>
      </c>
      <c r="I270" s="67">
        <v>697</v>
      </c>
      <c r="J270" s="73"/>
    </row>
    <row r="271" spans="1:10" ht="20.25">
      <c r="A271" s="50">
        <v>248</v>
      </c>
      <c r="B271" s="86"/>
      <c r="C271" s="54"/>
      <c r="D271" s="55"/>
      <c r="E271" s="110">
        <v>892.7</v>
      </c>
      <c r="F271" s="57">
        <v>1</v>
      </c>
      <c r="G271" s="106">
        <f t="shared" si="8"/>
        <v>1803.4999999999902</v>
      </c>
      <c r="H271" s="82">
        <f t="shared" si="9"/>
        <v>2</v>
      </c>
      <c r="I271" s="67">
        <v>6987</v>
      </c>
      <c r="J271" s="73"/>
    </row>
    <row r="272" spans="1:10" ht="20.25">
      <c r="A272" s="50">
        <v>249</v>
      </c>
      <c r="B272" s="86"/>
      <c r="C272" s="54"/>
      <c r="D272" s="55"/>
      <c r="E272" s="110">
        <v>881.8</v>
      </c>
      <c r="F272" s="57">
        <v>1</v>
      </c>
      <c r="G272" s="106">
        <f t="shared" si="8"/>
        <v>921.69999999999027</v>
      </c>
      <c r="H272" s="82">
        <f t="shared" si="9"/>
        <v>1</v>
      </c>
      <c r="I272" s="67">
        <v>697</v>
      </c>
      <c r="J272" s="73"/>
    </row>
    <row r="273" spans="1:10" ht="20.25">
      <c r="A273" s="50">
        <v>250</v>
      </c>
      <c r="B273" s="86"/>
      <c r="C273" s="54"/>
      <c r="D273" s="55"/>
      <c r="E273" s="110">
        <v>921.7</v>
      </c>
      <c r="F273" s="57">
        <v>1</v>
      </c>
      <c r="G273" s="106">
        <f t="shared" si="8"/>
        <v>-9.7770680440589786E-12</v>
      </c>
      <c r="H273" s="82">
        <f t="shared" si="9"/>
        <v>0</v>
      </c>
      <c r="I273" s="67">
        <v>697</v>
      </c>
      <c r="J273" s="73"/>
    </row>
    <row r="274" spans="1:10" ht="20.25">
      <c r="A274" s="50">
        <v>251</v>
      </c>
      <c r="B274" s="86"/>
      <c r="C274" s="54"/>
      <c r="D274" s="55"/>
      <c r="E274" s="110"/>
      <c r="F274" s="57"/>
      <c r="G274" s="106">
        <f t="shared" si="8"/>
        <v>-9.7770680440589786E-12</v>
      </c>
      <c r="H274" s="82">
        <f t="shared" si="9"/>
        <v>0</v>
      </c>
      <c r="I274" s="67"/>
      <c r="J274" s="73"/>
    </row>
    <row r="275" spans="1:10" ht="20.25">
      <c r="A275" s="50">
        <v>252</v>
      </c>
      <c r="B275" s="86"/>
      <c r="C275" s="54"/>
      <c r="D275" s="55"/>
      <c r="E275" s="110"/>
      <c r="F275" s="57"/>
      <c r="G275" s="106">
        <f t="shared" si="8"/>
        <v>-9.7770680440589786E-12</v>
      </c>
      <c r="H275" s="82">
        <f t="shared" si="9"/>
        <v>0</v>
      </c>
      <c r="I275" s="67"/>
      <c r="J275" s="73"/>
    </row>
    <row r="276" spans="1:10" ht="20.25">
      <c r="A276" s="50">
        <v>253</v>
      </c>
      <c r="B276" s="86">
        <v>9</v>
      </c>
      <c r="C276" s="54"/>
      <c r="D276" s="55"/>
      <c r="E276" s="110"/>
      <c r="F276" s="57"/>
      <c r="G276" s="106">
        <f t="shared" si="8"/>
        <v>-9.7770680440589786E-12</v>
      </c>
      <c r="H276" s="82">
        <f t="shared" si="9"/>
        <v>0</v>
      </c>
      <c r="I276" s="67"/>
      <c r="J276" s="73"/>
    </row>
    <row r="277" spans="1:10" ht="20.25">
      <c r="A277" s="50">
        <v>254</v>
      </c>
      <c r="B277" s="86"/>
      <c r="C277" s="54">
        <v>18082.8</v>
      </c>
      <c r="D277" s="55">
        <v>20</v>
      </c>
      <c r="E277" s="110">
        <v>920.8</v>
      </c>
      <c r="F277" s="57">
        <v>1</v>
      </c>
      <c r="G277" s="106">
        <f t="shared" si="8"/>
        <v>17161.999999999989</v>
      </c>
      <c r="H277" s="82">
        <f t="shared" si="9"/>
        <v>19</v>
      </c>
      <c r="I277" s="67">
        <v>695</v>
      </c>
      <c r="J277" s="73" t="s">
        <v>119</v>
      </c>
    </row>
    <row r="278" spans="1:10" ht="20.25">
      <c r="A278" s="50">
        <v>255</v>
      </c>
      <c r="B278" s="86"/>
      <c r="C278" s="54"/>
      <c r="D278" s="55"/>
      <c r="E278" s="110">
        <v>864.5</v>
      </c>
      <c r="F278" s="57">
        <v>1</v>
      </c>
      <c r="G278" s="106">
        <f t="shared" si="8"/>
        <v>16297.499999999989</v>
      </c>
      <c r="H278" s="82">
        <f t="shared" si="9"/>
        <v>18</v>
      </c>
      <c r="I278" s="67">
        <v>695</v>
      </c>
      <c r="J278" s="73"/>
    </row>
    <row r="279" spans="1:10" ht="20.25">
      <c r="A279" s="50">
        <v>256</v>
      </c>
      <c r="B279" s="86"/>
      <c r="C279" s="54"/>
      <c r="D279" s="55"/>
      <c r="E279" s="110">
        <v>902.6</v>
      </c>
      <c r="F279" s="57">
        <v>1</v>
      </c>
      <c r="G279" s="106">
        <f t="shared" si="8"/>
        <v>15394.899999999989</v>
      </c>
      <c r="H279" s="82">
        <f t="shared" si="9"/>
        <v>17</v>
      </c>
      <c r="I279" s="67">
        <v>695</v>
      </c>
      <c r="J279" s="73"/>
    </row>
    <row r="280" spans="1:10" ht="20.25">
      <c r="A280" s="50">
        <v>257</v>
      </c>
      <c r="B280" s="86"/>
      <c r="C280" s="54"/>
      <c r="D280" s="55"/>
      <c r="E280" s="110">
        <v>875.4</v>
      </c>
      <c r="F280" s="57">
        <v>1</v>
      </c>
      <c r="G280" s="106">
        <f t="shared" si="8"/>
        <v>14519.499999999989</v>
      </c>
      <c r="H280" s="82">
        <f t="shared" si="9"/>
        <v>16</v>
      </c>
      <c r="I280" s="67">
        <v>695</v>
      </c>
      <c r="J280" s="73"/>
    </row>
    <row r="281" spans="1:10" ht="20.25">
      <c r="A281" s="50">
        <v>258</v>
      </c>
      <c r="B281" s="86"/>
      <c r="C281" s="54"/>
      <c r="D281" s="55"/>
      <c r="E281" s="110">
        <v>911.7</v>
      </c>
      <c r="F281" s="57">
        <v>1</v>
      </c>
      <c r="G281" s="106">
        <f t="shared" si="8"/>
        <v>13607.799999999988</v>
      </c>
      <c r="H281" s="82">
        <f t="shared" si="9"/>
        <v>15</v>
      </c>
      <c r="I281" s="67">
        <v>695</v>
      </c>
      <c r="J281" s="73"/>
    </row>
    <row r="282" spans="1:10" ht="20.25">
      <c r="A282" s="50">
        <v>259</v>
      </c>
      <c r="B282" s="86"/>
      <c r="C282" s="54"/>
      <c r="D282" s="55"/>
      <c r="E282" s="110">
        <v>884.5</v>
      </c>
      <c r="F282" s="57">
        <v>1</v>
      </c>
      <c r="G282" s="106">
        <f t="shared" si="8"/>
        <v>12723.299999999988</v>
      </c>
      <c r="H282" s="82">
        <f t="shared" si="9"/>
        <v>14</v>
      </c>
      <c r="I282" s="67">
        <v>695</v>
      </c>
      <c r="J282" s="73"/>
    </row>
    <row r="283" spans="1:10" ht="20.25">
      <c r="A283" s="50">
        <v>260</v>
      </c>
      <c r="B283" s="86"/>
      <c r="C283" s="54"/>
      <c r="D283" s="55"/>
      <c r="E283" s="110">
        <v>918.1</v>
      </c>
      <c r="F283" s="57">
        <v>1</v>
      </c>
      <c r="G283" s="106">
        <f t="shared" si="8"/>
        <v>11805.199999999988</v>
      </c>
      <c r="H283" s="82">
        <f t="shared" si="9"/>
        <v>13</v>
      </c>
      <c r="I283" s="67">
        <v>695</v>
      </c>
      <c r="J283" s="73"/>
    </row>
    <row r="284" spans="1:10" ht="20.25">
      <c r="A284" s="50">
        <v>261</v>
      </c>
      <c r="B284" s="86"/>
      <c r="C284" s="54"/>
      <c r="D284" s="55"/>
      <c r="E284" s="110">
        <v>931.7</v>
      </c>
      <c r="F284" s="57">
        <v>1</v>
      </c>
      <c r="G284" s="106">
        <f t="shared" si="8"/>
        <v>10873.499999999987</v>
      </c>
      <c r="H284" s="82">
        <f t="shared" si="9"/>
        <v>12</v>
      </c>
      <c r="I284" s="67">
        <v>695</v>
      </c>
      <c r="J284" s="73"/>
    </row>
    <row r="285" spans="1:10" ht="20.25">
      <c r="A285" s="50">
        <v>262</v>
      </c>
      <c r="B285" s="86"/>
      <c r="C285" s="54"/>
      <c r="D285" s="55"/>
      <c r="E285" s="110">
        <v>887.2</v>
      </c>
      <c r="F285" s="57">
        <v>1</v>
      </c>
      <c r="G285" s="106">
        <f t="shared" si="8"/>
        <v>9986.2999999999865</v>
      </c>
      <c r="H285" s="82">
        <f t="shared" si="9"/>
        <v>11</v>
      </c>
      <c r="I285" s="67">
        <v>695</v>
      </c>
      <c r="J285" s="73"/>
    </row>
    <row r="286" spans="1:10" ht="20.25">
      <c r="A286" s="50">
        <v>263</v>
      </c>
      <c r="B286" s="86"/>
      <c r="C286" s="54"/>
      <c r="D286" s="55"/>
      <c r="E286" s="110">
        <v>907.2</v>
      </c>
      <c r="F286" s="57">
        <v>1</v>
      </c>
      <c r="G286" s="106">
        <f t="shared" si="8"/>
        <v>9079.0999999999858</v>
      </c>
      <c r="H286" s="82">
        <f t="shared" si="9"/>
        <v>10</v>
      </c>
      <c r="I286" s="67">
        <v>695</v>
      </c>
      <c r="J286" s="145"/>
    </row>
    <row r="287" spans="1:10" ht="20.25">
      <c r="A287" s="50">
        <v>264</v>
      </c>
      <c r="B287" s="86"/>
      <c r="C287" s="54"/>
      <c r="D287" s="55"/>
      <c r="E287" s="110">
        <v>928</v>
      </c>
      <c r="F287" s="57">
        <v>1</v>
      </c>
      <c r="G287" s="106">
        <f t="shared" si="8"/>
        <v>8151.0999999999858</v>
      </c>
      <c r="H287" s="82">
        <f t="shared" si="9"/>
        <v>9</v>
      </c>
      <c r="I287" s="67">
        <v>696</v>
      </c>
      <c r="J287" s="73"/>
    </row>
    <row r="288" spans="1:10" ht="20.25">
      <c r="A288" s="50">
        <v>265</v>
      </c>
      <c r="B288" s="86"/>
      <c r="C288" s="54"/>
      <c r="D288" s="55"/>
      <c r="E288" s="110">
        <v>898.1</v>
      </c>
      <c r="F288" s="57">
        <v>1</v>
      </c>
      <c r="G288" s="106">
        <f t="shared" si="8"/>
        <v>7252.9999999999854</v>
      </c>
      <c r="H288" s="82">
        <f t="shared" si="9"/>
        <v>8</v>
      </c>
      <c r="I288" s="67">
        <v>696</v>
      </c>
      <c r="J288" s="73"/>
    </row>
    <row r="289" spans="1:10" ht="20.25">
      <c r="A289" s="50">
        <v>266</v>
      </c>
      <c r="B289" s="86"/>
      <c r="C289" s="54"/>
      <c r="D289" s="55"/>
      <c r="E289" s="110">
        <v>929</v>
      </c>
      <c r="F289" s="57">
        <v>1</v>
      </c>
      <c r="G289" s="106">
        <f t="shared" si="8"/>
        <v>6323.9999999999854</v>
      </c>
      <c r="H289" s="82">
        <f t="shared" si="9"/>
        <v>7</v>
      </c>
      <c r="I289" s="67">
        <v>696</v>
      </c>
      <c r="J289" s="73"/>
    </row>
    <row r="290" spans="1:10" ht="20.25">
      <c r="A290" s="50">
        <v>267</v>
      </c>
      <c r="B290" s="86"/>
      <c r="C290" s="54"/>
      <c r="D290" s="55"/>
      <c r="E290" s="110">
        <v>907.2</v>
      </c>
      <c r="F290" s="57">
        <v>1</v>
      </c>
      <c r="G290" s="106">
        <f t="shared" si="8"/>
        <v>5416.7999999999856</v>
      </c>
      <c r="H290" s="82">
        <f t="shared" si="9"/>
        <v>6</v>
      </c>
      <c r="I290" s="67">
        <v>696</v>
      </c>
      <c r="J290" s="73"/>
    </row>
    <row r="291" spans="1:10" ht="20.25">
      <c r="A291" s="50">
        <v>268</v>
      </c>
      <c r="B291" s="86"/>
      <c r="C291" s="54"/>
      <c r="D291" s="55"/>
      <c r="E291" s="110">
        <v>902.6</v>
      </c>
      <c r="F291" s="57">
        <v>1</v>
      </c>
      <c r="G291" s="106">
        <f t="shared" si="8"/>
        <v>4514.1999999999853</v>
      </c>
      <c r="H291" s="82">
        <f t="shared" si="9"/>
        <v>5</v>
      </c>
      <c r="I291" s="67">
        <v>696</v>
      </c>
      <c r="J291" s="73"/>
    </row>
    <row r="292" spans="1:10" ht="20.25">
      <c r="A292" s="50">
        <v>269</v>
      </c>
      <c r="B292" s="86"/>
      <c r="C292" s="54"/>
      <c r="D292" s="55"/>
      <c r="E292" s="110">
        <v>916.3</v>
      </c>
      <c r="F292" s="57">
        <v>1</v>
      </c>
      <c r="G292" s="106">
        <f t="shared" si="8"/>
        <v>3597.8999999999851</v>
      </c>
      <c r="H292" s="82">
        <f t="shared" si="9"/>
        <v>4</v>
      </c>
      <c r="I292" s="67">
        <v>696</v>
      </c>
      <c r="J292" s="73"/>
    </row>
    <row r="293" spans="1:10" ht="20.25">
      <c r="A293" s="50">
        <v>270</v>
      </c>
      <c r="B293" s="86"/>
      <c r="C293" s="54"/>
      <c r="D293" s="55"/>
      <c r="E293" s="110">
        <v>922.6</v>
      </c>
      <c r="F293" s="57">
        <v>1</v>
      </c>
      <c r="G293" s="106">
        <f t="shared" si="8"/>
        <v>2675.2999999999852</v>
      </c>
      <c r="H293" s="82">
        <f t="shared" si="9"/>
        <v>3</v>
      </c>
      <c r="I293" s="67">
        <v>396</v>
      </c>
      <c r="J293" s="73"/>
    </row>
    <row r="294" spans="1:10" ht="20.25">
      <c r="A294" s="50">
        <v>271</v>
      </c>
      <c r="B294" s="86"/>
      <c r="C294" s="54"/>
      <c r="D294" s="55"/>
      <c r="E294" s="110">
        <v>882.7</v>
      </c>
      <c r="F294" s="57">
        <v>1</v>
      </c>
      <c r="G294" s="106">
        <f t="shared" si="8"/>
        <v>1792.5999999999851</v>
      </c>
      <c r="H294" s="82">
        <f t="shared" si="9"/>
        <v>2</v>
      </c>
      <c r="I294" s="67">
        <v>696</v>
      </c>
      <c r="J294" s="73"/>
    </row>
    <row r="295" spans="1:10" ht="20.25">
      <c r="A295" s="50">
        <v>272</v>
      </c>
      <c r="B295" s="86"/>
      <c r="C295" s="54"/>
      <c r="D295" s="55"/>
      <c r="E295" s="110">
        <v>911.7</v>
      </c>
      <c r="F295" s="57">
        <v>1</v>
      </c>
      <c r="G295" s="106">
        <f t="shared" si="8"/>
        <v>880.89999999998508</v>
      </c>
      <c r="H295" s="82">
        <f t="shared" si="9"/>
        <v>1</v>
      </c>
      <c r="I295" s="67">
        <v>696</v>
      </c>
      <c r="J295" s="73"/>
    </row>
    <row r="296" spans="1:10" ht="20.25">
      <c r="A296" s="50">
        <v>273</v>
      </c>
      <c r="B296" s="86"/>
      <c r="C296" s="54"/>
      <c r="D296" s="55"/>
      <c r="E296" s="110">
        <v>880.9</v>
      </c>
      <c r="F296" s="57">
        <v>1</v>
      </c>
      <c r="G296" s="106">
        <f t="shared" si="8"/>
        <v>-1.48929757415317E-11</v>
      </c>
      <c r="H296" s="82">
        <f t="shared" si="9"/>
        <v>0</v>
      </c>
      <c r="I296" s="67">
        <v>696</v>
      </c>
      <c r="J296" s="73"/>
    </row>
    <row r="297" spans="1:10" ht="20.25">
      <c r="A297" s="50">
        <v>274</v>
      </c>
      <c r="B297" s="86"/>
      <c r="C297" s="54"/>
      <c r="D297" s="55"/>
      <c r="E297" s="110"/>
      <c r="F297" s="57"/>
      <c r="G297" s="106">
        <f t="shared" si="8"/>
        <v>-1.48929757415317E-11</v>
      </c>
      <c r="H297" s="82">
        <f t="shared" si="9"/>
        <v>0</v>
      </c>
      <c r="I297" s="67"/>
      <c r="J297" s="73"/>
    </row>
    <row r="298" spans="1:10" ht="20.25">
      <c r="A298" s="50">
        <v>275</v>
      </c>
      <c r="B298" s="86">
        <v>12</v>
      </c>
      <c r="C298" s="54"/>
      <c r="D298" s="55"/>
      <c r="E298" s="110"/>
      <c r="F298" s="57"/>
      <c r="G298" s="106">
        <f t="shared" si="8"/>
        <v>-1.48929757415317E-11</v>
      </c>
      <c r="H298" s="82">
        <f t="shared" si="9"/>
        <v>0</v>
      </c>
      <c r="I298" s="67"/>
      <c r="J298" s="73"/>
    </row>
    <row r="299" spans="1:10" ht="20.25">
      <c r="A299" s="50">
        <v>276</v>
      </c>
      <c r="B299" s="86"/>
      <c r="C299" s="54">
        <v>18770.400000000001</v>
      </c>
      <c r="D299" s="55">
        <v>21</v>
      </c>
      <c r="E299" s="110">
        <v>877.2</v>
      </c>
      <c r="F299" s="57">
        <v>1</v>
      </c>
      <c r="G299" s="106">
        <f t="shared" si="8"/>
        <v>17893.199999999986</v>
      </c>
      <c r="H299" s="82">
        <f t="shared" si="9"/>
        <v>20</v>
      </c>
      <c r="I299" s="67">
        <v>707</v>
      </c>
      <c r="J299" s="73" t="s">
        <v>131</v>
      </c>
    </row>
    <row r="300" spans="1:10" ht="20.25">
      <c r="A300" s="50">
        <v>277</v>
      </c>
      <c r="B300" s="86"/>
      <c r="C300" s="54"/>
      <c r="D300" s="55"/>
      <c r="E300" s="110">
        <v>900.8</v>
      </c>
      <c r="F300" s="57">
        <v>1</v>
      </c>
      <c r="G300" s="106">
        <f t="shared" si="8"/>
        <v>16992.399999999987</v>
      </c>
      <c r="H300" s="82">
        <f t="shared" si="9"/>
        <v>19</v>
      </c>
      <c r="I300" s="67">
        <v>707</v>
      </c>
      <c r="J300" s="73"/>
    </row>
    <row r="301" spans="1:10" ht="20.25">
      <c r="A301" s="50">
        <v>278</v>
      </c>
      <c r="B301" s="86"/>
      <c r="C301" s="54"/>
      <c r="D301" s="55"/>
      <c r="E301" s="110">
        <v>880</v>
      </c>
      <c r="F301" s="57">
        <v>1</v>
      </c>
      <c r="G301" s="106">
        <f t="shared" si="8"/>
        <v>16112.399999999987</v>
      </c>
      <c r="H301" s="82">
        <f t="shared" si="9"/>
        <v>18</v>
      </c>
      <c r="I301" s="67">
        <v>710</v>
      </c>
      <c r="J301" s="73"/>
    </row>
    <row r="302" spans="1:10" ht="20.25">
      <c r="A302" s="50">
        <v>279</v>
      </c>
      <c r="B302" s="86"/>
      <c r="C302" s="54"/>
      <c r="D302" s="55"/>
      <c r="E302" s="110">
        <v>885.4</v>
      </c>
      <c r="F302" s="57">
        <v>1</v>
      </c>
      <c r="G302" s="106">
        <f t="shared" si="8"/>
        <v>15226.999999999987</v>
      </c>
      <c r="H302" s="82">
        <f t="shared" si="9"/>
        <v>17</v>
      </c>
      <c r="I302" s="67">
        <v>710</v>
      </c>
      <c r="J302" s="73"/>
    </row>
    <row r="303" spans="1:10" ht="20.25">
      <c r="A303" s="50">
        <v>280</v>
      </c>
      <c r="B303" s="86"/>
      <c r="C303" s="54"/>
      <c r="D303" s="55"/>
      <c r="E303" s="110">
        <v>881.8</v>
      </c>
      <c r="F303" s="57">
        <v>1</v>
      </c>
      <c r="G303" s="106">
        <f t="shared" si="8"/>
        <v>14345.199999999988</v>
      </c>
      <c r="H303" s="82">
        <f t="shared" si="9"/>
        <v>16</v>
      </c>
      <c r="I303" s="67">
        <v>714</v>
      </c>
      <c r="J303" s="73"/>
    </row>
    <row r="304" spans="1:10" ht="20.25">
      <c r="A304" s="50">
        <v>281</v>
      </c>
      <c r="B304" s="86"/>
      <c r="C304" s="54"/>
      <c r="D304" s="55"/>
      <c r="E304" s="110">
        <v>879.1</v>
      </c>
      <c r="F304" s="57">
        <v>1</v>
      </c>
      <c r="G304" s="106">
        <f t="shared" si="8"/>
        <v>13466.099999999988</v>
      </c>
      <c r="H304" s="82">
        <f t="shared" si="9"/>
        <v>15</v>
      </c>
      <c r="I304" s="67">
        <v>718</v>
      </c>
      <c r="J304" s="73"/>
    </row>
    <row r="305" spans="1:10" ht="20.25">
      <c r="A305" s="50">
        <v>282</v>
      </c>
      <c r="B305" s="86"/>
      <c r="C305" s="54"/>
      <c r="D305" s="55"/>
      <c r="E305" s="110">
        <v>893.6</v>
      </c>
      <c r="F305" s="57">
        <v>1</v>
      </c>
      <c r="G305" s="106">
        <f t="shared" si="8"/>
        <v>12572.499999999987</v>
      </c>
      <c r="H305" s="82">
        <f t="shared" si="9"/>
        <v>14</v>
      </c>
      <c r="I305" s="67">
        <v>718</v>
      </c>
      <c r="J305" s="73"/>
    </row>
    <row r="306" spans="1:10" ht="20.25">
      <c r="A306" s="50">
        <v>283</v>
      </c>
      <c r="B306" s="86"/>
      <c r="C306" s="54"/>
      <c r="D306" s="55"/>
      <c r="E306" s="110">
        <v>907.2</v>
      </c>
      <c r="F306" s="57">
        <v>1</v>
      </c>
      <c r="G306" s="106">
        <f t="shared" si="8"/>
        <v>11665.299999999987</v>
      </c>
      <c r="H306" s="82">
        <f t="shared" si="9"/>
        <v>13</v>
      </c>
      <c r="I306" s="67">
        <v>735</v>
      </c>
      <c r="J306" s="73"/>
    </row>
    <row r="307" spans="1:10" ht="20.25">
      <c r="A307" s="50">
        <v>284</v>
      </c>
      <c r="B307" s="86"/>
      <c r="C307" s="54"/>
      <c r="D307" s="55"/>
      <c r="E307" s="110">
        <v>925.3</v>
      </c>
      <c r="F307" s="57">
        <v>1</v>
      </c>
      <c r="G307" s="106">
        <f t="shared" si="8"/>
        <v>10739.999999999987</v>
      </c>
      <c r="H307" s="82">
        <f t="shared" si="9"/>
        <v>12</v>
      </c>
      <c r="I307" s="67">
        <v>740</v>
      </c>
      <c r="J307" s="73"/>
    </row>
    <row r="308" spans="1:10" ht="20.25">
      <c r="A308" s="50">
        <v>285</v>
      </c>
      <c r="B308" s="86"/>
      <c r="C308" s="54"/>
      <c r="D308" s="55"/>
      <c r="E308" s="110">
        <v>915.3</v>
      </c>
      <c r="F308" s="57">
        <v>1</v>
      </c>
      <c r="G308" s="106">
        <f t="shared" si="8"/>
        <v>9824.699999999988</v>
      </c>
      <c r="H308" s="82">
        <f t="shared" si="9"/>
        <v>11</v>
      </c>
      <c r="I308" s="67">
        <v>744</v>
      </c>
      <c r="J308" s="73"/>
    </row>
    <row r="309" spans="1:10" ht="20.25">
      <c r="A309" s="50">
        <v>286</v>
      </c>
      <c r="B309" s="86"/>
      <c r="C309" s="54"/>
      <c r="D309" s="55"/>
      <c r="E309" s="110">
        <v>870</v>
      </c>
      <c r="F309" s="57">
        <v>1</v>
      </c>
      <c r="G309" s="106">
        <f t="shared" si="8"/>
        <v>8954.699999999988</v>
      </c>
      <c r="H309" s="82">
        <f t="shared" si="9"/>
        <v>10</v>
      </c>
      <c r="I309" s="67">
        <v>707</v>
      </c>
      <c r="J309" s="73" t="s">
        <v>132</v>
      </c>
    </row>
    <row r="310" spans="1:10" ht="20.25">
      <c r="A310" s="50">
        <v>287</v>
      </c>
      <c r="B310" s="86"/>
      <c r="C310" s="54"/>
      <c r="D310" s="55"/>
      <c r="E310" s="110">
        <v>884.5</v>
      </c>
      <c r="F310" s="57">
        <v>1</v>
      </c>
      <c r="G310" s="106">
        <f t="shared" si="8"/>
        <v>8070.199999999988</v>
      </c>
      <c r="H310" s="82">
        <f t="shared" si="9"/>
        <v>9</v>
      </c>
      <c r="I310" s="67">
        <v>708</v>
      </c>
      <c r="J310" s="73"/>
    </row>
    <row r="311" spans="1:10" ht="20.25">
      <c r="A311" s="50">
        <v>288</v>
      </c>
      <c r="B311" s="86"/>
      <c r="C311" s="54"/>
      <c r="D311" s="55"/>
      <c r="E311" s="110">
        <v>920.8</v>
      </c>
      <c r="F311" s="57">
        <v>1</v>
      </c>
      <c r="G311" s="106">
        <f t="shared" si="8"/>
        <v>7149.3999999999878</v>
      </c>
      <c r="H311" s="82">
        <f t="shared" si="9"/>
        <v>8</v>
      </c>
      <c r="I311" s="67">
        <v>708</v>
      </c>
      <c r="J311" s="73"/>
    </row>
    <row r="312" spans="1:10" ht="20.25">
      <c r="A312" s="50">
        <v>289</v>
      </c>
      <c r="B312" s="86"/>
      <c r="C312" s="54"/>
      <c r="D312" s="55"/>
      <c r="E312" s="110">
        <v>886.3</v>
      </c>
      <c r="F312" s="57">
        <v>1</v>
      </c>
      <c r="G312" s="106">
        <f t="shared" si="8"/>
        <v>6263.0999999999876</v>
      </c>
      <c r="H312" s="82">
        <f t="shared" si="9"/>
        <v>7</v>
      </c>
      <c r="I312" s="67">
        <v>708</v>
      </c>
      <c r="J312" s="73"/>
    </row>
    <row r="313" spans="1:10" ht="20.25">
      <c r="A313" s="50">
        <v>290</v>
      </c>
      <c r="B313" s="86"/>
      <c r="C313" s="54"/>
      <c r="D313" s="55"/>
      <c r="E313" s="110">
        <v>887.2</v>
      </c>
      <c r="F313" s="57">
        <v>1</v>
      </c>
      <c r="G313" s="106">
        <f t="shared" si="8"/>
        <v>5375.8999999999878</v>
      </c>
      <c r="H313" s="82">
        <f t="shared" si="9"/>
        <v>6</v>
      </c>
      <c r="I313" s="67">
        <v>708</v>
      </c>
      <c r="J313" s="73"/>
    </row>
    <row r="314" spans="1:10" ht="20.25">
      <c r="A314" s="50">
        <v>291</v>
      </c>
      <c r="B314" s="86"/>
      <c r="C314" s="54"/>
      <c r="D314" s="55"/>
      <c r="E314" s="110">
        <v>888.1</v>
      </c>
      <c r="F314" s="57">
        <v>1</v>
      </c>
      <c r="G314" s="106">
        <f t="shared" si="8"/>
        <v>4487.7999999999874</v>
      </c>
      <c r="H314" s="82">
        <f t="shared" si="9"/>
        <v>5</v>
      </c>
      <c r="I314" s="67">
        <v>708</v>
      </c>
      <c r="J314" s="73"/>
    </row>
    <row r="315" spans="1:10" ht="20.25">
      <c r="A315" s="50">
        <v>292</v>
      </c>
      <c r="B315" s="86"/>
      <c r="C315" s="54"/>
      <c r="D315" s="55"/>
      <c r="E315" s="110">
        <v>903.6</v>
      </c>
      <c r="F315" s="57">
        <v>1</v>
      </c>
      <c r="G315" s="106">
        <f t="shared" si="8"/>
        <v>3584.1999999999875</v>
      </c>
      <c r="H315" s="82">
        <f t="shared" si="9"/>
        <v>4</v>
      </c>
      <c r="I315" s="67">
        <v>708</v>
      </c>
      <c r="J315" s="73"/>
    </row>
    <row r="316" spans="1:10" ht="20.25">
      <c r="A316" s="50">
        <v>293</v>
      </c>
      <c r="B316" s="86"/>
      <c r="C316" s="54"/>
      <c r="D316" s="55"/>
      <c r="E316" s="110">
        <v>887.2</v>
      </c>
      <c r="F316" s="57">
        <v>1</v>
      </c>
      <c r="G316" s="106">
        <f t="shared" si="8"/>
        <v>2696.9999999999873</v>
      </c>
      <c r="H316" s="82">
        <f t="shared" si="9"/>
        <v>3</v>
      </c>
      <c r="I316" s="67">
        <v>708</v>
      </c>
      <c r="J316" s="73"/>
    </row>
    <row r="317" spans="1:10" ht="20.25">
      <c r="A317" s="50">
        <v>294</v>
      </c>
      <c r="B317" s="86"/>
      <c r="C317" s="54"/>
      <c r="D317" s="55"/>
      <c r="E317" s="110">
        <v>884.5</v>
      </c>
      <c r="F317" s="57">
        <v>1</v>
      </c>
      <c r="G317" s="106">
        <f t="shared" si="8"/>
        <v>1812.4999999999873</v>
      </c>
      <c r="H317" s="82">
        <f t="shared" si="9"/>
        <v>2</v>
      </c>
      <c r="I317" s="67">
        <v>708</v>
      </c>
      <c r="J317" s="73"/>
    </row>
    <row r="318" spans="1:10" ht="20.25">
      <c r="A318" s="50">
        <v>295</v>
      </c>
      <c r="B318" s="86"/>
      <c r="C318" s="54"/>
      <c r="D318" s="55"/>
      <c r="E318" s="110">
        <v>939.8</v>
      </c>
      <c r="F318" s="57">
        <v>1</v>
      </c>
      <c r="G318" s="106">
        <f t="shared" si="8"/>
        <v>872.69999999998731</v>
      </c>
      <c r="H318" s="82">
        <f t="shared" si="9"/>
        <v>1</v>
      </c>
      <c r="I318" s="67">
        <v>722</v>
      </c>
      <c r="J318" s="73"/>
    </row>
    <row r="319" spans="1:10" ht="20.25">
      <c r="A319" s="50">
        <v>296</v>
      </c>
      <c r="B319" s="86"/>
      <c r="C319" s="54"/>
      <c r="D319" s="55"/>
      <c r="E319" s="110">
        <v>872.7</v>
      </c>
      <c r="F319" s="57">
        <v>1</v>
      </c>
      <c r="G319" s="106">
        <f t="shared" si="8"/>
        <v>-1.2732925824820995E-11</v>
      </c>
      <c r="H319" s="82">
        <f t="shared" si="9"/>
        <v>0</v>
      </c>
      <c r="I319" s="67">
        <v>735</v>
      </c>
      <c r="J319" s="73"/>
    </row>
    <row r="320" spans="1:10" ht="20.25">
      <c r="A320" s="50">
        <v>297</v>
      </c>
      <c r="B320" s="86"/>
      <c r="C320" s="54"/>
      <c r="D320" s="55"/>
      <c r="E320" s="110"/>
      <c r="F320" s="57"/>
      <c r="G320" s="106">
        <f t="shared" si="8"/>
        <v>-1.2732925824820995E-11</v>
      </c>
      <c r="H320" s="82">
        <f t="shared" si="9"/>
        <v>0</v>
      </c>
      <c r="I320" s="67"/>
      <c r="J320" s="73"/>
    </row>
    <row r="321" spans="1:10" ht="20.25">
      <c r="A321" s="50">
        <v>298</v>
      </c>
      <c r="B321" s="86"/>
      <c r="C321" s="54"/>
      <c r="D321" s="55"/>
      <c r="E321" s="110"/>
      <c r="F321" s="57"/>
      <c r="G321" s="106">
        <f t="shared" si="8"/>
        <v>-1.2732925824820995E-11</v>
      </c>
      <c r="H321" s="82">
        <f t="shared" si="9"/>
        <v>0</v>
      </c>
      <c r="I321" s="67"/>
      <c r="J321" s="73"/>
    </row>
    <row r="322" spans="1:10" ht="20.25">
      <c r="A322" s="50">
        <v>299</v>
      </c>
      <c r="B322" s="86">
        <v>13</v>
      </c>
      <c r="C322" s="54"/>
      <c r="D322" s="55"/>
      <c r="E322" s="110"/>
      <c r="F322" s="57"/>
      <c r="G322" s="106">
        <f t="shared" si="8"/>
        <v>-1.2732925824820995E-11</v>
      </c>
      <c r="H322" s="82">
        <f t="shared" si="9"/>
        <v>0</v>
      </c>
      <c r="I322" s="67"/>
      <c r="J322" s="73"/>
    </row>
    <row r="323" spans="1:10" ht="20.25">
      <c r="A323" s="50">
        <v>300</v>
      </c>
      <c r="B323" s="86"/>
      <c r="C323" s="54">
        <v>18262.599999999999</v>
      </c>
      <c r="D323" s="55">
        <v>20</v>
      </c>
      <c r="E323" s="110">
        <v>868.6</v>
      </c>
      <c r="F323" s="57">
        <v>1</v>
      </c>
      <c r="G323" s="106">
        <f t="shared" si="8"/>
        <v>17393.999999999985</v>
      </c>
      <c r="H323" s="82">
        <f t="shared" si="9"/>
        <v>19</v>
      </c>
      <c r="I323" s="67">
        <v>720</v>
      </c>
      <c r="J323" s="73" t="s">
        <v>119</v>
      </c>
    </row>
    <row r="324" spans="1:10" ht="20.25">
      <c r="A324" s="50">
        <v>301</v>
      </c>
      <c r="B324" s="86"/>
      <c r="C324" s="54"/>
      <c r="D324" s="55"/>
      <c r="E324" s="110">
        <v>910.4</v>
      </c>
      <c r="F324" s="57">
        <v>1</v>
      </c>
      <c r="G324" s="106">
        <f t="shared" si="8"/>
        <v>16483.599999999984</v>
      </c>
      <c r="H324" s="82">
        <f t="shared" si="9"/>
        <v>18</v>
      </c>
      <c r="I324" s="67">
        <v>720</v>
      </c>
      <c r="J324" s="73"/>
    </row>
    <row r="325" spans="1:10" ht="20.25">
      <c r="A325" s="50">
        <v>302</v>
      </c>
      <c r="B325" s="86"/>
      <c r="C325" s="54"/>
      <c r="D325" s="55"/>
      <c r="E325" s="110">
        <v>935.3</v>
      </c>
      <c r="F325" s="57">
        <v>1</v>
      </c>
      <c r="G325" s="106">
        <f t="shared" si="8"/>
        <v>15548.299999999985</v>
      </c>
      <c r="H325" s="82">
        <f t="shared" si="9"/>
        <v>17</v>
      </c>
      <c r="I325" s="67">
        <v>720</v>
      </c>
      <c r="J325" s="73"/>
    </row>
    <row r="326" spans="1:10" ht="20.25">
      <c r="A326" s="50">
        <v>303</v>
      </c>
      <c r="B326" s="86"/>
      <c r="C326" s="54"/>
      <c r="D326" s="55"/>
      <c r="E326" s="110">
        <v>939.4</v>
      </c>
      <c r="F326" s="57">
        <v>1</v>
      </c>
      <c r="G326" s="106">
        <f t="shared" si="8"/>
        <v>14608.899999999985</v>
      </c>
      <c r="H326" s="82">
        <f t="shared" si="9"/>
        <v>16</v>
      </c>
      <c r="I326" s="67">
        <v>720</v>
      </c>
      <c r="J326" s="73"/>
    </row>
    <row r="327" spans="1:10" ht="20.25">
      <c r="A327" s="50">
        <v>304</v>
      </c>
      <c r="B327" s="86"/>
      <c r="C327" s="54"/>
      <c r="D327" s="55"/>
      <c r="E327" s="110">
        <v>893.1</v>
      </c>
      <c r="F327" s="57">
        <v>1</v>
      </c>
      <c r="G327" s="106">
        <f t="shared" si="8"/>
        <v>13715.799999999985</v>
      </c>
      <c r="H327" s="82">
        <f t="shared" si="9"/>
        <v>15</v>
      </c>
      <c r="I327" s="67">
        <v>720</v>
      </c>
      <c r="J327" s="73"/>
    </row>
    <row r="328" spans="1:10" ht="20.25">
      <c r="A328" s="50">
        <v>305</v>
      </c>
      <c r="B328" s="86"/>
      <c r="C328" s="54"/>
      <c r="D328" s="55"/>
      <c r="E328" s="110">
        <v>932.6</v>
      </c>
      <c r="F328" s="57">
        <v>1</v>
      </c>
      <c r="G328" s="106">
        <f t="shared" si="8"/>
        <v>12783.199999999984</v>
      </c>
      <c r="H328" s="82">
        <f t="shared" si="9"/>
        <v>14</v>
      </c>
      <c r="I328" s="67">
        <v>720</v>
      </c>
      <c r="J328" s="73"/>
    </row>
    <row r="329" spans="1:10" ht="20.25">
      <c r="A329" s="50">
        <v>306</v>
      </c>
      <c r="B329" s="86"/>
      <c r="C329" s="54"/>
      <c r="D329" s="55"/>
      <c r="E329" s="110">
        <v>928</v>
      </c>
      <c r="F329" s="57">
        <v>1</v>
      </c>
      <c r="G329" s="106">
        <f t="shared" ref="G329:G392" si="10">G328-E329+C329</f>
        <v>11855.199999999984</v>
      </c>
      <c r="H329" s="82">
        <f t="shared" ref="H329:H392" si="11">H328-F329+D329</f>
        <v>13</v>
      </c>
      <c r="I329" s="67">
        <v>720</v>
      </c>
      <c r="J329" s="73"/>
    </row>
    <row r="330" spans="1:10" ht="20.25">
      <c r="A330" s="50">
        <v>307</v>
      </c>
      <c r="B330" s="86"/>
      <c r="C330" s="54"/>
      <c r="D330" s="55"/>
      <c r="E330" s="110">
        <v>899</v>
      </c>
      <c r="F330" s="57">
        <v>1</v>
      </c>
      <c r="G330" s="106">
        <f t="shared" si="10"/>
        <v>10956.199999999984</v>
      </c>
      <c r="H330" s="82">
        <f t="shared" si="11"/>
        <v>12</v>
      </c>
      <c r="I330" s="67">
        <v>720</v>
      </c>
      <c r="J330" s="73"/>
    </row>
    <row r="331" spans="1:10" ht="20.25">
      <c r="A331" s="50">
        <v>308</v>
      </c>
      <c r="B331" s="86"/>
      <c r="C331" s="54"/>
      <c r="D331" s="55"/>
      <c r="E331" s="110">
        <v>901.7</v>
      </c>
      <c r="F331" s="57">
        <v>1</v>
      </c>
      <c r="G331" s="106">
        <f t="shared" si="10"/>
        <v>10054.499999999984</v>
      </c>
      <c r="H331" s="82">
        <f t="shared" si="11"/>
        <v>11</v>
      </c>
      <c r="I331" s="67">
        <v>720</v>
      </c>
      <c r="J331" s="73"/>
    </row>
    <row r="332" spans="1:10" ht="20.25">
      <c r="A332" s="50">
        <v>309</v>
      </c>
      <c r="B332" s="86"/>
      <c r="C332" s="54"/>
      <c r="D332" s="55"/>
      <c r="E332" s="110">
        <v>903.1</v>
      </c>
      <c r="F332" s="57">
        <v>1</v>
      </c>
      <c r="G332" s="106">
        <f t="shared" si="10"/>
        <v>9151.3999999999833</v>
      </c>
      <c r="H332" s="82">
        <f t="shared" si="11"/>
        <v>10</v>
      </c>
      <c r="I332" s="67">
        <v>720</v>
      </c>
      <c r="J332" s="73"/>
    </row>
    <row r="333" spans="1:10" ht="20.25">
      <c r="A333" s="50">
        <v>310</v>
      </c>
      <c r="B333" s="86"/>
      <c r="C333" s="54"/>
      <c r="D333" s="55"/>
      <c r="E333" s="110">
        <v>885.9</v>
      </c>
      <c r="F333" s="57">
        <v>1</v>
      </c>
      <c r="G333" s="106">
        <f t="shared" si="10"/>
        <v>8265.4999999999836</v>
      </c>
      <c r="H333" s="82">
        <f t="shared" si="11"/>
        <v>9</v>
      </c>
      <c r="I333" s="67">
        <v>721</v>
      </c>
      <c r="J333" s="73"/>
    </row>
    <row r="334" spans="1:10" ht="20.25">
      <c r="A334" s="50">
        <v>311</v>
      </c>
      <c r="B334" s="86"/>
      <c r="C334" s="54"/>
      <c r="D334" s="55"/>
      <c r="E334" s="110">
        <v>894</v>
      </c>
      <c r="F334" s="57">
        <v>1</v>
      </c>
      <c r="G334" s="106">
        <f t="shared" si="10"/>
        <v>7371.4999999999836</v>
      </c>
      <c r="H334" s="82">
        <f t="shared" si="11"/>
        <v>8</v>
      </c>
      <c r="I334" s="67">
        <v>721</v>
      </c>
      <c r="J334" s="73"/>
    </row>
    <row r="335" spans="1:10" ht="20.25">
      <c r="A335" s="50">
        <v>312</v>
      </c>
      <c r="B335" s="86"/>
      <c r="C335" s="54"/>
      <c r="D335" s="55"/>
      <c r="E335" s="110">
        <v>936.7</v>
      </c>
      <c r="F335" s="57">
        <v>1</v>
      </c>
      <c r="G335" s="106">
        <f t="shared" si="10"/>
        <v>6434.7999999999838</v>
      </c>
      <c r="H335" s="82">
        <f t="shared" si="11"/>
        <v>7</v>
      </c>
      <c r="I335" s="67">
        <v>721</v>
      </c>
      <c r="J335" s="73"/>
    </row>
    <row r="336" spans="1:10" ht="20.25">
      <c r="A336" s="50">
        <v>313</v>
      </c>
      <c r="B336" s="86"/>
      <c r="C336" s="54"/>
      <c r="D336" s="55"/>
      <c r="E336" s="110">
        <v>914</v>
      </c>
      <c r="F336" s="57">
        <v>1</v>
      </c>
      <c r="G336" s="106">
        <f t="shared" si="10"/>
        <v>5520.7999999999838</v>
      </c>
      <c r="H336" s="82">
        <f t="shared" si="11"/>
        <v>6</v>
      </c>
      <c r="I336" s="67">
        <v>721</v>
      </c>
      <c r="J336" s="73"/>
    </row>
    <row r="337" spans="1:10" ht="20.25">
      <c r="A337" s="50">
        <v>314</v>
      </c>
      <c r="B337" s="86"/>
      <c r="C337" s="54"/>
      <c r="D337" s="55"/>
      <c r="E337" s="110">
        <v>935.8</v>
      </c>
      <c r="F337" s="57">
        <v>1</v>
      </c>
      <c r="G337" s="106">
        <f t="shared" si="10"/>
        <v>4584.9999999999836</v>
      </c>
      <c r="H337" s="82">
        <f t="shared" si="11"/>
        <v>5</v>
      </c>
      <c r="I337" s="67">
        <v>721</v>
      </c>
      <c r="J337" s="73"/>
    </row>
    <row r="338" spans="1:10" ht="20.25">
      <c r="A338" s="50">
        <v>315</v>
      </c>
      <c r="B338" s="86"/>
      <c r="C338" s="54"/>
      <c r="D338" s="55"/>
      <c r="E338" s="110">
        <v>918.1</v>
      </c>
      <c r="F338" s="57">
        <v>1</v>
      </c>
      <c r="G338" s="106">
        <f t="shared" si="10"/>
        <v>3666.8999999999837</v>
      </c>
      <c r="H338" s="82">
        <f t="shared" si="11"/>
        <v>4</v>
      </c>
      <c r="I338" s="67">
        <v>721</v>
      </c>
      <c r="J338" s="73"/>
    </row>
    <row r="339" spans="1:10" ht="20.25">
      <c r="A339" s="50">
        <v>316</v>
      </c>
      <c r="B339" s="86"/>
      <c r="C339" s="54"/>
      <c r="D339" s="55"/>
      <c r="E339" s="110">
        <v>929.9</v>
      </c>
      <c r="F339" s="57">
        <v>1</v>
      </c>
      <c r="G339" s="106">
        <f t="shared" si="10"/>
        <v>2736.9999999999836</v>
      </c>
      <c r="H339" s="82">
        <f t="shared" si="11"/>
        <v>3</v>
      </c>
      <c r="I339" s="67">
        <v>721</v>
      </c>
      <c r="J339" s="73"/>
    </row>
    <row r="340" spans="1:10" ht="20.25">
      <c r="A340" s="50">
        <v>317</v>
      </c>
      <c r="B340" s="86"/>
      <c r="C340" s="54"/>
      <c r="D340" s="55"/>
      <c r="E340" s="110">
        <v>910.8</v>
      </c>
      <c r="F340" s="57">
        <v>1</v>
      </c>
      <c r="G340" s="106">
        <f t="shared" si="10"/>
        <v>1826.1999999999837</v>
      </c>
      <c r="H340" s="82">
        <f t="shared" si="11"/>
        <v>2</v>
      </c>
      <c r="I340" s="67">
        <v>721</v>
      </c>
      <c r="J340" s="73"/>
    </row>
    <row r="341" spans="1:10" ht="20.25">
      <c r="A341" s="50">
        <v>318</v>
      </c>
      <c r="B341" s="86"/>
      <c r="C341" s="54"/>
      <c r="D341" s="55"/>
      <c r="E341" s="110">
        <v>924</v>
      </c>
      <c r="F341" s="57">
        <v>1</v>
      </c>
      <c r="G341" s="106">
        <f t="shared" si="10"/>
        <v>902.19999999998367</v>
      </c>
      <c r="H341" s="82">
        <f t="shared" si="11"/>
        <v>1</v>
      </c>
      <c r="I341" s="67">
        <v>721</v>
      </c>
      <c r="J341" s="73"/>
    </row>
    <row r="342" spans="1:10" ht="20.25">
      <c r="A342" s="50">
        <v>319</v>
      </c>
      <c r="B342" s="86"/>
      <c r="C342" s="54"/>
      <c r="D342" s="55"/>
      <c r="E342" s="110">
        <v>902.2</v>
      </c>
      <c r="F342" s="57">
        <v>1</v>
      </c>
      <c r="G342" s="106">
        <f t="shared" si="10"/>
        <v>-1.6370904631912708E-11</v>
      </c>
      <c r="H342" s="82">
        <f t="shared" si="11"/>
        <v>0</v>
      </c>
      <c r="I342" s="67">
        <v>721</v>
      </c>
      <c r="J342" s="73"/>
    </row>
    <row r="343" spans="1:10" ht="20.25">
      <c r="A343" s="50">
        <v>320</v>
      </c>
      <c r="B343" s="86"/>
      <c r="C343" s="54"/>
      <c r="D343" s="55"/>
      <c r="E343" s="110"/>
      <c r="F343" s="57"/>
      <c r="G343" s="106">
        <f t="shared" si="10"/>
        <v>-1.6370904631912708E-11</v>
      </c>
      <c r="H343" s="82">
        <f t="shared" si="11"/>
        <v>0</v>
      </c>
      <c r="I343" s="67"/>
      <c r="J343" s="73"/>
    </row>
    <row r="344" spans="1:10" ht="20.25">
      <c r="A344" s="50">
        <v>321</v>
      </c>
      <c r="B344" s="86">
        <v>14</v>
      </c>
      <c r="C344" s="54"/>
      <c r="D344" s="55"/>
      <c r="E344" s="110"/>
      <c r="F344" s="57"/>
      <c r="G344" s="106">
        <f t="shared" si="10"/>
        <v>-1.6370904631912708E-11</v>
      </c>
      <c r="H344" s="82">
        <f t="shared" si="11"/>
        <v>0</v>
      </c>
      <c r="I344" s="67"/>
      <c r="J344" s="73"/>
    </row>
    <row r="345" spans="1:10" ht="20.25">
      <c r="A345" s="50">
        <v>322</v>
      </c>
      <c r="B345" s="86"/>
      <c r="C345" s="54">
        <v>18033</v>
      </c>
      <c r="D345" s="55">
        <v>20</v>
      </c>
      <c r="E345" s="110">
        <v>18033</v>
      </c>
      <c r="F345" s="57">
        <v>20</v>
      </c>
      <c r="G345" s="106">
        <f t="shared" si="10"/>
        <v>0</v>
      </c>
      <c r="H345" s="82">
        <f t="shared" si="11"/>
        <v>0</v>
      </c>
      <c r="I345" s="67">
        <v>730</v>
      </c>
      <c r="J345" s="73" t="s">
        <v>133</v>
      </c>
    </row>
    <row r="346" spans="1:10" ht="20.25">
      <c r="A346" s="50"/>
      <c r="B346" s="86">
        <v>14</v>
      </c>
      <c r="C346" s="54">
        <v>18262</v>
      </c>
      <c r="D346" s="55">
        <v>20</v>
      </c>
      <c r="E346" s="110">
        <v>18262</v>
      </c>
      <c r="F346" s="57">
        <v>20</v>
      </c>
      <c r="G346" s="106">
        <f t="shared" si="10"/>
        <v>0</v>
      </c>
      <c r="H346" s="82">
        <f t="shared" si="11"/>
        <v>0</v>
      </c>
      <c r="I346" s="67">
        <v>730</v>
      </c>
      <c r="J346" s="73" t="s">
        <v>133</v>
      </c>
    </row>
    <row r="347" spans="1:10" ht="20.25">
      <c r="A347" s="50">
        <v>323</v>
      </c>
      <c r="B347" s="86"/>
      <c r="C347" s="54"/>
      <c r="D347" s="55"/>
      <c r="E347" s="110"/>
      <c r="F347" s="57"/>
      <c r="G347" s="106">
        <f t="shared" si="10"/>
        <v>0</v>
      </c>
      <c r="H347" s="82">
        <f t="shared" si="11"/>
        <v>0</v>
      </c>
      <c r="I347" s="67"/>
      <c r="J347" s="73"/>
    </row>
    <row r="348" spans="1:10" ht="20.25">
      <c r="A348" s="50">
        <v>324</v>
      </c>
      <c r="B348" s="86">
        <v>14</v>
      </c>
      <c r="C348" s="54"/>
      <c r="D348" s="55"/>
      <c r="E348" s="110"/>
      <c r="F348" s="57"/>
      <c r="G348" s="106">
        <f t="shared" si="10"/>
        <v>0</v>
      </c>
      <c r="H348" s="82">
        <f t="shared" si="11"/>
        <v>0</v>
      </c>
      <c r="I348" s="67"/>
      <c r="J348" s="73"/>
    </row>
    <row r="349" spans="1:10" ht="20.25">
      <c r="A349" s="50">
        <v>325</v>
      </c>
      <c r="B349" s="86"/>
      <c r="C349" s="54">
        <v>18165.3</v>
      </c>
      <c r="D349" s="55">
        <v>20</v>
      </c>
      <c r="E349" s="110">
        <v>940.3</v>
      </c>
      <c r="F349" s="57">
        <v>1</v>
      </c>
      <c r="G349" s="106">
        <f t="shared" si="10"/>
        <v>17225</v>
      </c>
      <c r="H349" s="82">
        <f t="shared" si="11"/>
        <v>19</v>
      </c>
      <c r="I349" s="67">
        <v>732</v>
      </c>
      <c r="J349" s="73" t="s">
        <v>119</v>
      </c>
    </row>
    <row r="350" spans="1:10" ht="20.25">
      <c r="A350" s="50">
        <v>326</v>
      </c>
      <c r="B350" s="86"/>
      <c r="C350" s="54"/>
      <c r="D350" s="55"/>
      <c r="E350" s="110">
        <v>871.8</v>
      </c>
      <c r="F350" s="57">
        <v>1</v>
      </c>
      <c r="G350" s="106">
        <f t="shared" si="10"/>
        <v>16353.2</v>
      </c>
      <c r="H350" s="82">
        <f t="shared" si="11"/>
        <v>18</v>
      </c>
      <c r="I350" s="67">
        <v>732</v>
      </c>
      <c r="J350" s="73"/>
    </row>
    <row r="351" spans="1:10" ht="20.25">
      <c r="A351" s="50">
        <v>327</v>
      </c>
      <c r="B351" s="86"/>
      <c r="C351" s="54"/>
      <c r="D351" s="55"/>
      <c r="E351" s="110">
        <v>934.8</v>
      </c>
      <c r="F351" s="57">
        <v>1</v>
      </c>
      <c r="G351" s="106">
        <f t="shared" si="10"/>
        <v>15418.400000000001</v>
      </c>
      <c r="H351" s="82">
        <f t="shared" si="11"/>
        <v>17</v>
      </c>
      <c r="I351" s="67">
        <v>732</v>
      </c>
      <c r="J351" s="73"/>
    </row>
    <row r="352" spans="1:10" ht="20.25">
      <c r="A352" s="50">
        <v>328</v>
      </c>
      <c r="B352" s="86"/>
      <c r="C352" s="54"/>
      <c r="D352" s="55"/>
      <c r="E352" s="110">
        <v>913.1</v>
      </c>
      <c r="F352" s="57">
        <v>1</v>
      </c>
      <c r="G352" s="106">
        <f t="shared" si="10"/>
        <v>14505.300000000001</v>
      </c>
      <c r="H352" s="82">
        <f t="shared" si="11"/>
        <v>16</v>
      </c>
      <c r="I352" s="67">
        <v>732</v>
      </c>
      <c r="J352" s="73"/>
    </row>
    <row r="353" spans="1:10" ht="20.25">
      <c r="A353" s="50">
        <v>329</v>
      </c>
      <c r="B353" s="86"/>
      <c r="C353" s="54"/>
      <c r="D353" s="55"/>
      <c r="E353" s="110">
        <v>894.5</v>
      </c>
      <c r="F353" s="57">
        <v>1</v>
      </c>
      <c r="G353" s="106">
        <f t="shared" si="10"/>
        <v>13610.800000000001</v>
      </c>
      <c r="H353" s="82">
        <f t="shared" si="11"/>
        <v>15</v>
      </c>
      <c r="I353" s="67">
        <v>732</v>
      </c>
      <c r="J353" s="73"/>
    </row>
    <row r="354" spans="1:10" ht="20.25">
      <c r="A354" s="50">
        <v>330</v>
      </c>
      <c r="B354" s="86"/>
      <c r="C354" s="54"/>
      <c r="D354" s="55"/>
      <c r="E354" s="110">
        <v>915.8</v>
      </c>
      <c r="F354" s="57">
        <v>1</v>
      </c>
      <c r="G354" s="106">
        <f t="shared" si="10"/>
        <v>12695.000000000002</v>
      </c>
      <c r="H354" s="82">
        <f t="shared" si="11"/>
        <v>14</v>
      </c>
      <c r="I354" s="67">
        <v>732</v>
      </c>
      <c r="J354" s="73"/>
    </row>
    <row r="355" spans="1:10" ht="20.25">
      <c r="A355" s="50">
        <v>331</v>
      </c>
      <c r="B355" s="86"/>
      <c r="C355" s="54"/>
      <c r="D355" s="55"/>
      <c r="E355" s="110">
        <v>897.2</v>
      </c>
      <c r="F355" s="57">
        <v>1</v>
      </c>
      <c r="G355" s="106">
        <f t="shared" si="10"/>
        <v>11797.800000000001</v>
      </c>
      <c r="H355" s="82">
        <f t="shared" si="11"/>
        <v>13</v>
      </c>
      <c r="I355" s="67">
        <v>732</v>
      </c>
      <c r="J355" s="73"/>
    </row>
    <row r="356" spans="1:10" ht="20.25">
      <c r="A356" s="50">
        <v>332</v>
      </c>
      <c r="B356" s="86"/>
      <c r="C356" s="54"/>
      <c r="D356" s="55"/>
      <c r="E356" s="110">
        <v>933</v>
      </c>
      <c r="F356" s="57">
        <v>1</v>
      </c>
      <c r="G356" s="106">
        <f t="shared" si="10"/>
        <v>10864.800000000001</v>
      </c>
      <c r="H356" s="82">
        <f t="shared" si="11"/>
        <v>12</v>
      </c>
      <c r="I356" s="67">
        <v>732</v>
      </c>
      <c r="J356" s="73"/>
    </row>
    <row r="357" spans="1:10" ht="20.25">
      <c r="A357" s="50">
        <v>333</v>
      </c>
      <c r="B357" s="86"/>
      <c r="C357" s="54"/>
      <c r="D357" s="55"/>
      <c r="E357" s="110">
        <v>888.1</v>
      </c>
      <c r="F357" s="57">
        <v>1</v>
      </c>
      <c r="G357" s="106">
        <f t="shared" si="10"/>
        <v>9976.7000000000007</v>
      </c>
      <c r="H357" s="82">
        <f t="shared" si="11"/>
        <v>11</v>
      </c>
      <c r="I357" s="67">
        <v>732</v>
      </c>
      <c r="J357" s="73"/>
    </row>
    <row r="358" spans="1:10" ht="20.25">
      <c r="A358" s="50">
        <v>334</v>
      </c>
      <c r="B358" s="86"/>
      <c r="C358" s="54"/>
      <c r="D358" s="55"/>
      <c r="E358" s="110">
        <v>930.8</v>
      </c>
      <c r="F358" s="57">
        <v>1</v>
      </c>
      <c r="G358" s="106">
        <f t="shared" si="10"/>
        <v>9045.9000000000015</v>
      </c>
      <c r="H358" s="82">
        <f t="shared" si="11"/>
        <v>10</v>
      </c>
      <c r="I358" s="67">
        <v>732</v>
      </c>
      <c r="J358" s="73"/>
    </row>
    <row r="359" spans="1:10" ht="20.25">
      <c r="A359" s="50">
        <v>335</v>
      </c>
      <c r="B359" s="86"/>
      <c r="C359" s="54"/>
      <c r="D359" s="55"/>
      <c r="E359" s="110">
        <v>914</v>
      </c>
      <c r="F359" s="57">
        <v>1</v>
      </c>
      <c r="G359" s="106">
        <f t="shared" si="10"/>
        <v>8131.9000000000015</v>
      </c>
      <c r="H359" s="82">
        <f t="shared" si="11"/>
        <v>9</v>
      </c>
      <c r="I359" s="67">
        <v>734</v>
      </c>
      <c r="J359" s="73"/>
    </row>
    <row r="360" spans="1:10" ht="20.25">
      <c r="A360" s="50">
        <v>336</v>
      </c>
      <c r="B360" s="86"/>
      <c r="C360" s="54"/>
      <c r="D360" s="55"/>
      <c r="E360" s="110">
        <v>903.1</v>
      </c>
      <c r="F360" s="57">
        <v>1</v>
      </c>
      <c r="G360" s="106">
        <f t="shared" si="10"/>
        <v>7228.8000000000011</v>
      </c>
      <c r="H360" s="82">
        <f t="shared" si="11"/>
        <v>8</v>
      </c>
      <c r="I360" s="67">
        <v>734</v>
      </c>
      <c r="J360" s="73"/>
    </row>
    <row r="361" spans="1:10" ht="20.25">
      <c r="A361" s="50">
        <v>337</v>
      </c>
      <c r="B361" s="86"/>
      <c r="C361" s="54"/>
      <c r="D361" s="55"/>
      <c r="E361" s="110">
        <v>909</v>
      </c>
      <c r="F361" s="57">
        <v>1</v>
      </c>
      <c r="G361" s="106">
        <f t="shared" si="10"/>
        <v>6319.8000000000011</v>
      </c>
      <c r="H361" s="82">
        <f t="shared" si="11"/>
        <v>7</v>
      </c>
      <c r="I361" s="67">
        <v>734</v>
      </c>
      <c r="J361" s="73"/>
    </row>
    <row r="362" spans="1:10" ht="20.25">
      <c r="A362" s="50">
        <v>338</v>
      </c>
      <c r="B362" s="86"/>
      <c r="C362" s="54"/>
      <c r="D362" s="55"/>
      <c r="E362" s="110">
        <v>903.1</v>
      </c>
      <c r="F362" s="57">
        <v>1</v>
      </c>
      <c r="G362" s="106">
        <f t="shared" si="10"/>
        <v>5416.7000000000007</v>
      </c>
      <c r="H362" s="82">
        <f t="shared" si="11"/>
        <v>6</v>
      </c>
      <c r="I362" s="67">
        <v>734</v>
      </c>
      <c r="J362" s="73"/>
    </row>
    <row r="363" spans="1:10" ht="20.25">
      <c r="A363" s="50">
        <v>339</v>
      </c>
      <c r="B363" s="86"/>
      <c r="C363" s="54"/>
      <c r="D363" s="55"/>
      <c r="E363" s="110">
        <v>917.6</v>
      </c>
      <c r="F363" s="57">
        <v>1</v>
      </c>
      <c r="G363" s="106">
        <f t="shared" si="10"/>
        <v>4499.1000000000004</v>
      </c>
      <c r="H363" s="82">
        <f t="shared" si="11"/>
        <v>5</v>
      </c>
      <c r="I363" s="67">
        <v>734</v>
      </c>
      <c r="J363" s="73"/>
    </row>
    <row r="364" spans="1:10" ht="20.25">
      <c r="A364" s="50">
        <v>340</v>
      </c>
      <c r="B364" s="86"/>
      <c r="C364" s="54"/>
      <c r="D364" s="55"/>
      <c r="E364" s="110">
        <v>908.5</v>
      </c>
      <c r="F364" s="57">
        <v>1</v>
      </c>
      <c r="G364" s="106">
        <f t="shared" si="10"/>
        <v>3590.6000000000004</v>
      </c>
      <c r="H364" s="82">
        <f t="shared" si="11"/>
        <v>4</v>
      </c>
      <c r="I364" s="67">
        <v>734</v>
      </c>
      <c r="J364" s="73"/>
    </row>
    <row r="365" spans="1:10" ht="20.25">
      <c r="A365" s="50">
        <v>341</v>
      </c>
      <c r="B365" s="86"/>
      <c r="C365" s="54"/>
      <c r="D365" s="55"/>
      <c r="E365" s="110">
        <v>891.8</v>
      </c>
      <c r="F365" s="57">
        <v>1</v>
      </c>
      <c r="G365" s="106">
        <f t="shared" si="10"/>
        <v>2698.8</v>
      </c>
      <c r="H365" s="82">
        <f t="shared" si="11"/>
        <v>3</v>
      </c>
      <c r="I365" s="67">
        <v>734</v>
      </c>
      <c r="J365" s="73"/>
    </row>
    <row r="366" spans="1:10" ht="20.25">
      <c r="A366" s="50">
        <v>342</v>
      </c>
      <c r="B366" s="86"/>
      <c r="C366" s="54"/>
      <c r="D366" s="55"/>
      <c r="E366" s="110">
        <v>895.8</v>
      </c>
      <c r="F366" s="57">
        <v>1</v>
      </c>
      <c r="G366" s="106">
        <f t="shared" si="10"/>
        <v>1803.0000000000002</v>
      </c>
      <c r="H366" s="82">
        <f t="shared" si="11"/>
        <v>2</v>
      </c>
      <c r="I366" s="67">
        <v>734</v>
      </c>
      <c r="J366" s="73"/>
    </row>
    <row r="367" spans="1:10" ht="20.25">
      <c r="A367" s="50">
        <v>343</v>
      </c>
      <c r="B367" s="86"/>
      <c r="C367" s="54"/>
      <c r="D367" s="55"/>
      <c r="E367" s="110">
        <v>882.7</v>
      </c>
      <c r="F367" s="57">
        <v>1</v>
      </c>
      <c r="G367" s="106">
        <f t="shared" si="10"/>
        <v>920.30000000000018</v>
      </c>
      <c r="H367" s="82">
        <f t="shared" si="11"/>
        <v>1</v>
      </c>
      <c r="I367" s="67">
        <v>734</v>
      </c>
      <c r="J367" s="73"/>
    </row>
    <row r="368" spans="1:10" ht="20.25">
      <c r="A368" s="50">
        <v>344</v>
      </c>
      <c r="B368" s="86"/>
      <c r="C368" s="54"/>
      <c r="D368" s="55"/>
      <c r="E368" s="110">
        <v>920.3</v>
      </c>
      <c r="F368" s="57">
        <v>1</v>
      </c>
      <c r="G368" s="106">
        <f t="shared" si="10"/>
        <v>2.2737367544323206E-13</v>
      </c>
      <c r="H368" s="82">
        <f t="shared" si="11"/>
        <v>0</v>
      </c>
      <c r="I368" s="67">
        <v>734</v>
      </c>
      <c r="J368" s="73"/>
    </row>
    <row r="369" spans="1:10" ht="20.25">
      <c r="A369" s="50">
        <v>345</v>
      </c>
      <c r="B369" s="86"/>
      <c r="C369" s="54"/>
      <c r="D369" s="55"/>
      <c r="E369" s="110"/>
      <c r="F369" s="57"/>
      <c r="G369" s="106">
        <f t="shared" si="10"/>
        <v>2.2737367544323206E-13</v>
      </c>
      <c r="H369" s="82">
        <f t="shared" si="11"/>
        <v>0</v>
      </c>
      <c r="I369" s="67"/>
      <c r="J369" s="73"/>
    </row>
    <row r="370" spans="1:10" ht="20.25">
      <c r="A370" s="50">
        <v>346</v>
      </c>
      <c r="B370" s="86"/>
      <c r="C370" s="54"/>
      <c r="D370" s="55"/>
      <c r="E370" s="110"/>
      <c r="F370" s="57"/>
      <c r="G370" s="106">
        <f t="shared" si="10"/>
        <v>2.2737367544323206E-13</v>
      </c>
      <c r="H370" s="82">
        <f t="shared" si="11"/>
        <v>0</v>
      </c>
      <c r="I370" s="67"/>
      <c r="J370" s="73"/>
    </row>
    <row r="371" spans="1:10" ht="20.25">
      <c r="A371" s="50">
        <v>347</v>
      </c>
      <c r="B371" s="86">
        <v>15</v>
      </c>
      <c r="C371" s="54"/>
      <c r="D371" s="55"/>
      <c r="E371" s="110"/>
      <c r="F371" s="57"/>
      <c r="G371" s="106">
        <f t="shared" si="10"/>
        <v>2.2737367544323206E-13</v>
      </c>
      <c r="H371" s="82">
        <f t="shared" si="11"/>
        <v>0</v>
      </c>
      <c r="I371" s="67"/>
      <c r="J371" s="73"/>
    </row>
    <row r="372" spans="1:10" ht="20.25">
      <c r="A372" s="50">
        <v>348</v>
      </c>
      <c r="B372" s="86"/>
      <c r="C372" s="54">
        <v>18093.900000000001</v>
      </c>
      <c r="D372" s="55">
        <v>20</v>
      </c>
      <c r="E372" s="110">
        <v>894.5</v>
      </c>
      <c r="F372" s="57">
        <v>1</v>
      </c>
      <c r="G372" s="106">
        <f t="shared" si="10"/>
        <v>17199.400000000001</v>
      </c>
      <c r="H372" s="82">
        <f t="shared" si="11"/>
        <v>19</v>
      </c>
      <c r="I372" s="67">
        <v>737</v>
      </c>
      <c r="J372" s="73" t="s">
        <v>119</v>
      </c>
    </row>
    <row r="373" spans="1:10" ht="20.25">
      <c r="A373" s="50">
        <v>349</v>
      </c>
      <c r="B373" s="86"/>
      <c r="C373" s="54"/>
      <c r="D373" s="55"/>
      <c r="E373" s="110">
        <v>914</v>
      </c>
      <c r="F373" s="57">
        <v>1</v>
      </c>
      <c r="G373" s="106">
        <f t="shared" si="10"/>
        <v>16285.400000000001</v>
      </c>
      <c r="H373" s="82">
        <f t="shared" si="11"/>
        <v>18</v>
      </c>
      <c r="I373" s="67">
        <v>737</v>
      </c>
      <c r="J373" s="73"/>
    </row>
    <row r="374" spans="1:10" ht="20.25">
      <c r="A374" s="50">
        <v>350</v>
      </c>
      <c r="B374" s="86"/>
      <c r="C374" s="54"/>
      <c r="D374" s="55"/>
      <c r="E374" s="110">
        <v>926.7</v>
      </c>
      <c r="F374" s="57">
        <v>1</v>
      </c>
      <c r="G374" s="106">
        <f t="shared" si="10"/>
        <v>15358.7</v>
      </c>
      <c r="H374" s="82">
        <f t="shared" si="11"/>
        <v>17</v>
      </c>
      <c r="I374" s="67">
        <v>737</v>
      </c>
      <c r="J374" s="73"/>
    </row>
    <row r="375" spans="1:10" ht="20.25">
      <c r="A375" s="50">
        <v>351</v>
      </c>
      <c r="B375" s="86"/>
      <c r="C375" s="54"/>
      <c r="D375" s="55"/>
      <c r="E375" s="110">
        <v>910.4</v>
      </c>
      <c r="F375" s="57">
        <v>1</v>
      </c>
      <c r="G375" s="106">
        <f t="shared" si="10"/>
        <v>14448.300000000001</v>
      </c>
      <c r="H375" s="82">
        <f t="shared" si="11"/>
        <v>16</v>
      </c>
      <c r="I375" s="67">
        <v>737</v>
      </c>
      <c r="J375" s="73"/>
    </row>
    <row r="376" spans="1:10" ht="20.25">
      <c r="A376" s="50">
        <v>352</v>
      </c>
      <c r="B376" s="86"/>
      <c r="C376" s="54"/>
      <c r="D376" s="55"/>
      <c r="E376" s="110">
        <v>906.7</v>
      </c>
      <c r="F376" s="57">
        <v>1</v>
      </c>
      <c r="G376" s="106">
        <f t="shared" si="10"/>
        <v>13541.6</v>
      </c>
      <c r="H376" s="82">
        <f t="shared" si="11"/>
        <v>15</v>
      </c>
      <c r="I376" s="67">
        <v>737</v>
      </c>
      <c r="J376" s="73"/>
    </row>
    <row r="377" spans="1:10" ht="20.25">
      <c r="A377" s="50">
        <v>353</v>
      </c>
      <c r="B377" s="86"/>
      <c r="C377" s="54"/>
      <c r="D377" s="55"/>
      <c r="E377" s="110">
        <v>887.7</v>
      </c>
      <c r="F377" s="57">
        <v>1</v>
      </c>
      <c r="G377" s="106">
        <f t="shared" si="10"/>
        <v>12653.9</v>
      </c>
      <c r="H377" s="82">
        <f t="shared" si="11"/>
        <v>14</v>
      </c>
      <c r="I377" s="67">
        <v>737</v>
      </c>
      <c r="J377" s="73"/>
    </row>
    <row r="378" spans="1:10" ht="20.25">
      <c r="A378" s="50">
        <v>354</v>
      </c>
      <c r="B378" s="86"/>
      <c r="C378" s="54"/>
      <c r="D378" s="55"/>
      <c r="E378" s="110">
        <v>899.5</v>
      </c>
      <c r="F378" s="57">
        <v>1</v>
      </c>
      <c r="G378" s="106">
        <f t="shared" si="10"/>
        <v>11754.4</v>
      </c>
      <c r="H378" s="82">
        <f t="shared" si="11"/>
        <v>13</v>
      </c>
      <c r="I378" s="67">
        <v>737</v>
      </c>
      <c r="J378" s="73"/>
    </row>
    <row r="379" spans="1:10" ht="20.25">
      <c r="A379" s="50">
        <v>355</v>
      </c>
      <c r="B379" s="86"/>
      <c r="C379" s="54"/>
      <c r="D379" s="55"/>
      <c r="E379" s="110">
        <v>885.4</v>
      </c>
      <c r="F379" s="57">
        <v>1</v>
      </c>
      <c r="G379" s="106">
        <f t="shared" si="10"/>
        <v>10869</v>
      </c>
      <c r="H379" s="82">
        <f t="shared" si="11"/>
        <v>12</v>
      </c>
      <c r="I379" s="67">
        <v>737</v>
      </c>
      <c r="J379" s="73"/>
    </row>
    <row r="380" spans="1:10" ht="20.25">
      <c r="A380" s="50">
        <v>356</v>
      </c>
      <c r="B380" s="86"/>
      <c r="C380" s="54"/>
      <c r="D380" s="55"/>
      <c r="E380" s="110">
        <v>911.3</v>
      </c>
      <c r="F380" s="57">
        <v>1</v>
      </c>
      <c r="G380" s="106">
        <f t="shared" si="10"/>
        <v>9957.7000000000007</v>
      </c>
      <c r="H380" s="82">
        <f t="shared" si="11"/>
        <v>11</v>
      </c>
      <c r="I380" s="67">
        <v>737</v>
      </c>
      <c r="J380" s="73"/>
    </row>
    <row r="381" spans="1:10" ht="20.25">
      <c r="A381" s="50">
        <v>357</v>
      </c>
      <c r="B381" s="86"/>
      <c r="C381" s="54"/>
      <c r="D381" s="55"/>
      <c r="E381" s="110">
        <v>919.4</v>
      </c>
      <c r="F381" s="57">
        <v>1</v>
      </c>
      <c r="G381" s="106">
        <f t="shared" si="10"/>
        <v>9038.3000000000011</v>
      </c>
      <c r="H381" s="82">
        <f t="shared" si="11"/>
        <v>10</v>
      </c>
      <c r="I381" s="67">
        <v>737</v>
      </c>
      <c r="J381" s="73"/>
    </row>
    <row r="382" spans="1:10" ht="20.25">
      <c r="A382" s="50">
        <v>358</v>
      </c>
      <c r="B382" s="86"/>
      <c r="C382" s="54"/>
      <c r="D382" s="55"/>
      <c r="E382" s="110">
        <v>904</v>
      </c>
      <c r="F382" s="57">
        <v>1</v>
      </c>
      <c r="G382" s="106">
        <f t="shared" si="10"/>
        <v>8134.3000000000011</v>
      </c>
      <c r="H382" s="82">
        <f t="shared" si="11"/>
        <v>9</v>
      </c>
      <c r="I382" s="67">
        <v>738</v>
      </c>
      <c r="J382" s="73"/>
    </row>
    <row r="383" spans="1:10" ht="20.25">
      <c r="A383" s="50">
        <v>359</v>
      </c>
      <c r="B383" s="86"/>
      <c r="C383" s="54"/>
      <c r="D383" s="55"/>
      <c r="E383" s="110">
        <v>907.2</v>
      </c>
      <c r="F383" s="57">
        <v>1</v>
      </c>
      <c r="G383" s="106">
        <f t="shared" si="10"/>
        <v>7227.1000000000013</v>
      </c>
      <c r="H383" s="82">
        <f t="shared" si="11"/>
        <v>8</v>
      </c>
      <c r="I383" s="67">
        <v>738</v>
      </c>
      <c r="J383" s="73"/>
    </row>
    <row r="384" spans="1:10" ht="20.25">
      <c r="A384" s="50">
        <v>360</v>
      </c>
      <c r="B384" s="86"/>
      <c r="C384" s="54"/>
      <c r="D384" s="55"/>
      <c r="E384" s="110">
        <v>912.6</v>
      </c>
      <c r="F384" s="57">
        <v>1</v>
      </c>
      <c r="G384" s="106">
        <f t="shared" si="10"/>
        <v>6314.5000000000009</v>
      </c>
      <c r="H384" s="82">
        <f t="shared" si="11"/>
        <v>7</v>
      </c>
      <c r="I384" s="67">
        <v>738</v>
      </c>
      <c r="J384" s="73"/>
    </row>
    <row r="385" spans="1:10" ht="20.25">
      <c r="A385" s="50">
        <v>361</v>
      </c>
      <c r="B385" s="86"/>
      <c r="C385" s="54"/>
      <c r="D385" s="55"/>
      <c r="E385" s="110">
        <v>930.8</v>
      </c>
      <c r="F385" s="57">
        <v>1</v>
      </c>
      <c r="G385" s="106">
        <f t="shared" si="10"/>
        <v>5383.7000000000007</v>
      </c>
      <c r="H385" s="82">
        <f t="shared" si="11"/>
        <v>6</v>
      </c>
      <c r="I385" s="67">
        <v>738</v>
      </c>
      <c r="J385" s="73"/>
    </row>
    <row r="386" spans="1:10" ht="20.25">
      <c r="A386" s="50">
        <v>362</v>
      </c>
      <c r="B386" s="86"/>
      <c r="C386" s="54"/>
      <c r="D386" s="55"/>
      <c r="E386" s="110">
        <v>863.2</v>
      </c>
      <c r="F386" s="57">
        <v>1</v>
      </c>
      <c r="G386" s="106">
        <f t="shared" si="10"/>
        <v>4520.5000000000009</v>
      </c>
      <c r="H386" s="82">
        <f t="shared" si="11"/>
        <v>5</v>
      </c>
      <c r="I386" s="67">
        <v>738</v>
      </c>
      <c r="J386" s="73"/>
    </row>
    <row r="387" spans="1:10" ht="20.25">
      <c r="A387" s="50">
        <v>363</v>
      </c>
      <c r="B387" s="86"/>
      <c r="C387" s="54"/>
      <c r="D387" s="55"/>
      <c r="E387" s="110">
        <v>893.1</v>
      </c>
      <c r="F387" s="57">
        <v>1</v>
      </c>
      <c r="G387" s="106">
        <f t="shared" si="10"/>
        <v>3627.400000000001</v>
      </c>
      <c r="H387" s="82">
        <f t="shared" si="11"/>
        <v>4</v>
      </c>
      <c r="I387" s="67">
        <v>738</v>
      </c>
      <c r="J387" s="73"/>
    </row>
    <row r="388" spans="1:10" ht="20.25">
      <c r="A388" s="50">
        <v>364</v>
      </c>
      <c r="B388" s="86"/>
      <c r="C388" s="54"/>
      <c r="D388" s="55"/>
      <c r="E388" s="110">
        <v>906.3</v>
      </c>
      <c r="F388" s="57">
        <v>1</v>
      </c>
      <c r="G388" s="106">
        <f t="shared" si="10"/>
        <v>2721.1000000000013</v>
      </c>
      <c r="H388" s="82">
        <f t="shared" si="11"/>
        <v>3</v>
      </c>
      <c r="I388" s="67">
        <v>738</v>
      </c>
      <c r="J388" s="73"/>
    </row>
    <row r="389" spans="1:10" ht="20.25">
      <c r="A389" s="50">
        <v>365</v>
      </c>
      <c r="B389" s="86"/>
      <c r="C389" s="54"/>
      <c r="D389" s="55"/>
      <c r="E389" s="110">
        <v>915.3</v>
      </c>
      <c r="F389" s="57">
        <v>1</v>
      </c>
      <c r="G389" s="106">
        <f t="shared" si="10"/>
        <v>1805.8000000000013</v>
      </c>
      <c r="H389" s="82">
        <f t="shared" si="11"/>
        <v>2</v>
      </c>
      <c r="I389" s="67">
        <v>738</v>
      </c>
      <c r="J389" s="73"/>
    </row>
    <row r="390" spans="1:10" ht="20.25">
      <c r="A390" s="50">
        <v>366</v>
      </c>
      <c r="B390" s="86"/>
      <c r="C390" s="54"/>
      <c r="D390" s="55"/>
      <c r="E390" s="110">
        <v>914</v>
      </c>
      <c r="F390" s="57">
        <v>1</v>
      </c>
      <c r="G390" s="106">
        <f t="shared" si="10"/>
        <v>891.80000000000132</v>
      </c>
      <c r="H390" s="82">
        <f t="shared" si="11"/>
        <v>1</v>
      </c>
      <c r="I390" s="67">
        <v>738</v>
      </c>
      <c r="J390" s="73"/>
    </row>
    <row r="391" spans="1:10" ht="20.25">
      <c r="A391" s="50">
        <v>367</v>
      </c>
      <c r="B391" s="86"/>
      <c r="C391" s="54"/>
      <c r="D391" s="55"/>
      <c r="E391" s="110">
        <v>891.8</v>
      </c>
      <c r="F391" s="57">
        <v>1</v>
      </c>
      <c r="G391" s="106">
        <f t="shared" si="10"/>
        <v>1.3642420526593924E-12</v>
      </c>
      <c r="H391" s="82">
        <f t="shared" si="11"/>
        <v>0</v>
      </c>
      <c r="I391" s="67">
        <v>738</v>
      </c>
      <c r="J391" s="73"/>
    </row>
    <row r="392" spans="1:10" ht="20.25">
      <c r="A392" s="50">
        <v>368</v>
      </c>
      <c r="B392" s="86"/>
      <c r="C392" s="54"/>
      <c r="D392" s="55"/>
      <c r="E392" s="110"/>
      <c r="F392" s="57"/>
      <c r="G392" s="106">
        <f t="shared" si="10"/>
        <v>1.3642420526593924E-12</v>
      </c>
      <c r="H392" s="82">
        <f t="shared" si="11"/>
        <v>0</v>
      </c>
      <c r="I392" s="67"/>
      <c r="J392" s="73"/>
    </row>
    <row r="393" spans="1:10" ht="20.25">
      <c r="A393" s="50">
        <v>369</v>
      </c>
      <c r="B393" s="86">
        <v>15</v>
      </c>
      <c r="C393" s="54"/>
      <c r="D393" s="55"/>
      <c r="E393" s="110"/>
      <c r="F393" s="57"/>
      <c r="G393" s="106">
        <f t="shared" ref="G393:G456" si="12">G392-E393+C393</f>
        <v>1.3642420526593924E-12</v>
      </c>
      <c r="H393" s="82">
        <f t="shared" ref="H393:H456" si="13">H392-F393+D393</f>
        <v>0</v>
      </c>
      <c r="I393" s="67"/>
      <c r="J393" s="73"/>
    </row>
    <row r="394" spans="1:10" ht="20.25">
      <c r="A394" s="50">
        <v>370</v>
      </c>
      <c r="B394" s="86"/>
      <c r="C394" s="54">
        <v>18146.900000000001</v>
      </c>
      <c r="D394" s="55">
        <v>20</v>
      </c>
      <c r="E394" s="110">
        <v>935.8</v>
      </c>
      <c r="F394" s="57">
        <v>1</v>
      </c>
      <c r="G394" s="106">
        <f t="shared" si="12"/>
        <v>17211.100000000002</v>
      </c>
      <c r="H394" s="82">
        <f t="shared" si="13"/>
        <v>19</v>
      </c>
      <c r="I394" s="67">
        <v>741</v>
      </c>
      <c r="J394" s="73" t="s">
        <v>119</v>
      </c>
    </row>
    <row r="395" spans="1:10" ht="20.25">
      <c r="A395" s="50">
        <v>371</v>
      </c>
      <c r="B395" s="86"/>
      <c r="C395" s="54"/>
      <c r="D395" s="55"/>
      <c r="E395" s="110">
        <v>935.8</v>
      </c>
      <c r="F395" s="57">
        <v>1</v>
      </c>
      <c r="G395" s="106">
        <f t="shared" si="12"/>
        <v>16275.300000000003</v>
      </c>
      <c r="H395" s="82">
        <f t="shared" si="13"/>
        <v>18</v>
      </c>
      <c r="I395" s="67">
        <v>741</v>
      </c>
      <c r="J395" s="73"/>
    </row>
    <row r="396" spans="1:10" ht="20.25">
      <c r="A396" s="50">
        <v>372</v>
      </c>
      <c r="B396" s="86"/>
      <c r="C396" s="54"/>
      <c r="D396" s="55"/>
      <c r="E396" s="110">
        <v>924.4</v>
      </c>
      <c r="F396" s="57">
        <v>1</v>
      </c>
      <c r="G396" s="106">
        <f t="shared" si="12"/>
        <v>15350.900000000003</v>
      </c>
      <c r="H396" s="82">
        <f t="shared" si="13"/>
        <v>17</v>
      </c>
      <c r="I396" s="67">
        <v>741</v>
      </c>
      <c r="J396" s="73"/>
    </row>
    <row r="397" spans="1:10" ht="20.25">
      <c r="A397" s="50">
        <v>373</v>
      </c>
      <c r="B397" s="86"/>
      <c r="C397" s="54"/>
      <c r="D397" s="55"/>
      <c r="E397" s="110">
        <v>891.8</v>
      </c>
      <c r="F397" s="57">
        <v>1</v>
      </c>
      <c r="G397" s="106">
        <f t="shared" si="12"/>
        <v>14459.100000000004</v>
      </c>
      <c r="H397" s="82">
        <f t="shared" si="13"/>
        <v>16</v>
      </c>
      <c r="I397" s="67">
        <v>741</v>
      </c>
      <c r="J397" s="73"/>
    </row>
    <row r="398" spans="1:10" ht="20.25">
      <c r="A398" s="50">
        <v>374</v>
      </c>
      <c r="B398" s="86"/>
      <c r="C398" s="54"/>
      <c r="D398" s="55"/>
      <c r="E398" s="110">
        <v>922.6</v>
      </c>
      <c r="F398" s="57">
        <v>1</v>
      </c>
      <c r="G398" s="106">
        <f t="shared" si="12"/>
        <v>13536.500000000004</v>
      </c>
      <c r="H398" s="82">
        <f t="shared" si="13"/>
        <v>15</v>
      </c>
      <c r="I398" s="67">
        <v>741</v>
      </c>
      <c r="J398" s="73"/>
    </row>
    <row r="399" spans="1:10" ht="20.25">
      <c r="A399" s="50">
        <v>375</v>
      </c>
      <c r="B399" s="86"/>
      <c r="C399" s="54"/>
      <c r="D399" s="55"/>
      <c r="E399" s="110">
        <v>880.4</v>
      </c>
      <c r="F399" s="57">
        <v>1</v>
      </c>
      <c r="G399" s="106">
        <f t="shared" si="12"/>
        <v>12656.100000000004</v>
      </c>
      <c r="H399" s="82">
        <f t="shared" si="13"/>
        <v>14</v>
      </c>
      <c r="I399" s="67">
        <v>741</v>
      </c>
      <c r="J399" s="73"/>
    </row>
    <row r="400" spans="1:10" ht="20.25">
      <c r="A400" s="50">
        <v>376</v>
      </c>
      <c r="B400" s="86"/>
      <c r="C400" s="54"/>
      <c r="D400" s="55"/>
      <c r="E400" s="110">
        <v>909.4</v>
      </c>
      <c r="F400" s="57">
        <v>1</v>
      </c>
      <c r="G400" s="106">
        <f t="shared" si="12"/>
        <v>11746.700000000004</v>
      </c>
      <c r="H400" s="82">
        <f t="shared" si="13"/>
        <v>13</v>
      </c>
      <c r="I400" s="67">
        <v>741</v>
      </c>
      <c r="J400" s="73"/>
    </row>
    <row r="401" spans="1:10" ht="20.25">
      <c r="A401" s="50">
        <v>377</v>
      </c>
      <c r="B401" s="86"/>
      <c r="C401" s="54"/>
      <c r="D401" s="55"/>
      <c r="E401" s="110">
        <v>908.5</v>
      </c>
      <c r="F401" s="57">
        <v>1</v>
      </c>
      <c r="G401" s="106">
        <f t="shared" si="12"/>
        <v>10838.200000000004</v>
      </c>
      <c r="H401" s="82">
        <f t="shared" si="13"/>
        <v>12</v>
      </c>
      <c r="I401" s="67">
        <v>741</v>
      </c>
      <c r="J401" s="73"/>
    </row>
    <row r="402" spans="1:10" ht="20.25">
      <c r="A402" s="50">
        <v>378</v>
      </c>
      <c r="B402" s="86"/>
      <c r="C402" s="54"/>
      <c r="D402" s="55"/>
      <c r="E402" s="110">
        <v>891.3</v>
      </c>
      <c r="F402" s="57">
        <v>1</v>
      </c>
      <c r="G402" s="106">
        <f t="shared" si="12"/>
        <v>9946.9000000000051</v>
      </c>
      <c r="H402" s="82">
        <f t="shared" si="13"/>
        <v>11</v>
      </c>
      <c r="I402" s="67">
        <v>741</v>
      </c>
      <c r="J402" s="73"/>
    </row>
    <row r="403" spans="1:10" ht="20.25">
      <c r="A403" s="50">
        <v>379</v>
      </c>
      <c r="B403" s="86"/>
      <c r="C403" s="54"/>
      <c r="D403" s="55"/>
      <c r="E403" s="110">
        <v>905.4</v>
      </c>
      <c r="F403" s="57">
        <v>1</v>
      </c>
      <c r="G403" s="106">
        <f t="shared" si="12"/>
        <v>9041.5000000000055</v>
      </c>
      <c r="H403" s="82">
        <f t="shared" si="13"/>
        <v>10</v>
      </c>
      <c r="I403" s="67">
        <v>741</v>
      </c>
      <c r="J403" s="73"/>
    </row>
    <row r="404" spans="1:10" ht="20.25">
      <c r="A404" s="50">
        <v>380</v>
      </c>
      <c r="B404" s="86"/>
      <c r="C404" s="54"/>
      <c r="D404" s="55"/>
      <c r="E404" s="110">
        <v>894.5</v>
      </c>
      <c r="F404" s="57">
        <v>1</v>
      </c>
      <c r="G404" s="106">
        <f t="shared" si="12"/>
        <v>8147.0000000000055</v>
      </c>
      <c r="H404" s="82">
        <f t="shared" si="13"/>
        <v>9</v>
      </c>
      <c r="I404" s="67">
        <v>742</v>
      </c>
      <c r="J404" s="73"/>
    </row>
    <row r="405" spans="1:10" ht="20.25">
      <c r="A405" s="50">
        <v>381</v>
      </c>
      <c r="B405" s="86"/>
      <c r="C405" s="54"/>
      <c r="D405" s="55"/>
      <c r="E405" s="110">
        <v>893.1</v>
      </c>
      <c r="F405" s="57">
        <v>1</v>
      </c>
      <c r="G405" s="106">
        <f t="shared" si="12"/>
        <v>7253.9000000000051</v>
      </c>
      <c r="H405" s="82">
        <f t="shared" si="13"/>
        <v>8</v>
      </c>
      <c r="I405" s="67">
        <v>742</v>
      </c>
      <c r="J405" s="73"/>
    </row>
    <row r="406" spans="1:10" ht="20.25">
      <c r="A406" s="50">
        <v>382</v>
      </c>
      <c r="B406" s="86"/>
      <c r="C406" s="54"/>
      <c r="D406" s="55"/>
      <c r="E406" s="110">
        <v>912.2</v>
      </c>
      <c r="F406" s="57">
        <v>1</v>
      </c>
      <c r="G406" s="106">
        <f t="shared" si="12"/>
        <v>6341.7000000000053</v>
      </c>
      <c r="H406" s="82">
        <f t="shared" si="13"/>
        <v>7</v>
      </c>
      <c r="I406" s="67">
        <v>742</v>
      </c>
      <c r="J406" s="73"/>
    </row>
    <row r="407" spans="1:10" ht="20.25">
      <c r="A407" s="50">
        <v>383</v>
      </c>
      <c r="B407" s="86"/>
      <c r="C407" s="54"/>
      <c r="D407" s="55"/>
      <c r="E407" s="110">
        <v>916.7</v>
      </c>
      <c r="F407" s="57">
        <v>1</v>
      </c>
      <c r="G407" s="106">
        <f t="shared" si="12"/>
        <v>5425.0000000000055</v>
      </c>
      <c r="H407" s="82">
        <f t="shared" si="13"/>
        <v>6</v>
      </c>
      <c r="I407" s="67">
        <v>742</v>
      </c>
      <c r="J407" s="73"/>
    </row>
    <row r="408" spans="1:10" ht="20.25">
      <c r="A408" s="50">
        <v>384</v>
      </c>
      <c r="B408" s="86"/>
      <c r="C408" s="54"/>
      <c r="D408" s="55"/>
      <c r="E408" s="110">
        <v>890.4</v>
      </c>
      <c r="F408" s="57">
        <v>1</v>
      </c>
      <c r="G408" s="106">
        <f t="shared" si="12"/>
        <v>4534.6000000000058</v>
      </c>
      <c r="H408" s="82">
        <f t="shared" si="13"/>
        <v>5</v>
      </c>
      <c r="I408" s="67">
        <v>742</v>
      </c>
      <c r="J408" s="73"/>
    </row>
    <row r="409" spans="1:10" ht="20.25">
      <c r="A409" s="50">
        <v>385</v>
      </c>
      <c r="B409" s="86"/>
      <c r="C409" s="54"/>
      <c r="D409" s="55"/>
      <c r="E409" s="110">
        <v>875</v>
      </c>
      <c r="F409" s="57">
        <v>1</v>
      </c>
      <c r="G409" s="106">
        <f t="shared" si="12"/>
        <v>3659.6000000000058</v>
      </c>
      <c r="H409" s="82">
        <f t="shared" si="13"/>
        <v>4</v>
      </c>
      <c r="I409" s="67">
        <v>742</v>
      </c>
      <c r="J409" s="73"/>
    </row>
    <row r="410" spans="1:10" ht="20.25">
      <c r="A410" s="50">
        <v>386</v>
      </c>
      <c r="B410" s="86"/>
      <c r="C410" s="54"/>
      <c r="D410" s="55"/>
      <c r="E410" s="110">
        <v>926.7</v>
      </c>
      <c r="F410" s="57">
        <v>1</v>
      </c>
      <c r="G410" s="106">
        <f t="shared" si="12"/>
        <v>2732.900000000006</v>
      </c>
      <c r="H410" s="82">
        <f t="shared" si="13"/>
        <v>3</v>
      </c>
      <c r="I410" s="67">
        <v>742</v>
      </c>
      <c r="J410" s="73"/>
    </row>
    <row r="411" spans="1:10" ht="20.25">
      <c r="A411" s="50">
        <v>387</v>
      </c>
      <c r="B411" s="86"/>
      <c r="C411" s="54"/>
      <c r="D411" s="55"/>
      <c r="E411" s="110">
        <v>921.2</v>
      </c>
      <c r="F411" s="57">
        <v>1</v>
      </c>
      <c r="G411" s="106">
        <f t="shared" si="12"/>
        <v>1811.700000000006</v>
      </c>
      <c r="H411" s="82">
        <f t="shared" si="13"/>
        <v>2</v>
      </c>
      <c r="I411" s="67">
        <v>742</v>
      </c>
      <c r="J411" s="73"/>
    </row>
    <row r="412" spans="1:10" ht="20.25">
      <c r="A412" s="50">
        <v>388</v>
      </c>
      <c r="B412" s="86"/>
      <c r="C412" s="54"/>
      <c r="D412" s="55"/>
      <c r="E412" s="110">
        <v>904.5</v>
      </c>
      <c r="F412" s="57">
        <v>1</v>
      </c>
      <c r="G412" s="106">
        <f t="shared" si="12"/>
        <v>907.20000000000596</v>
      </c>
      <c r="H412" s="82">
        <f t="shared" si="13"/>
        <v>1</v>
      </c>
      <c r="I412" s="67">
        <v>742</v>
      </c>
      <c r="J412" s="73"/>
    </row>
    <row r="413" spans="1:10" ht="20.25">
      <c r="A413" s="50">
        <v>389</v>
      </c>
      <c r="B413" s="86"/>
      <c r="C413" s="54"/>
      <c r="D413" s="55"/>
      <c r="E413" s="110">
        <v>907.2</v>
      </c>
      <c r="F413" s="57">
        <v>1</v>
      </c>
      <c r="G413" s="106">
        <f t="shared" si="12"/>
        <v>5.9117155615240335E-12</v>
      </c>
      <c r="H413" s="82">
        <f t="shared" si="13"/>
        <v>0</v>
      </c>
      <c r="I413" s="67">
        <v>742</v>
      </c>
      <c r="J413" s="73"/>
    </row>
    <row r="414" spans="1:10" ht="20.25">
      <c r="A414" s="50">
        <v>390</v>
      </c>
      <c r="B414" s="86"/>
      <c r="C414" s="54"/>
      <c r="D414" s="55"/>
      <c r="E414" s="110"/>
      <c r="F414" s="57"/>
      <c r="G414" s="106">
        <f t="shared" si="12"/>
        <v>5.9117155615240335E-12</v>
      </c>
      <c r="H414" s="82">
        <f t="shared" si="13"/>
        <v>0</v>
      </c>
      <c r="I414" s="67"/>
      <c r="J414" s="73"/>
    </row>
    <row r="415" spans="1:10" ht="20.25">
      <c r="A415" s="50">
        <v>391</v>
      </c>
      <c r="B415" s="86">
        <v>16</v>
      </c>
      <c r="C415" s="54"/>
      <c r="D415" s="55"/>
      <c r="E415" s="110"/>
      <c r="F415" s="57"/>
      <c r="G415" s="106">
        <f t="shared" si="12"/>
        <v>5.9117155615240335E-12</v>
      </c>
      <c r="H415" s="82">
        <f t="shared" si="13"/>
        <v>0</v>
      </c>
      <c r="I415" s="67"/>
      <c r="J415" s="73"/>
    </row>
    <row r="416" spans="1:10" ht="20.25">
      <c r="A416" s="50">
        <v>392</v>
      </c>
      <c r="B416" s="86"/>
      <c r="C416" s="54">
        <v>17020.5</v>
      </c>
      <c r="D416" s="55">
        <v>19</v>
      </c>
      <c r="E416" s="110">
        <v>926.2</v>
      </c>
      <c r="F416" s="57">
        <v>1</v>
      </c>
      <c r="G416" s="106">
        <f t="shared" si="12"/>
        <v>16094.300000000007</v>
      </c>
      <c r="H416" s="82">
        <f t="shared" si="13"/>
        <v>18</v>
      </c>
      <c r="I416" s="67">
        <v>759</v>
      </c>
      <c r="J416" s="73" t="s">
        <v>119</v>
      </c>
    </row>
    <row r="417" spans="1:10" ht="20.25">
      <c r="A417" s="50">
        <v>393</v>
      </c>
      <c r="B417" s="86"/>
      <c r="C417" s="54"/>
      <c r="D417" s="55"/>
      <c r="E417" s="110">
        <v>880.9</v>
      </c>
      <c r="F417" s="57">
        <v>1</v>
      </c>
      <c r="G417" s="106">
        <f t="shared" si="12"/>
        <v>15213.400000000007</v>
      </c>
      <c r="H417" s="82">
        <f t="shared" si="13"/>
        <v>17</v>
      </c>
      <c r="I417" s="67">
        <v>759</v>
      </c>
      <c r="J417" s="73"/>
    </row>
    <row r="418" spans="1:10" ht="20.25">
      <c r="A418" s="50">
        <v>394</v>
      </c>
      <c r="B418" s="86"/>
      <c r="C418" s="54"/>
      <c r="D418" s="55"/>
      <c r="E418" s="110">
        <v>902.6</v>
      </c>
      <c r="F418" s="57">
        <v>1</v>
      </c>
      <c r="G418" s="106">
        <f t="shared" si="12"/>
        <v>14310.800000000007</v>
      </c>
      <c r="H418" s="82">
        <f t="shared" si="13"/>
        <v>16</v>
      </c>
      <c r="I418" s="67">
        <v>759</v>
      </c>
      <c r="J418" s="73"/>
    </row>
    <row r="419" spans="1:10" ht="20.25">
      <c r="A419" s="50">
        <v>395</v>
      </c>
      <c r="B419" s="86"/>
      <c r="C419" s="54"/>
      <c r="D419" s="55"/>
      <c r="E419" s="110">
        <v>868.2</v>
      </c>
      <c r="F419" s="57">
        <v>1</v>
      </c>
      <c r="G419" s="106">
        <f t="shared" si="12"/>
        <v>13442.600000000006</v>
      </c>
      <c r="H419" s="82">
        <f t="shared" si="13"/>
        <v>15</v>
      </c>
      <c r="I419" s="67">
        <v>759</v>
      </c>
      <c r="J419" s="73"/>
    </row>
    <row r="420" spans="1:10" ht="20.25">
      <c r="A420" s="50">
        <v>396</v>
      </c>
      <c r="B420" s="86"/>
      <c r="C420" s="54"/>
      <c r="D420" s="55"/>
      <c r="E420" s="110">
        <v>936.2</v>
      </c>
      <c r="F420" s="57">
        <v>1</v>
      </c>
      <c r="G420" s="106">
        <f t="shared" si="12"/>
        <v>12506.400000000005</v>
      </c>
      <c r="H420" s="82">
        <f t="shared" si="13"/>
        <v>14</v>
      </c>
      <c r="I420" s="67">
        <v>759</v>
      </c>
      <c r="J420" s="73"/>
    </row>
    <row r="421" spans="1:10" ht="20.25">
      <c r="A421" s="50">
        <v>397</v>
      </c>
      <c r="B421" s="86"/>
      <c r="C421" s="54"/>
      <c r="D421" s="55"/>
      <c r="E421" s="110">
        <v>922.6</v>
      </c>
      <c r="F421" s="57">
        <v>1</v>
      </c>
      <c r="G421" s="106">
        <f t="shared" si="12"/>
        <v>11583.800000000005</v>
      </c>
      <c r="H421" s="82">
        <f t="shared" si="13"/>
        <v>13</v>
      </c>
      <c r="I421" s="67">
        <v>759</v>
      </c>
      <c r="J421" s="73"/>
    </row>
    <row r="422" spans="1:10" ht="20.25">
      <c r="A422" s="50">
        <v>398</v>
      </c>
      <c r="B422" s="86"/>
      <c r="C422" s="54"/>
      <c r="D422" s="55"/>
      <c r="E422" s="110">
        <v>884.5</v>
      </c>
      <c r="F422" s="57">
        <v>1</v>
      </c>
      <c r="G422" s="106">
        <f t="shared" si="12"/>
        <v>10699.300000000005</v>
      </c>
      <c r="H422" s="82">
        <f t="shared" si="13"/>
        <v>12</v>
      </c>
      <c r="I422" s="67">
        <v>759</v>
      </c>
      <c r="J422" s="73"/>
    </row>
    <row r="423" spans="1:10" ht="20.25">
      <c r="A423" s="50">
        <v>399</v>
      </c>
      <c r="B423" s="86"/>
      <c r="C423" s="54"/>
      <c r="D423" s="55"/>
      <c r="E423" s="110">
        <v>871.8</v>
      </c>
      <c r="F423" s="57">
        <v>1</v>
      </c>
      <c r="G423" s="106">
        <f t="shared" si="12"/>
        <v>9827.5000000000055</v>
      </c>
      <c r="H423" s="82">
        <f t="shared" si="13"/>
        <v>11</v>
      </c>
      <c r="I423" s="67">
        <v>759</v>
      </c>
      <c r="J423" s="73"/>
    </row>
    <row r="424" spans="1:10" ht="20.25">
      <c r="A424" s="50">
        <v>400</v>
      </c>
      <c r="B424" s="86"/>
      <c r="C424" s="54"/>
      <c r="D424" s="55"/>
      <c r="E424" s="110">
        <v>934.4</v>
      </c>
      <c r="F424" s="57">
        <v>1</v>
      </c>
      <c r="G424" s="106">
        <f t="shared" si="12"/>
        <v>8893.1000000000058</v>
      </c>
      <c r="H424" s="82">
        <f t="shared" si="13"/>
        <v>10</v>
      </c>
      <c r="I424" s="67">
        <v>759</v>
      </c>
      <c r="J424" s="73"/>
    </row>
    <row r="425" spans="1:10" ht="20.25">
      <c r="A425" s="50">
        <v>401</v>
      </c>
      <c r="B425" s="86"/>
      <c r="C425" s="54"/>
      <c r="D425" s="55"/>
      <c r="E425" s="110">
        <v>905.4</v>
      </c>
      <c r="F425" s="57">
        <v>1</v>
      </c>
      <c r="G425" s="106">
        <f t="shared" si="12"/>
        <v>7987.7000000000062</v>
      </c>
      <c r="H425" s="82">
        <f t="shared" si="13"/>
        <v>9</v>
      </c>
      <c r="I425" s="67">
        <v>759</v>
      </c>
      <c r="J425" s="73"/>
    </row>
    <row r="426" spans="1:10" ht="20.25">
      <c r="A426" s="50">
        <v>402</v>
      </c>
      <c r="B426" s="86"/>
      <c r="C426" s="54"/>
      <c r="D426" s="55"/>
      <c r="E426" s="110">
        <v>889</v>
      </c>
      <c r="F426" s="57">
        <v>1</v>
      </c>
      <c r="G426" s="106">
        <f t="shared" si="12"/>
        <v>7098.7000000000062</v>
      </c>
      <c r="H426" s="82">
        <f t="shared" si="13"/>
        <v>8</v>
      </c>
      <c r="I426" s="67">
        <v>760</v>
      </c>
      <c r="J426" s="73"/>
    </row>
    <row r="427" spans="1:10" ht="20.25">
      <c r="A427" s="50">
        <v>403</v>
      </c>
      <c r="B427" s="86"/>
      <c r="C427" s="54"/>
      <c r="D427" s="55"/>
      <c r="E427" s="110">
        <v>910.8</v>
      </c>
      <c r="F427" s="57">
        <v>1</v>
      </c>
      <c r="G427" s="106">
        <f t="shared" si="12"/>
        <v>6187.900000000006</v>
      </c>
      <c r="H427" s="82">
        <f t="shared" si="13"/>
        <v>7</v>
      </c>
      <c r="I427" s="67">
        <v>760</v>
      </c>
      <c r="J427" s="73"/>
    </row>
    <row r="428" spans="1:10" ht="20.25">
      <c r="A428" s="50">
        <v>404</v>
      </c>
      <c r="B428" s="86"/>
      <c r="C428" s="54"/>
      <c r="D428" s="55"/>
      <c r="E428" s="110">
        <v>919</v>
      </c>
      <c r="F428" s="57">
        <v>1</v>
      </c>
      <c r="G428" s="106">
        <f t="shared" si="12"/>
        <v>5268.900000000006</v>
      </c>
      <c r="H428" s="82">
        <f t="shared" si="13"/>
        <v>6</v>
      </c>
      <c r="I428" s="67">
        <v>760</v>
      </c>
      <c r="J428" s="73"/>
    </row>
    <row r="429" spans="1:10" ht="20.25">
      <c r="A429" s="50">
        <v>405</v>
      </c>
      <c r="B429" s="86"/>
      <c r="C429" s="54"/>
      <c r="D429" s="55"/>
      <c r="E429" s="110">
        <v>885.4</v>
      </c>
      <c r="F429" s="57">
        <v>1</v>
      </c>
      <c r="G429" s="106">
        <f t="shared" si="12"/>
        <v>4383.5000000000064</v>
      </c>
      <c r="H429" s="82">
        <f t="shared" si="13"/>
        <v>5</v>
      </c>
      <c r="I429" s="67">
        <v>760</v>
      </c>
      <c r="J429" s="73"/>
    </row>
    <row r="430" spans="1:10" ht="20.25">
      <c r="A430" s="50">
        <v>406</v>
      </c>
      <c r="B430" s="86"/>
      <c r="C430" s="54"/>
      <c r="D430" s="55"/>
      <c r="E430" s="110">
        <v>869.1</v>
      </c>
      <c r="F430" s="57">
        <v>1</v>
      </c>
      <c r="G430" s="106">
        <f t="shared" si="12"/>
        <v>3514.4000000000065</v>
      </c>
      <c r="H430" s="82">
        <f t="shared" si="13"/>
        <v>4</v>
      </c>
      <c r="I430" s="67">
        <v>760</v>
      </c>
      <c r="J430" s="73"/>
    </row>
    <row r="431" spans="1:10" ht="20.25">
      <c r="A431" s="50">
        <v>407</v>
      </c>
      <c r="B431" s="86"/>
      <c r="C431" s="54"/>
      <c r="D431" s="55"/>
      <c r="E431" s="110">
        <v>894.5</v>
      </c>
      <c r="F431" s="57">
        <v>1</v>
      </c>
      <c r="G431" s="106">
        <f t="shared" si="12"/>
        <v>2619.9000000000065</v>
      </c>
      <c r="H431" s="82">
        <f t="shared" si="13"/>
        <v>3</v>
      </c>
      <c r="I431" s="67">
        <v>760</v>
      </c>
      <c r="J431" s="73"/>
    </row>
    <row r="432" spans="1:10" ht="20.25">
      <c r="A432" s="50">
        <v>408</v>
      </c>
      <c r="B432" s="86"/>
      <c r="C432" s="54"/>
      <c r="D432" s="55"/>
      <c r="E432" s="110">
        <v>870</v>
      </c>
      <c r="F432" s="57">
        <v>1</v>
      </c>
      <c r="G432" s="106">
        <f t="shared" si="12"/>
        <v>1749.9000000000065</v>
      </c>
      <c r="H432" s="82">
        <f t="shared" si="13"/>
        <v>2</v>
      </c>
      <c r="I432" s="67">
        <v>760</v>
      </c>
      <c r="J432" s="73"/>
    </row>
    <row r="433" spans="1:14" ht="20.25">
      <c r="A433" s="50">
        <v>409</v>
      </c>
      <c r="B433" s="86"/>
      <c r="C433" s="54"/>
      <c r="D433" s="55"/>
      <c r="E433" s="110">
        <v>864.5</v>
      </c>
      <c r="F433" s="57">
        <v>1</v>
      </c>
      <c r="G433" s="106">
        <f t="shared" si="12"/>
        <v>885.40000000000646</v>
      </c>
      <c r="H433" s="82">
        <f t="shared" si="13"/>
        <v>1</v>
      </c>
      <c r="I433" s="67">
        <v>760</v>
      </c>
      <c r="J433" s="73"/>
    </row>
    <row r="434" spans="1:14" ht="20.25">
      <c r="A434" s="50">
        <v>410</v>
      </c>
      <c r="B434" s="86"/>
      <c r="C434" s="54"/>
      <c r="D434" s="55"/>
      <c r="E434" s="110">
        <v>885.4</v>
      </c>
      <c r="F434" s="57">
        <v>1</v>
      </c>
      <c r="G434" s="106">
        <f t="shared" si="12"/>
        <v>6.4801497501321137E-12</v>
      </c>
      <c r="H434" s="82">
        <f t="shared" si="13"/>
        <v>0</v>
      </c>
      <c r="I434" s="67">
        <v>760</v>
      </c>
      <c r="J434" s="73"/>
    </row>
    <row r="435" spans="1:14" ht="20.25">
      <c r="A435" s="50">
        <v>411</v>
      </c>
      <c r="B435" s="86"/>
      <c r="C435" s="54"/>
      <c r="D435" s="55"/>
      <c r="E435" s="110"/>
      <c r="F435" s="57"/>
      <c r="G435" s="106">
        <f t="shared" si="12"/>
        <v>6.4801497501321137E-12</v>
      </c>
      <c r="H435" s="82">
        <f t="shared" si="13"/>
        <v>0</v>
      </c>
      <c r="I435" s="67"/>
      <c r="J435" s="73"/>
    </row>
    <row r="436" spans="1:14" ht="20.25">
      <c r="A436" s="50">
        <v>412</v>
      </c>
      <c r="B436" s="86">
        <v>16</v>
      </c>
      <c r="C436" s="54"/>
      <c r="D436" s="55"/>
      <c r="E436" s="110"/>
      <c r="F436" s="57"/>
      <c r="G436" s="106">
        <f t="shared" si="12"/>
        <v>6.4801497501321137E-12</v>
      </c>
      <c r="H436" s="82">
        <f t="shared" si="13"/>
        <v>0</v>
      </c>
      <c r="I436" s="67"/>
      <c r="J436" s="73"/>
    </row>
    <row r="437" spans="1:14" ht="20.25">
      <c r="A437" s="50">
        <v>413</v>
      </c>
      <c r="B437" s="86"/>
      <c r="C437" s="54">
        <v>17655.3</v>
      </c>
      <c r="D437" s="55">
        <v>20</v>
      </c>
      <c r="E437" s="110">
        <v>882.7</v>
      </c>
      <c r="F437" s="57">
        <v>1</v>
      </c>
      <c r="G437" s="106">
        <f t="shared" si="12"/>
        <v>16772.600000000006</v>
      </c>
      <c r="H437" s="82">
        <f t="shared" si="13"/>
        <v>19</v>
      </c>
      <c r="I437" s="67">
        <v>761</v>
      </c>
      <c r="J437" s="73" t="s">
        <v>119</v>
      </c>
    </row>
    <row r="438" spans="1:14" ht="20.25">
      <c r="A438" s="50">
        <v>414</v>
      </c>
      <c r="B438" s="86"/>
      <c r="C438" s="54"/>
      <c r="D438" s="55"/>
      <c r="E438" s="110">
        <v>870.9</v>
      </c>
      <c r="F438" s="57">
        <v>1</v>
      </c>
      <c r="G438" s="106">
        <f t="shared" si="12"/>
        <v>15901.700000000006</v>
      </c>
      <c r="H438" s="82">
        <f t="shared" si="13"/>
        <v>18</v>
      </c>
      <c r="I438" s="67">
        <v>761</v>
      </c>
      <c r="J438" s="73"/>
    </row>
    <row r="439" spans="1:14" ht="20.25">
      <c r="A439" s="50">
        <v>415</v>
      </c>
      <c r="B439" s="86"/>
      <c r="C439" s="54"/>
      <c r="D439" s="55"/>
      <c r="E439" s="110">
        <v>861.8</v>
      </c>
      <c r="F439" s="57">
        <v>1</v>
      </c>
      <c r="G439" s="106">
        <f t="shared" si="12"/>
        <v>15039.900000000007</v>
      </c>
      <c r="H439" s="82">
        <f t="shared" si="13"/>
        <v>17</v>
      </c>
      <c r="I439" s="67">
        <v>761</v>
      </c>
      <c r="J439" s="73"/>
    </row>
    <row r="440" spans="1:14" ht="20.25">
      <c r="A440" s="50">
        <v>416</v>
      </c>
      <c r="B440" s="86"/>
      <c r="C440" s="54"/>
      <c r="D440" s="55"/>
      <c r="E440" s="110">
        <v>889</v>
      </c>
      <c r="F440" s="57">
        <v>1</v>
      </c>
      <c r="G440" s="106">
        <f t="shared" si="12"/>
        <v>14150.900000000007</v>
      </c>
      <c r="H440" s="82">
        <f t="shared" si="13"/>
        <v>16</v>
      </c>
      <c r="I440" s="67">
        <v>761</v>
      </c>
      <c r="J440" s="73"/>
    </row>
    <row r="441" spans="1:14" ht="20.25">
      <c r="A441" s="50">
        <v>417</v>
      </c>
      <c r="B441" s="86"/>
      <c r="C441" s="54"/>
      <c r="D441" s="55"/>
      <c r="E441" s="110">
        <v>898.1</v>
      </c>
      <c r="F441" s="57">
        <v>1</v>
      </c>
      <c r="G441" s="106">
        <f t="shared" si="12"/>
        <v>13252.800000000007</v>
      </c>
      <c r="H441" s="82">
        <f t="shared" si="13"/>
        <v>15</v>
      </c>
      <c r="I441" s="67">
        <v>761</v>
      </c>
      <c r="J441" s="73"/>
    </row>
    <row r="442" spans="1:14" ht="20.25">
      <c r="A442" s="50">
        <v>418</v>
      </c>
      <c r="B442" s="86"/>
      <c r="C442" s="54"/>
      <c r="D442" s="55"/>
      <c r="E442" s="110">
        <v>872.7</v>
      </c>
      <c r="F442" s="57">
        <v>1</v>
      </c>
      <c r="G442" s="106">
        <f t="shared" si="12"/>
        <v>12380.100000000006</v>
      </c>
      <c r="H442" s="82">
        <f t="shared" si="13"/>
        <v>14</v>
      </c>
      <c r="I442" s="67">
        <v>761</v>
      </c>
      <c r="J442" s="73"/>
    </row>
    <row r="443" spans="1:14" ht="20.25">
      <c r="A443" s="50">
        <v>419</v>
      </c>
      <c r="B443" s="86"/>
      <c r="C443" s="54"/>
      <c r="D443" s="55"/>
      <c r="E443" s="110">
        <v>871.8</v>
      </c>
      <c r="F443" s="57">
        <v>1</v>
      </c>
      <c r="G443" s="106">
        <f t="shared" si="12"/>
        <v>11508.300000000007</v>
      </c>
      <c r="H443" s="82">
        <f t="shared" si="13"/>
        <v>13</v>
      </c>
      <c r="I443" s="67">
        <v>761</v>
      </c>
      <c r="J443" s="73"/>
    </row>
    <row r="444" spans="1:14" ht="20.25">
      <c r="A444" s="50">
        <v>420</v>
      </c>
      <c r="B444" s="86"/>
      <c r="C444" s="54"/>
      <c r="D444" s="55"/>
      <c r="E444" s="110">
        <v>893.6</v>
      </c>
      <c r="F444" s="57">
        <v>1</v>
      </c>
      <c r="G444" s="106">
        <f t="shared" si="12"/>
        <v>10614.700000000006</v>
      </c>
      <c r="H444" s="82">
        <f t="shared" si="13"/>
        <v>12</v>
      </c>
      <c r="I444" s="67">
        <v>761</v>
      </c>
      <c r="J444" s="73"/>
    </row>
    <row r="445" spans="1:14" ht="20.25">
      <c r="A445" s="50">
        <v>421</v>
      </c>
      <c r="B445" s="86"/>
      <c r="C445" s="54"/>
      <c r="D445" s="55"/>
      <c r="E445" s="110">
        <v>894.5</v>
      </c>
      <c r="F445" s="57">
        <v>1</v>
      </c>
      <c r="G445" s="106">
        <f t="shared" si="12"/>
        <v>9720.2000000000062</v>
      </c>
      <c r="H445" s="82">
        <f t="shared" si="13"/>
        <v>11</v>
      </c>
      <c r="I445" s="67">
        <v>761</v>
      </c>
      <c r="J445" s="73"/>
    </row>
    <row r="446" spans="1:14" ht="20.25">
      <c r="A446" s="50">
        <v>422</v>
      </c>
      <c r="B446" s="86"/>
      <c r="C446" s="54"/>
      <c r="D446" s="55"/>
      <c r="E446" s="110">
        <v>871.8</v>
      </c>
      <c r="F446" s="57">
        <v>1</v>
      </c>
      <c r="G446" s="106">
        <f t="shared" si="12"/>
        <v>8848.4000000000069</v>
      </c>
      <c r="H446" s="82">
        <f t="shared" si="13"/>
        <v>10</v>
      </c>
      <c r="I446" s="67">
        <v>761</v>
      </c>
      <c r="J446" s="73"/>
    </row>
    <row r="447" spans="1:14" ht="20.25">
      <c r="A447" s="50">
        <v>423</v>
      </c>
      <c r="B447" s="86"/>
      <c r="C447" s="54"/>
      <c r="D447" s="55"/>
      <c r="E447" s="110">
        <v>888.1</v>
      </c>
      <c r="F447" s="57">
        <v>1</v>
      </c>
      <c r="G447" s="106">
        <f t="shared" si="12"/>
        <v>7960.3000000000065</v>
      </c>
      <c r="H447" s="82">
        <f t="shared" si="13"/>
        <v>9</v>
      </c>
      <c r="I447" s="67">
        <v>762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861.8</v>
      </c>
      <c r="F448" s="57">
        <v>1</v>
      </c>
      <c r="G448" s="106">
        <f t="shared" si="12"/>
        <v>7098.5000000000064</v>
      </c>
      <c r="H448" s="82">
        <f t="shared" si="13"/>
        <v>8</v>
      </c>
      <c r="I448" s="67">
        <v>762</v>
      </c>
      <c r="J448" s="73"/>
    </row>
    <row r="449" spans="1:13" ht="20.25">
      <c r="A449" s="50">
        <v>425</v>
      </c>
      <c r="B449" s="86"/>
      <c r="C449" s="54"/>
      <c r="D449" s="55"/>
      <c r="E449" s="110">
        <v>889.9</v>
      </c>
      <c r="F449" s="57">
        <v>1</v>
      </c>
      <c r="G449" s="106">
        <f t="shared" si="12"/>
        <v>6208.6000000000067</v>
      </c>
      <c r="H449" s="82">
        <f t="shared" si="13"/>
        <v>7</v>
      </c>
      <c r="I449" s="67">
        <v>762</v>
      </c>
      <c r="J449" s="73"/>
    </row>
    <row r="450" spans="1:13" ht="20.25">
      <c r="A450" s="50">
        <v>426</v>
      </c>
      <c r="B450" s="86"/>
      <c r="C450" s="54"/>
      <c r="D450" s="55"/>
      <c r="E450" s="110">
        <v>861.8</v>
      </c>
      <c r="F450" s="57">
        <v>1</v>
      </c>
      <c r="G450" s="106">
        <f t="shared" si="12"/>
        <v>5346.8000000000065</v>
      </c>
      <c r="H450" s="82">
        <f t="shared" si="13"/>
        <v>6</v>
      </c>
      <c r="I450" s="67">
        <v>762</v>
      </c>
      <c r="J450" s="73"/>
    </row>
    <row r="451" spans="1:13" ht="20.25">
      <c r="A451" s="50">
        <v>427</v>
      </c>
      <c r="B451" s="86"/>
      <c r="C451" s="54"/>
      <c r="D451" s="55"/>
      <c r="E451" s="110">
        <v>924.4</v>
      </c>
      <c r="F451" s="57">
        <v>1</v>
      </c>
      <c r="G451" s="106">
        <f t="shared" si="12"/>
        <v>4422.4000000000069</v>
      </c>
      <c r="H451" s="82">
        <f t="shared" si="13"/>
        <v>5</v>
      </c>
      <c r="I451" s="67">
        <v>762</v>
      </c>
      <c r="J451" s="73"/>
    </row>
    <row r="452" spans="1:13" ht="20.25">
      <c r="A452" s="50">
        <v>428</v>
      </c>
      <c r="B452" s="86"/>
      <c r="C452" s="54"/>
      <c r="D452" s="55"/>
      <c r="E452" s="110">
        <v>889.9</v>
      </c>
      <c r="F452" s="57">
        <v>1</v>
      </c>
      <c r="G452" s="106">
        <f t="shared" si="12"/>
        <v>3532.5000000000068</v>
      </c>
      <c r="H452" s="82">
        <f t="shared" si="13"/>
        <v>4</v>
      </c>
      <c r="I452" s="67">
        <v>762</v>
      </c>
      <c r="J452" s="73"/>
    </row>
    <row r="453" spans="1:13" ht="20.25">
      <c r="A453" s="50">
        <v>429</v>
      </c>
      <c r="B453" s="86"/>
      <c r="C453" s="54"/>
      <c r="D453" s="55"/>
      <c r="E453" s="110">
        <v>876.3</v>
      </c>
      <c r="F453" s="57">
        <v>1</v>
      </c>
      <c r="G453" s="106">
        <f t="shared" si="12"/>
        <v>2656.2000000000071</v>
      </c>
      <c r="H453" s="82">
        <f t="shared" si="13"/>
        <v>3</v>
      </c>
      <c r="I453" s="67">
        <v>762</v>
      </c>
      <c r="J453" s="73"/>
    </row>
    <row r="454" spans="1:13" ht="20.25">
      <c r="A454" s="50">
        <v>430</v>
      </c>
      <c r="B454" s="86"/>
      <c r="C454" s="54"/>
      <c r="D454" s="55"/>
      <c r="E454" s="110">
        <v>894.5</v>
      </c>
      <c r="F454" s="57">
        <v>1</v>
      </c>
      <c r="G454" s="106">
        <f t="shared" si="12"/>
        <v>1761.7000000000071</v>
      </c>
      <c r="H454" s="82">
        <f t="shared" si="13"/>
        <v>2</v>
      </c>
      <c r="I454" s="67">
        <v>762</v>
      </c>
      <c r="J454" s="73"/>
    </row>
    <row r="455" spans="1:13" ht="20.25">
      <c r="A455" s="50">
        <v>431</v>
      </c>
      <c r="B455" s="86"/>
      <c r="C455" s="54"/>
      <c r="D455" s="55"/>
      <c r="E455" s="110">
        <v>898.1</v>
      </c>
      <c r="F455" s="57">
        <v>1</v>
      </c>
      <c r="G455" s="106">
        <f t="shared" si="12"/>
        <v>863.60000000000707</v>
      </c>
      <c r="H455" s="82">
        <f t="shared" si="13"/>
        <v>1</v>
      </c>
      <c r="I455" s="67">
        <v>762</v>
      </c>
      <c r="J455" s="73"/>
    </row>
    <row r="456" spans="1:13" ht="20.25">
      <c r="A456" s="50">
        <v>432</v>
      </c>
      <c r="B456" s="86"/>
      <c r="C456" s="54"/>
      <c r="D456" s="55"/>
      <c r="E456" s="110">
        <v>863.6</v>
      </c>
      <c r="F456" s="57">
        <v>1</v>
      </c>
      <c r="G456" s="106">
        <f t="shared" si="12"/>
        <v>7.0485839387401938E-12</v>
      </c>
      <c r="H456" s="82">
        <f t="shared" si="13"/>
        <v>0</v>
      </c>
      <c r="I456" s="67">
        <v>762</v>
      </c>
      <c r="J456" s="73"/>
    </row>
    <row r="457" spans="1:13" ht="20.25">
      <c r="A457" s="50">
        <v>433</v>
      </c>
      <c r="B457" s="86"/>
      <c r="C457" s="54"/>
      <c r="D457" s="55"/>
      <c r="E457" s="110"/>
      <c r="F457" s="57"/>
      <c r="G457" s="106">
        <f t="shared" ref="G457:G520" si="14">G456-E457+C457</f>
        <v>7.0485839387401938E-12</v>
      </c>
      <c r="H457" s="82">
        <f t="shared" ref="H457:H520" si="15">H456-F457+D457</f>
        <v>0</v>
      </c>
      <c r="I457" s="67"/>
      <c r="J457" s="73"/>
      <c r="M457">
        <v>11</v>
      </c>
    </row>
    <row r="458" spans="1:13" ht="20.25">
      <c r="A458" s="50">
        <v>434</v>
      </c>
      <c r="B458" s="86">
        <v>17</v>
      </c>
      <c r="C458" s="54"/>
      <c r="D458" s="55"/>
      <c r="E458" s="110"/>
      <c r="F458" s="57"/>
      <c r="G458" s="106">
        <f t="shared" si="14"/>
        <v>7.0485839387401938E-12</v>
      </c>
      <c r="H458" s="82">
        <f t="shared" si="15"/>
        <v>0</v>
      </c>
      <c r="I458" s="67"/>
      <c r="J458" s="73"/>
      <c r="M458">
        <v>17</v>
      </c>
    </row>
    <row r="459" spans="1:13" ht="20.25">
      <c r="A459" s="50">
        <v>435</v>
      </c>
      <c r="B459" s="86"/>
      <c r="C459" s="54">
        <v>17687.669999999998</v>
      </c>
      <c r="D459" s="55">
        <v>20</v>
      </c>
      <c r="E459" s="110">
        <v>17687.669999999998</v>
      </c>
      <c r="F459" s="57">
        <v>20</v>
      </c>
      <c r="G459" s="106">
        <f t="shared" si="14"/>
        <v>0</v>
      </c>
      <c r="H459" s="82">
        <f t="shared" si="15"/>
        <v>0</v>
      </c>
      <c r="I459" s="67">
        <v>768</v>
      </c>
      <c r="J459" s="73" t="s">
        <v>133</v>
      </c>
    </row>
    <row r="460" spans="1:13" ht="20.25">
      <c r="A460" s="50">
        <v>436</v>
      </c>
      <c r="B460" s="86"/>
      <c r="C460" s="54"/>
      <c r="D460" s="55"/>
      <c r="E460" s="110"/>
      <c r="F460" s="57"/>
      <c r="G460" s="106">
        <f t="shared" si="14"/>
        <v>0</v>
      </c>
      <c r="H460" s="82">
        <f t="shared" si="15"/>
        <v>0</v>
      </c>
      <c r="I460" s="67"/>
      <c r="J460" s="73"/>
    </row>
    <row r="461" spans="1:13" ht="20.25">
      <c r="A461" s="50">
        <v>437</v>
      </c>
      <c r="B461" s="86">
        <v>19</v>
      </c>
      <c r="C461" s="54">
        <v>18905.7</v>
      </c>
      <c r="D461" s="55">
        <v>21</v>
      </c>
      <c r="E461" s="110">
        <v>893.6</v>
      </c>
      <c r="F461" s="57">
        <v>1</v>
      </c>
      <c r="G461" s="106">
        <f t="shared" si="14"/>
        <v>18012.100000000002</v>
      </c>
      <c r="H461" s="82">
        <f t="shared" si="15"/>
        <v>20</v>
      </c>
      <c r="I461" s="67">
        <v>776</v>
      </c>
      <c r="J461" s="73" t="s">
        <v>131</v>
      </c>
    </row>
    <row r="462" spans="1:13" ht="20.25">
      <c r="A462" s="50">
        <v>438</v>
      </c>
      <c r="B462" s="86"/>
      <c r="C462" s="54"/>
      <c r="D462" s="55"/>
      <c r="E462" s="110">
        <v>882.7</v>
      </c>
      <c r="F462" s="57">
        <v>1</v>
      </c>
      <c r="G462" s="106">
        <f t="shared" si="14"/>
        <v>17129.400000000001</v>
      </c>
      <c r="H462" s="82">
        <f t="shared" si="15"/>
        <v>19</v>
      </c>
      <c r="I462" s="67">
        <v>776</v>
      </c>
      <c r="J462" s="73"/>
    </row>
    <row r="463" spans="1:13" ht="20.25">
      <c r="A463" s="50">
        <v>439</v>
      </c>
      <c r="B463" s="86"/>
      <c r="C463" s="54"/>
      <c r="D463" s="55"/>
      <c r="E463" s="110">
        <v>907.2</v>
      </c>
      <c r="F463" s="57">
        <v>1</v>
      </c>
      <c r="G463" s="106">
        <f t="shared" si="14"/>
        <v>16222.2</v>
      </c>
      <c r="H463" s="82">
        <f t="shared" si="15"/>
        <v>18</v>
      </c>
      <c r="I463" s="67">
        <v>780</v>
      </c>
      <c r="J463" s="73"/>
    </row>
    <row r="464" spans="1:13" ht="20.25">
      <c r="A464" s="50">
        <v>440</v>
      </c>
      <c r="B464" s="86"/>
      <c r="C464" s="54"/>
      <c r="D464" s="55"/>
      <c r="E464" s="110">
        <v>880.9</v>
      </c>
      <c r="F464" s="57">
        <v>1</v>
      </c>
      <c r="G464" s="106">
        <f t="shared" si="14"/>
        <v>15341.300000000001</v>
      </c>
      <c r="H464" s="82">
        <f t="shared" si="15"/>
        <v>17</v>
      </c>
      <c r="I464" s="67">
        <v>780</v>
      </c>
      <c r="J464" s="73"/>
    </row>
    <row r="465" spans="1:14" ht="20.25">
      <c r="A465" s="50">
        <v>441</v>
      </c>
      <c r="B465" s="86"/>
      <c r="C465" s="54"/>
      <c r="D465" s="55"/>
      <c r="E465" s="110">
        <v>915.3</v>
      </c>
      <c r="F465" s="57">
        <v>1</v>
      </c>
      <c r="G465" s="106">
        <f t="shared" si="14"/>
        <v>14426.000000000002</v>
      </c>
      <c r="H465" s="82">
        <f t="shared" si="15"/>
        <v>16</v>
      </c>
      <c r="I465" s="67">
        <v>791</v>
      </c>
      <c r="J465" s="73"/>
    </row>
    <row r="466" spans="1:14" ht="20.25">
      <c r="A466" s="50">
        <v>442</v>
      </c>
      <c r="B466" s="86"/>
      <c r="C466" s="54"/>
      <c r="D466" s="55"/>
      <c r="E466" s="110">
        <v>903.6</v>
      </c>
      <c r="F466" s="57">
        <v>1</v>
      </c>
      <c r="G466" s="106">
        <f t="shared" si="14"/>
        <v>13522.400000000001</v>
      </c>
      <c r="H466" s="82">
        <f t="shared" si="15"/>
        <v>15</v>
      </c>
      <c r="I466" s="67">
        <v>791</v>
      </c>
      <c r="J466" s="73"/>
    </row>
    <row r="467" spans="1:14" ht="20.25">
      <c r="A467" s="50">
        <v>443</v>
      </c>
      <c r="B467" s="86"/>
      <c r="C467" s="54"/>
      <c r="D467" s="55"/>
      <c r="E467" s="110">
        <v>898.1</v>
      </c>
      <c r="F467" s="57">
        <v>1</v>
      </c>
      <c r="G467" s="106">
        <f t="shared" si="14"/>
        <v>12624.300000000001</v>
      </c>
      <c r="H467" s="82">
        <f t="shared" si="15"/>
        <v>14</v>
      </c>
      <c r="I467" s="67">
        <v>796</v>
      </c>
      <c r="J467" s="73"/>
    </row>
    <row r="468" spans="1:14" ht="20.25">
      <c r="A468" s="50">
        <v>444</v>
      </c>
      <c r="B468" s="86"/>
      <c r="C468" s="54"/>
      <c r="D468" s="55"/>
      <c r="E468" s="110">
        <v>889</v>
      </c>
      <c r="F468" s="57">
        <v>1</v>
      </c>
      <c r="G468" s="106">
        <f t="shared" si="14"/>
        <v>11735.300000000001</v>
      </c>
      <c r="H468" s="82">
        <f t="shared" si="15"/>
        <v>13</v>
      </c>
      <c r="I468" s="67">
        <v>796</v>
      </c>
      <c r="J468" s="73"/>
    </row>
    <row r="469" spans="1:14" ht="20.25">
      <c r="A469" s="50">
        <v>445</v>
      </c>
      <c r="B469" s="86"/>
      <c r="C469" s="54"/>
      <c r="D469" s="55"/>
      <c r="E469" s="110">
        <v>900.8</v>
      </c>
      <c r="F469" s="57">
        <v>1</v>
      </c>
      <c r="G469" s="106">
        <f t="shared" si="14"/>
        <v>10834.500000000002</v>
      </c>
      <c r="H469" s="82">
        <f t="shared" si="15"/>
        <v>12</v>
      </c>
      <c r="I469" s="67">
        <v>813</v>
      </c>
      <c r="J469" s="73"/>
    </row>
    <row r="470" spans="1:14" ht="20.25">
      <c r="A470" s="50">
        <v>446</v>
      </c>
      <c r="B470" s="86"/>
      <c r="C470" s="54"/>
      <c r="D470" s="55"/>
      <c r="E470" s="110">
        <v>903.6</v>
      </c>
      <c r="F470" s="57">
        <v>1</v>
      </c>
      <c r="G470" s="106">
        <f t="shared" si="14"/>
        <v>9930.9000000000015</v>
      </c>
      <c r="H470" s="82">
        <f t="shared" si="15"/>
        <v>11</v>
      </c>
      <c r="I470" s="67">
        <v>874</v>
      </c>
      <c r="J470" s="73"/>
    </row>
    <row r="471" spans="1:14" ht="20.25">
      <c r="A471" s="50">
        <v>447</v>
      </c>
      <c r="B471" s="86"/>
      <c r="C471" s="54"/>
      <c r="D471" s="55"/>
      <c r="E471" s="110">
        <v>889.9</v>
      </c>
      <c r="F471" s="57">
        <v>1</v>
      </c>
      <c r="G471" s="106">
        <f t="shared" si="14"/>
        <v>9041.0000000000018</v>
      </c>
      <c r="H471" s="82">
        <f t="shared" si="15"/>
        <v>10</v>
      </c>
      <c r="I471" s="67">
        <v>874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925.3</v>
      </c>
      <c r="F472" s="57">
        <v>1</v>
      </c>
      <c r="G472" s="106">
        <f t="shared" si="14"/>
        <v>8115.7000000000016</v>
      </c>
      <c r="H472" s="82">
        <f t="shared" si="15"/>
        <v>9</v>
      </c>
      <c r="I472" s="67">
        <v>777</v>
      </c>
      <c r="J472" s="73" t="s">
        <v>132</v>
      </c>
      <c r="N472">
        <v>13</v>
      </c>
    </row>
    <row r="473" spans="1:14" ht="20.25">
      <c r="A473" s="50">
        <v>449</v>
      </c>
      <c r="B473" s="86"/>
      <c r="C473" s="54"/>
      <c r="D473" s="55"/>
      <c r="E473" s="110">
        <v>896.3</v>
      </c>
      <c r="F473" s="57">
        <v>1</v>
      </c>
      <c r="G473" s="106">
        <f t="shared" si="14"/>
        <v>7219.4000000000015</v>
      </c>
      <c r="H473" s="82">
        <f t="shared" si="15"/>
        <v>8</v>
      </c>
      <c r="I473" s="67">
        <v>777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893.6</v>
      </c>
      <c r="F474" s="57">
        <v>1</v>
      </c>
      <c r="G474" s="106">
        <f t="shared" si="14"/>
        <v>6325.8000000000011</v>
      </c>
      <c r="H474" s="82">
        <f t="shared" si="15"/>
        <v>7</v>
      </c>
      <c r="I474" s="67">
        <v>777</v>
      </c>
      <c r="J474" s="73"/>
    </row>
    <row r="475" spans="1:14" ht="20.25">
      <c r="A475" s="50">
        <v>451</v>
      </c>
      <c r="B475" s="86"/>
      <c r="C475" s="54"/>
      <c r="D475" s="55"/>
      <c r="E475" s="110">
        <v>898.1</v>
      </c>
      <c r="F475" s="57">
        <v>1</v>
      </c>
      <c r="G475" s="106">
        <f t="shared" si="14"/>
        <v>5427.7000000000007</v>
      </c>
      <c r="H475" s="82">
        <f t="shared" si="15"/>
        <v>6</v>
      </c>
      <c r="I475" s="67">
        <v>777</v>
      </c>
      <c r="J475" s="73"/>
    </row>
    <row r="476" spans="1:14" ht="20.25">
      <c r="A476" s="50">
        <v>452</v>
      </c>
      <c r="B476" s="86"/>
      <c r="C476" s="54"/>
      <c r="D476" s="55"/>
      <c r="E476" s="110">
        <v>898.1</v>
      </c>
      <c r="F476" s="57">
        <v>1</v>
      </c>
      <c r="G476" s="106">
        <f t="shared" si="14"/>
        <v>4529.6000000000004</v>
      </c>
      <c r="H476" s="82">
        <f t="shared" si="15"/>
        <v>5</v>
      </c>
      <c r="I476" s="67">
        <v>777</v>
      </c>
      <c r="J476" s="73"/>
    </row>
    <row r="477" spans="1:14" ht="20.25">
      <c r="A477" s="50">
        <v>453</v>
      </c>
      <c r="B477" s="86"/>
      <c r="C477" s="54"/>
      <c r="D477" s="55"/>
      <c r="E477" s="110">
        <v>898.1</v>
      </c>
      <c r="F477" s="57">
        <v>1</v>
      </c>
      <c r="G477" s="106">
        <f t="shared" si="14"/>
        <v>3631.5000000000005</v>
      </c>
      <c r="H477" s="82">
        <f t="shared" si="15"/>
        <v>4</v>
      </c>
      <c r="I477" s="67">
        <v>777</v>
      </c>
      <c r="J477" s="73"/>
    </row>
    <row r="478" spans="1:14" ht="20.25">
      <c r="A478" s="50">
        <v>454</v>
      </c>
      <c r="B478" s="86"/>
      <c r="C478" s="54"/>
      <c r="D478" s="55"/>
      <c r="E478" s="110">
        <v>923.5</v>
      </c>
      <c r="F478" s="57">
        <v>1</v>
      </c>
      <c r="G478" s="106">
        <f t="shared" si="14"/>
        <v>2708.0000000000005</v>
      </c>
      <c r="H478" s="82">
        <f t="shared" si="15"/>
        <v>3</v>
      </c>
      <c r="I478" s="67">
        <v>777</v>
      </c>
      <c r="J478" s="73"/>
    </row>
    <row r="479" spans="1:14" ht="20.25">
      <c r="A479" s="50">
        <v>455</v>
      </c>
      <c r="B479" s="86"/>
      <c r="C479" s="54"/>
      <c r="D479" s="55"/>
      <c r="E479" s="110">
        <v>894.5</v>
      </c>
      <c r="F479" s="57">
        <v>1</v>
      </c>
      <c r="G479" s="106">
        <f t="shared" si="14"/>
        <v>1813.5000000000005</v>
      </c>
      <c r="H479" s="82">
        <f t="shared" si="15"/>
        <v>2</v>
      </c>
      <c r="I479" s="67">
        <v>797</v>
      </c>
      <c r="J479" s="73"/>
    </row>
    <row r="480" spans="1:14" ht="20.25">
      <c r="A480" s="50">
        <v>456</v>
      </c>
      <c r="B480" s="86"/>
      <c r="C480" s="54"/>
      <c r="D480" s="55"/>
      <c r="E480" s="110">
        <v>934.4</v>
      </c>
      <c r="F480" s="57">
        <v>1</v>
      </c>
      <c r="G480" s="106">
        <f t="shared" si="14"/>
        <v>879.10000000000048</v>
      </c>
      <c r="H480" s="82">
        <f t="shared" si="15"/>
        <v>1</v>
      </c>
      <c r="I480" s="67">
        <v>801</v>
      </c>
      <c r="J480" s="73"/>
    </row>
    <row r="481" spans="1:10" ht="20.25">
      <c r="A481" s="50">
        <v>457</v>
      </c>
      <c r="B481" s="86"/>
      <c r="C481" s="54"/>
      <c r="D481" s="55"/>
      <c r="E481" s="110">
        <v>879.1</v>
      </c>
      <c r="F481" s="57">
        <v>1</v>
      </c>
      <c r="G481" s="106">
        <f t="shared" si="14"/>
        <v>4.5474735088646412E-13</v>
      </c>
      <c r="H481" s="82">
        <f t="shared" si="15"/>
        <v>0</v>
      </c>
      <c r="I481" s="67">
        <v>801</v>
      </c>
      <c r="J481" s="73"/>
    </row>
    <row r="482" spans="1:10" ht="20.25">
      <c r="A482" s="50">
        <v>458</v>
      </c>
      <c r="B482" s="86"/>
      <c r="C482" s="54"/>
      <c r="D482" s="55"/>
      <c r="E482" s="110"/>
      <c r="F482" s="57"/>
      <c r="G482" s="106">
        <f t="shared" si="14"/>
        <v>4.5474735088646412E-13</v>
      </c>
      <c r="H482" s="82">
        <f t="shared" si="15"/>
        <v>0</v>
      </c>
      <c r="I482" s="67"/>
      <c r="J482" s="73"/>
    </row>
    <row r="483" spans="1:10" ht="20.25">
      <c r="A483" s="50">
        <v>459</v>
      </c>
      <c r="B483" s="86">
        <v>19</v>
      </c>
      <c r="C483" s="54"/>
      <c r="D483" s="55"/>
      <c r="E483" s="110"/>
      <c r="F483" s="57"/>
      <c r="G483" s="106">
        <f t="shared" si="14"/>
        <v>4.5474735088646412E-13</v>
      </c>
      <c r="H483" s="82">
        <f t="shared" si="15"/>
        <v>0</v>
      </c>
      <c r="I483" s="67"/>
      <c r="J483" s="73"/>
    </row>
    <row r="484" spans="1:10" ht="20.25">
      <c r="A484" s="50">
        <v>460</v>
      </c>
      <c r="B484" s="86"/>
      <c r="C484" s="54">
        <v>18129.8</v>
      </c>
      <c r="D484" s="55">
        <v>20</v>
      </c>
      <c r="E484" s="110">
        <v>920.8</v>
      </c>
      <c r="F484" s="57">
        <v>1</v>
      </c>
      <c r="G484" s="106">
        <f t="shared" si="14"/>
        <v>17209</v>
      </c>
      <c r="H484" s="82">
        <f t="shared" si="15"/>
        <v>19</v>
      </c>
      <c r="I484" s="67">
        <v>781</v>
      </c>
      <c r="J484" s="73" t="s">
        <v>119</v>
      </c>
    </row>
    <row r="485" spans="1:10" ht="20.25">
      <c r="A485" s="50">
        <v>461</v>
      </c>
      <c r="B485" s="86"/>
      <c r="C485" s="54"/>
      <c r="D485" s="55"/>
      <c r="E485" s="110">
        <v>910.8</v>
      </c>
      <c r="F485" s="57">
        <v>1</v>
      </c>
      <c r="G485" s="106">
        <f t="shared" si="14"/>
        <v>16298.2</v>
      </c>
      <c r="H485" s="82">
        <f t="shared" si="15"/>
        <v>18</v>
      </c>
      <c r="I485" s="67">
        <v>781</v>
      </c>
      <c r="J485" s="73"/>
    </row>
    <row r="486" spans="1:10" ht="20.25">
      <c r="A486" s="50">
        <v>462</v>
      </c>
      <c r="B486" s="86"/>
      <c r="C486" s="54"/>
      <c r="D486" s="55"/>
      <c r="E486" s="110">
        <v>914.4</v>
      </c>
      <c r="F486" s="57">
        <v>1</v>
      </c>
      <c r="G486" s="106">
        <f t="shared" si="14"/>
        <v>15383.800000000001</v>
      </c>
      <c r="H486" s="82">
        <f t="shared" si="15"/>
        <v>17</v>
      </c>
      <c r="I486" s="67">
        <v>781</v>
      </c>
      <c r="J486" s="73"/>
    </row>
    <row r="487" spans="1:10" ht="20.25">
      <c r="A487" s="50">
        <v>463</v>
      </c>
      <c r="B487" s="86"/>
      <c r="C487" s="54"/>
      <c r="D487" s="55"/>
      <c r="E487" s="110">
        <v>911.7</v>
      </c>
      <c r="F487" s="57">
        <v>1</v>
      </c>
      <c r="G487" s="106">
        <f t="shared" si="14"/>
        <v>14472.1</v>
      </c>
      <c r="H487" s="82">
        <f t="shared" si="15"/>
        <v>16</v>
      </c>
      <c r="I487" s="67">
        <v>781</v>
      </c>
      <c r="J487" s="73"/>
    </row>
    <row r="488" spans="1:10" ht="20.25">
      <c r="A488" s="50">
        <v>464</v>
      </c>
      <c r="B488" s="86"/>
      <c r="C488" s="54"/>
      <c r="D488" s="55"/>
      <c r="E488" s="110">
        <v>921.7</v>
      </c>
      <c r="F488" s="57">
        <v>1</v>
      </c>
      <c r="G488" s="106">
        <f t="shared" si="14"/>
        <v>13550.4</v>
      </c>
      <c r="H488" s="82">
        <f t="shared" si="15"/>
        <v>15</v>
      </c>
      <c r="I488" s="67">
        <v>781</v>
      </c>
      <c r="J488" s="73"/>
    </row>
    <row r="489" spans="1:10" ht="20.25">
      <c r="A489" s="50">
        <v>465</v>
      </c>
      <c r="B489" s="86"/>
      <c r="C489" s="54"/>
      <c r="D489" s="55"/>
      <c r="E489" s="110">
        <v>895.4</v>
      </c>
      <c r="F489" s="57">
        <v>1</v>
      </c>
      <c r="G489" s="106">
        <f t="shared" si="14"/>
        <v>12655</v>
      </c>
      <c r="H489" s="82">
        <f t="shared" si="15"/>
        <v>14</v>
      </c>
      <c r="I489" s="67">
        <v>781</v>
      </c>
      <c r="J489" s="73"/>
    </row>
    <row r="490" spans="1:10" ht="20.25">
      <c r="A490" s="50">
        <v>466</v>
      </c>
      <c r="B490" s="86"/>
      <c r="C490" s="54"/>
      <c r="D490" s="55"/>
      <c r="E490" s="110">
        <v>911.7</v>
      </c>
      <c r="F490" s="57">
        <v>1</v>
      </c>
      <c r="G490" s="106">
        <f t="shared" si="14"/>
        <v>11743.3</v>
      </c>
      <c r="H490" s="82">
        <f t="shared" si="15"/>
        <v>13</v>
      </c>
      <c r="I490" s="67">
        <v>781</v>
      </c>
      <c r="J490" s="73"/>
    </row>
    <row r="491" spans="1:10" ht="20.25">
      <c r="A491" s="50">
        <v>467</v>
      </c>
      <c r="B491" s="86"/>
      <c r="C491" s="54"/>
      <c r="D491" s="55"/>
      <c r="E491" s="110">
        <v>910.8</v>
      </c>
      <c r="F491" s="57">
        <v>1</v>
      </c>
      <c r="G491" s="106">
        <f t="shared" si="14"/>
        <v>10832.5</v>
      </c>
      <c r="H491" s="82">
        <f t="shared" si="15"/>
        <v>12</v>
      </c>
      <c r="I491" s="67">
        <v>781</v>
      </c>
      <c r="J491" s="73"/>
    </row>
    <row r="492" spans="1:10" ht="20.25">
      <c r="A492" s="50">
        <v>468</v>
      </c>
      <c r="B492" s="86"/>
      <c r="C492" s="54"/>
      <c r="D492" s="55"/>
      <c r="E492" s="110">
        <v>940.7</v>
      </c>
      <c r="F492" s="57">
        <v>1</v>
      </c>
      <c r="G492" s="106">
        <f t="shared" si="14"/>
        <v>9891.7999999999993</v>
      </c>
      <c r="H492" s="82">
        <f t="shared" si="15"/>
        <v>11</v>
      </c>
      <c r="I492" s="67">
        <v>781</v>
      </c>
      <c r="J492" s="73"/>
    </row>
    <row r="493" spans="1:10" ht="20.25">
      <c r="A493" s="50">
        <v>469</v>
      </c>
      <c r="B493" s="86"/>
      <c r="C493" s="54"/>
      <c r="D493" s="55"/>
      <c r="E493" s="110">
        <v>886.3</v>
      </c>
      <c r="F493" s="57">
        <v>1</v>
      </c>
      <c r="G493" s="106">
        <f t="shared" si="14"/>
        <v>9005.5</v>
      </c>
      <c r="H493" s="82">
        <f t="shared" si="15"/>
        <v>10</v>
      </c>
      <c r="I493" s="67">
        <v>781</v>
      </c>
      <c r="J493" s="73"/>
    </row>
    <row r="494" spans="1:10" ht="20.25">
      <c r="A494" s="50">
        <v>470</v>
      </c>
      <c r="B494" s="86"/>
      <c r="C494" s="54"/>
      <c r="D494" s="55"/>
      <c r="E494" s="110">
        <v>940.7</v>
      </c>
      <c r="F494" s="57">
        <v>1</v>
      </c>
      <c r="G494" s="106">
        <f t="shared" si="14"/>
        <v>8064.8</v>
      </c>
      <c r="H494" s="82">
        <f t="shared" si="15"/>
        <v>9</v>
      </c>
      <c r="I494" s="67">
        <v>782</v>
      </c>
      <c r="J494" s="73"/>
    </row>
    <row r="495" spans="1:10" ht="20.25">
      <c r="A495" s="50">
        <v>471</v>
      </c>
      <c r="B495" s="86"/>
      <c r="C495" s="54"/>
      <c r="D495" s="55"/>
      <c r="E495" s="110">
        <v>889</v>
      </c>
      <c r="F495" s="57">
        <v>1</v>
      </c>
      <c r="G495" s="106">
        <f t="shared" si="14"/>
        <v>7175.8</v>
      </c>
      <c r="H495" s="82">
        <f t="shared" si="15"/>
        <v>8</v>
      </c>
      <c r="I495" s="67">
        <v>782</v>
      </c>
      <c r="J495" s="73"/>
    </row>
    <row r="496" spans="1:10" ht="20.25">
      <c r="A496" s="50">
        <v>472</v>
      </c>
      <c r="B496" s="86"/>
      <c r="C496" s="54"/>
      <c r="D496" s="55"/>
      <c r="E496" s="110">
        <v>922.6</v>
      </c>
      <c r="F496" s="57">
        <v>1</v>
      </c>
      <c r="G496" s="106">
        <f t="shared" si="14"/>
        <v>6253.2</v>
      </c>
      <c r="H496" s="82">
        <f t="shared" si="15"/>
        <v>7</v>
      </c>
      <c r="I496" s="67">
        <v>782</v>
      </c>
      <c r="J496" s="73"/>
    </row>
    <row r="497" spans="1:10" ht="20.25">
      <c r="A497" s="50">
        <v>473</v>
      </c>
      <c r="B497" s="86"/>
      <c r="C497" s="54"/>
      <c r="D497" s="55"/>
      <c r="E497" s="110">
        <v>916.3</v>
      </c>
      <c r="F497" s="57">
        <v>1</v>
      </c>
      <c r="G497" s="106">
        <f t="shared" si="14"/>
        <v>5336.9</v>
      </c>
      <c r="H497" s="82">
        <f t="shared" si="15"/>
        <v>6</v>
      </c>
      <c r="I497" s="67">
        <v>782</v>
      </c>
      <c r="J497" s="73"/>
    </row>
    <row r="498" spans="1:10" ht="20.25">
      <c r="A498" s="50">
        <v>474</v>
      </c>
      <c r="B498" s="86"/>
      <c r="C498" s="54"/>
      <c r="D498" s="55"/>
      <c r="E498" s="110">
        <v>866.4</v>
      </c>
      <c r="F498" s="57">
        <v>1</v>
      </c>
      <c r="G498" s="106">
        <f t="shared" si="14"/>
        <v>4470.5</v>
      </c>
      <c r="H498" s="82">
        <f t="shared" si="15"/>
        <v>5</v>
      </c>
      <c r="I498" s="67">
        <v>782</v>
      </c>
      <c r="J498" s="73"/>
    </row>
    <row r="499" spans="1:10" ht="20.25">
      <c r="A499" s="50">
        <v>475</v>
      </c>
      <c r="B499" s="86"/>
      <c r="C499" s="54"/>
      <c r="D499" s="55"/>
      <c r="E499" s="110">
        <v>883.6</v>
      </c>
      <c r="F499" s="57">
        <v>1</v>
      </c>
      <c r="G499" s="106">
        <f t="shared" si="14"/>
        <v>3586.9</v>
      </c>
      <c r="H499" s="82">
        <f t="shared" si="15"/>
        <v>4</v>
      </c>
      <c r="I499" s="67">
        <v>782</v>
      </c>
      <c r="J499" s="73"/>
    </row>
    <row r="500" spans="1:10" ht="20.25">
      <c r="A500" s="50">
        <v>476</v>
      </c>
      <c r="B500" s="86"/>
      <c r="C500" s="54"/>
      <c r="D500" s="55"/>
      <c r="E500" s="110">
        <v>902.6</v>
      </c>
      <c r="F500" s="57">
        <v>1</v>
      </c>
      <c r="G500" s="106">
        <f t="shared" si="14"/>
        <v>2684.3</v>
      </c>
      <c r="H500" s="82">
        <f t="shared" si="15"/>
        <v>3</v>
      </c>
      <c r="I500" s="67">
        <v>782</v>
      </c>
      <c r="J500" s="73"/>
    </row>
    <row r="501" spans="1:10" ht="20.25">
      <c r="A501" s="50">
        <v>477</v>
      </c>
      <c r="B501" s="86"/>
      <c r="C501" s="54"/>
      <c r="D501" s="55"/>
      <c r="E501" s="110">
        <v>886.3</v>
      </c>
      <c r="F501" s="57">
        <v>1</v>
      </c>
      <c r="G501" s="106">
        <f t="shared" si="14"/>
        <v>1798.0000000000002</v>
      </c>
      <c r="H501" s="82">
        <f t="shared" si="15"/>
        <v>2</v>
      </c>
      <c r="I501" s="67">
        <v>782</v>
      </c>
      <c r="J501" s="73"/>
    </row>
    <row r="502" spans="1:10" ht="20.25">
      <c r="A502" s="50">
        <v>478</v>
      </c>
      <c r="B502" s="86"/>
      <c r="C502" s="54"/>
      <c r="D502" s="55"/>
      <c r="E502" s="110">
        <v>899.9</v>
      </c>
      <c r="F502" s="57">
        <v>1</v>
      </c>
      <c r="G502" s="106">
        <f t="shared" si="14"/>
        <v>898.10000000000025</v>
      </c>
      <c r="H502" s="82">
        <f t="shared" si="15"/>
        <v>1</v>
      </c>
      <c r="I502" s="67">
        <v>782</v>
      </c>
      <c r="J502" s="73"/>
    </row>
    <row r="503" spans="1:10" ht="20.25">
      <c r="A503" s="50">
        <v>479</v>
      </c>
      <c r="B503" s="86"/>
      <c r="C503" s="54"/>
      <c r="D503" s="55"/>
      <c r="E503" s="110">
        <v>898.1</v>
      </c>
      <c r="F503" s="57">
        <v>1</v>
      </c>
      <c r="G503" s="106">
        <f t="shared" si="14"/>
        <v>2.2737367544323206E-13</v>
      </c>
      <c r="H503" s="82">
        <f t="shared" si="15"/>
        <v>0</v>
      </c>
      <c r="I503" s="67">
        <v>782</v>
      </c>
      <c r="J503" s="73"/>
    </row>
    <row r="504" spans="1:10" ht="20.25">
      <c r="A504" s="50">
        <v>480</v>
      </c>
      <c r="B504" s="134"/>
      <c r="C504" s="54"/>
      <c r="D504" s="55"/>
      <c r="E504" s="110"/>
      <c r="F504" s="57"/>
      <c r="G504" s="106">
        <f t="shared" si="14"/>
        <v>2.2737367544323206E-13</v>
      </c>
      <c r="H504" s="82">
        <f t="shared" si="15"/>
        <v>0</v>
      </c>
      <c r="I504" s="67"/>
      <c r="J504" s="73"/>
    </row>
    <row r="505" spans="1:10" ht="20.25">
      <c r="A505" s="50">
        <v>481</v>
      </c>
      <c r="B505" s="86"/>
      <c r="C505" s="54"/>
      <c r="D505" s="55"/>
      <c r="E505" s="110"/>
      <c r="F505" s="57"/>
      <c r="G505" s="106">
        <f t="shared" si="14"/>
        <v>2.2737367544323206E-13</v>
      </c>
      <c r="H505" s="82">
        <f t="shared" si="15"/>
        <v>0</v>
      </c>
      <c r="I505" s="67"/>
      <c r="J505" s="73"/>
    </row>
    <row r="506" spans="1:10" ht="20.25">
      <c r="A506" s="50">
        <v>482</v>
      </c>
      <c r="B506" s="86">
        <v>20</v>
      </c>
      <c r="C506" s="54"/>
      <c r="D506" s="55"/>
      <c r="E506" s="110"/>
      <c r="F506" s="57"/>
      <c r="G506" s="106">
        <f t="shared" si="14"/>
        <v>2.2737367544323206E-13</v>
      </c>
      <c r="H506" s="82">
        <f t="shared" si="15"/>
        <v>0</v>
      </c>
      <c r="I506" s="67"/>
      <c r="J506" s="73"/>
    </row>
    <row r="507" spans="1:10" ht="20.25">
      <c r="A507" s="50">
        <v>483</v>
      </c>
      <c r="B507" s="86"/>
      <c r="C507" s="54">
        <v>17702.8</v>
      </c>
      <c r="D507" s="55">
        <v>20</v>
      </c>
      <c r="E507" s="110">
        <v>869.1</v>
      </c>
      <c r="F507" s="57">
        <v>1</v>
      </c>
      <c r="G507" s="106">
        <f t="shared" si="14"/>
        <v>16833.7</v>
      </c>
      <c r="H507" s="82">
        <f t="shared" si="15"/>
        <v>19</v>
      </c>
      <c r="I507" s="67">
        <v>794</v>
      </c>
      <c r="J507" s="73" t="s">
        <v>119</v>
      </c>
    </row>
    <row r="508" spans="1:10" ht="20.25">
      <c r="A508" s="50">
        <v>484</v>
      </c>
      <c r="B508" s="86"/>
      <c r="C508" s="54"/>
      <c r="D508" s="55"/>
      <c r="E508" s="110">
        <v>861.8</v>
      </c>
      <c r="F508" s="57">
        <v>1</v>
      </c>
      <c r="G508" s="106">
        <f t="shared" si="14"/>
        <v>15971.900000000001</v>
      </c>
      <c r="H508" s="82">
        <f t="shared" si="15"/>
        <v>18</v>
      </c>
      <c r="I508" s="67">
        <v>794</v>
      </c>
      <c r="J508" s="73"/>
    </row>
    <row r="509" spans="1:10" ht="20.25">
      <c r="A509" s="50">
        <v>485</v>
      </c>
      <c r="B509" s="86"/>
      <c r="C509" s="54"/>
      <c r="D509" s="55"/>
      <c r="E509" s="110">
        <v>869.1</v>
      </c>
      <c r="F509" s="57">
        <v>1</v>
      </c>
      <c r="G509" s="106">
        <f t="shared" si="14"/>
        <v>15102.800000000001</v>
      </c>
      <c r="H509" s="82">
        <f t="shared" si="15"/>
        <v>17</v>
      </c>
      <c r="I509" s="67">
        <v>794</v>
      </c>
      <c r="J509" s="73"/>
    </row>
    <row r="510" spans="1:10" ht="20.25">
      <c r="A510" s="50">
        <v>486</v>
      </c>
      <c r="B510" s="86"/>
      <c r="C510" s="54"/>
      <c r="D510" s="55"/>
      <c r="E510" s="110">
        <v>871.8</v>
      </c>
      <c r="F510" s="57">
        <v>1</v>
      </c>
      <c r="G510" s="106">
        <f t="shared" si="14"/>
        <v>14231.000000000002</v>
      </c>
      <c r="H510" s="82">
        <f t="shared" si="15"/>
        <v>16</v>
      </c>
      <c r="I510" s="67">
        <v>794</v>
      </c>
      <c r="J510" s="73"/>
    </row>
    <row r="511" spans="1:10" ht="20.25">
      <c r="A511" s="50">
        <v>487</v>
      </c>
      <c r="B511" s="86"/>
      <c r="C511" s="54"/>
      <c r="D511" s="55"/>
      <c r="E511" s="110">
        <v>909.9</v>
      </c>
      <c r="F511" s="57">
        <v>1</v>
      </c>
      <c r="G511" s="106">
        <f t="shared" si="14"/>
        <v>13321.100000000002</v>
      </c>
      <c r="H511" s="82">
        <f t="shared" si="15"/>
        <v>15</v>
      </c>
      <c r="I511" s="67">
        <v>794</v>
      </c>
      <c r="J511" s="73"/>
    </row>
    <row r="512" spans="1:10" ht="20.25">
      <c r="A512" s="50">
        <v>488</v>
      </c>
      <c r="B512" s="86"/>
      <c r="C512" s="54"/>
      <c r="D512" s="55"/>
      <c r="E512" s="110">
        <v>884.5</v>
      </c>
      <c r="F512" s="57">
        <v>1</v>
      </c>
      <c r="G512" s="106">
        <f t="shared" si="14"/>
        <v>12436.600000000002</v>
      </c>
      <c r="H512" s="82">
        <f t="shared" si="15"/>
        <v>14</v>
      </c>
      <c r="I512" s="67">
        <v>794</v>
      </c>
      <c r="J512" s="73"/>
    </row>
    <row r="513" spans="1:10" ht="20.25">
      <c r="A513" s="50">
        <v>489</v>
      </c>
      <c r="B513" s="86"/>
      <c r="C513" s="54"/>
      <c r="D513" s="55"/>
      <c r="E513" s="110">
        <v>861.8</v>
      </c>
      <c r="F513" s="57">
        <v>1</v>
      </c>
      <c r="G513" s="106">
        <f t="shared" si="14"/>
        <v>11574.800000000003</v>
      </c>
      <c r="H513" s="82">
        <f t="shared" si="15"/>
        <v>13</v>
      </c>
      <c r="I513" s="67">
        <v>794</v>
      </c>
      <c r="J513" s="73"/>
    </row>
    <row r="514" spans="1:10" ht="20.25">
      <c r="A514" s="50">
        <v>490</v>
      </c>
      <c r="B514" s="86"/>
      <c r="C514" s="54"/>
      <c r="D514" s="55"/>
      <c r="E514" s="110">
        <v>895.4</v>
      </c>
      <c r="F514" s="57">
        <v>1</v>
      </c>
      <c r="G514" s="106">
        <f t="shared" si="14"/>
        <v>10679.400000000003</v>
      </c>
      <c r="H514" s="82">
        <f t="shared" si="15"/>
        <v>12</v>
      </c>
      <c r="I514" s="67">
        <v>794</v>
      </c>
      <c r="J514" s="73"/>
    </row>
    <row r="515" spans="1:10" ht="20.25">
      <c r="A515" s="50">
        <v>491</v>
      </c>
      <c r="B515" s="86"/>
      <c r="C515" s="54"/>
      <c r="D515" s="55"/>
      <c r="E515" s="110">
        <v>902.6</v>
      </c>
      <c r="F515" s="57">
        <v>1</v>
      </c>
      <c r="G515" s="106">
        <f t="shared" si="14"/>
        <v>9776.8000000000029</v>
      </c>
      <c r="H515" s="82">
        <f t="shared" si="15"/>
        <v>11</v>
      </c>
      <c r="I515" s="67">
        <v>794</v>
      </c>
      <c r="J515" s="73"/>
    </row>
    <row r="516" spans="1:10" ht="20.25">
      <c r="A516" s="50">
        <v>492</v>
      </c>
      <c r="B516" s="86"/>
      <c r="C516" s="54"/>
      <c r="D516" s="55"/>
      <c r="E516" s="110">
        <v>861.8</v>
      </c>
      <c r="F516" s="57">
        <v>1</v>
      </c>
      <c r="G516" s="106">
        <f t="shared" si="14"/>
        <v>8915.0000000000036</v>
      </c>
      <c r="H516" s="82">
        <f t="shared" si="15"/>
        <v>10</v>
      </c>
      <c r="I516" s="67">
        <v>794</v>
      </c>
      <c r="J516" s="73"/>
    </row>
    <row r="517" spans="1:10" ht="20.25">
      <c r="A517" s="50">
        <v>493</v>
      </c>
      <c r="B517" s="86"/>
      <c r="C517" s="54"/>
      <c r="D517" s="55"/>
      <c r="E517" s="110">
        <v>866.4</v>
      </c>
      <c r="F517" s="57">
        <v>1</v>
      </c>
      <c r="G517" s="106">
        <f t="shared" si="14"/>
        <v>8048.600000000004</v>
      </c>
      <c r="H517" s="82">
        <f t="shared" si="15"/>
        <v>9</v>
      </c>
      <c r="I517" s="67">
        <v>795</v>
      </c>
      <c r="J517" s="73"/>
    </row>
    <row r="518" spans="1:10" ht="20.25">
      <c r="A518" s="50">
        <v>494</v>
      </c>
      <c r="B518" s="86"/>
      <c r="C518" s="54"/>
      <c r="D518" s="55"/>
      <c r="E518" s="110">
        <v>890.9</v>
      </c>
      <c r="F518" s="57">
        <v>1</v>
      </c>
      <c r="G518" s="106">
        <f t="shared" si="14"/>
        <v>7157.7000000000044</v>
      </c>
      <c r="H518" s="82">
        <f t="shared" si="15"/>
        <v>8</v>
      </c>
      <c r="I518" s="67">
        <v>795</v>
      </c>
      <c r="J518" s="73"/>
    </row>
    <row r="519" spans="1:10" ht="20.25">
      <c r="A519" s="50">
        <v>495</v>
      </c>
      <c r="B519" s="86"/>
      <c r="C519" s="54"/>
      <c r="D519" s="55"/>
      <c r="E519" s="110">
        <v>929.9</v>
      </c>
      <c r="F519" s="57">
        <v>1</v>
      </c>
      <c r="G519" s="106">
        <f t="shared" si="14"/>
        <v>6227.8000000000047</v>
      </c>
      <c r="H519" s="82">
        <f t="shared" si="15"/>
        <v>7</v>
      </c>
      <c r="I519" s="67">
        <v>795</v>
      </c>
      <c r="J519" s="73"/>
    </row>
    <row r="520" spans="1:10" ht="20.25">
      <c r="A520" s="50">
        <v>496</v>
      </c>
      <c r="B520" s="86"/>
      <c r="C520" s="54"/>
      <c r="D520" s="55"/>
      <c r="E520" s="110">
        <v>867.3</v>
      </c>
      <c r="F520" s="57">
        <v>1</v>
      </c>
      <c r="G520" s="106">
        <f t="shared" si="14"/>
        <v>5360.5000000000045</v>
      </c>
      <c r="H520" s="82">
        <f t="shared" si="15"/>
        <v>6</v>
      </c>
      <c r="I520" s="67">
        <v>795</v>
      </c>
      <c r="J520" s="73"/>
    </row>
    <row r="521" spans="1:10" ht="20.25">
      <c r="A521" s="50">
        <v>497</v>
      </c>
      <c r="B521" s="86"/>
      <c r="C521" s="54"/>
      <c r="D521" s="55"/>
      <c r="E521" s="110">
        <v>861.8</v>
      </c>
      <c r="F521" s="57">
        <v>1</v>
      </c>
      <c r="G521" s="106">
        <f t="shared" ref="G521:G538" si="16">G520-E521+C521</f>
        <v>4498.7000000000044</v>
      </c>
      <c r="H521" s="82">
        <f t="shared" ref="H521:H538" si="17">H520-F521+D521</f>
        <v>5</v>
      </c>
      <c r="I521" s="67">
        <v>795</v>
      </c>
      <c r="J521" s="73"/>
    </row>
    <row r="522" spans="1:10" ht="20.25">
      <c r="A522" s="50">
        <v>498</v>
      </c>
      <c r="B522" s="86"/>
      <c r="C522" s="54"/>
      <c r="D522" s="55"/>
      <c r="E522" s="110">
        <v>861.8</v>
      </c>
      <c r="F522" s="57">
        <v>1</v>
      </c>
      <c r="G522" s="106">
        <f t="shared" si="16"/>
        <v>3636.9000000000042</v>
      </c>
      <c r="H522" s="82">
        <f t="shared" si="17"/>
        <v>4</v>
      </c>
      <c r="I522" s="67">
        <v>795</v>
      </c>
      <c r="J522" s="73"/>
    </row>
    <row r="523" spans="1:10" ht="20.25">
      <c r="A523" s="50">
        <v>499</v>
      </c>
      <c r="B523" s="86"/>
      <c r="C523" s="54"/>
      <c r="D523" s="55"/>
      <c r="E523" s="110">
        <v>940.7</v>
      </c>
      <c r="F523" s="57">
        <v>1</v>
      </c>
      <c r="G523" s="106">
        <f t="shared" si="16"/>
        <v>2696.2000000000044</v>
      </c>
      <c r="H523" s="82">
        <f t="shared" si="17"/>
        <v>3</v>
      </c>
      <c r="I523" s="67">
        <v>795</v>
      </c>
      <c r="J523" s="73"/>
    </row>
    <row r="524" spans="1:10" ht="20.25">
      <c r="A524" s="50">
        <v>500</v>
      </c>
      <c r="B524" s="86"/>
      <c r="C524" s="54"/>
      <c r="D524" s="55"/>
      <c r="E524" s="110">
        <v>916.3</v>
      </c>
      <c r="F524" s="57">
        <v>1</v>
      </c>
      <c r="G524" s="106">
        <f t="shared" si="16"/>
        <v>1779.9000000000044</v>
      </c>
      <c r="H524" s="82">
        <f t="shared" si="17"/>
        <v>2</v>
      </c>
      <c r="I524" s="67">
        <v>795</v>
      </c>
      <c r="J524" s="73"/>
    </row>
    <row r="525" spans="1:10" ht="20.25">
      <c r="A525" s="50">
        <v>501</v>
      </c>
      <c r="B525" s="86"/>
      <c r="C525" s="54"/>
      <c r="D525" s="55"/>
      <c r="E525" s="110">
        <v>872.7</v>
      </c>
      <c r="F525" s="57">
        <v>1</v>
      </c>
      <c r="G525" s="106">
        <f t="shared" si="16"/>
        <v>907.20000000000437</v>
      </c>
      <c r="H525" s="82">
        <f t="shared" si="17"/>
        <v>1</v>
      </c>
      <c r="I525" s="67">
        <v>795</v>
      </c>
      <c r="J525" s="73"/>
    </row>
    <row r="526" spans="1:10" ht="20.25">
      <c r="A526" s="50">
        <v>502</v>
      </c>
      <c r="B526" s="86"/>
      <c r="C526" s="54"/>
      <c r="D526" s="55"/>
      <c r="E526" s="110">
        <v>907.2</v>
      </c>
      <c r="F526" s="57">
        <v>1</v>
      </c>
      <c r="G526" s="106">
        <f t="shared" si="16"/>
        <v>4.3200998334214091E-12</v>
      </c>
      <c r="H526" s="82">
        <f t="shared" si="17"/>
        <v>0</v>
      </c>
      <c r="I526" s="67">
        <v>795</v>
      </c>
      <c r="J526" s="73"/>
    </row>
    <row r="527" spans="1:10" ht="20.25">
      <c r="A527" s="50">
        <v>503</v>
      </c>
      <c r="B527" s="86"/>
      <c r="C527" s="54"/>
      <c r="D527" s="55"/>
      <c r="E527" s="110"/>
      <c r="F527" s="57"/>
      <c r="G527" s="106">
        <f t="shared" si="16"/>
        <v>4.3200998334214091E-12</v>
      </c>
      <c r="H527" s="82">
        <f t="shared" si="17"/>
        <v>0</v>
      </c>
      <c r="I527" s="67"/>
      <c r="J527" s="73"/>
    </row>
    <row r="528" spans="1:10" ht="20.25">
      <c r="A528" s="50">
        <v>504</v>
      </c>
      <c r="B528" s="86">
        <v>20</v>
      </c>
      <c r="C528" s="54"/>
      <c r="D528" s="55"/>
      <c r="E528" s="110"/>
      <c r="F528" s="57"/>
      <c r="G528" s="106">
        <f t="shared" si="16"/>
        <v>4.3200998334214091E-12</v>
      </c>
      <c r="H528" s="82">
        <f t="shared" si="17"/>
        <v>0</v>
      </c>
      <c r="I528" s="67"/>
      <c r="J528" s="73"/>
    </row>
    <row r="529" spans="1:10" ht="20.25">
      <c r="A529" s="50">
        <v>505</v>
      </c>
      <c r="B529" s="86"/>
      <c r="C529" s="54">
        <v>17988.5</v>
      </c>
      <c r="D529" s="55">
        <v>20</v>
      </c>
      <c r="E529" s="110"/>
      <c r="F529" s="57"/>
      <c r="G529" s="106">
        <f t="shared" si="16"/>
        <v>17988.500000000004</v>
      </c>
      <c r="H529" s="82">
        <f t="shared" si="17"/>
        <v>20</v>
      </c>
      <c r="I529" s="67"/>
      <c r="J529" s="73"/>
    </row>
    <row r="530" spans="1:10" ht="20.25">
      <c r="A530" s="50">
        <v>506</v>
      </c>
      <c r="B530" s="86"/>
      <c r="C530" s="54"/>
      <c r="D530" s="55"/>
      <c r="E530" s="110">
        <v>17988.5</v>
      </c>
      <c r="F530" s="57">
        <v>20</v>
      </c>
      <c r="G530" s="106">
        <f t="shared" si="16"/>
        <v>3.637978807091713E-12</v>
      </c>
      <c r="H530" s="82">
        <f t="shared" si="17"/>
        <v>0</v>
      </c>
      <c r="I530" s="67">
        <v>799</v>
      </c>
      <c r="J530" s="73" t="s">
        <v>140</v>
      </c>
    </row>
    <row r="531" spans="1:10" ht="20.25">
      <c r="A531" s="50">
        <v>507</v>
      </c>
      <c r="B531" s="86"/>
      <c r="C531" s="54"/>
      <c r="D531" s="55"/>
      <c r="E531" s="110"/>
      <c r="F531" s="57"/>
      <c r="G531" s="106">
        <f t="shared" si="16"/>
        <v>3.637978807091713E-12</v>
      </c>
      <c r="H531" s="82">
        <f t="shared" si="17"/>
        <v>0</v>
      </c>
      <c r="I531" s="67"/>
      <c r="J531" s="73"/>
    </row>
    <row r="532" spans="1:10" ht="20.25">
      <c r="A532" s="50">
        <v>508</v>
      </c>
      <c r="B532" s="86">
        <v>21</v>
      </c>
      <c r="C532" s="54"/>
      <c r="D532" s="55"/>
      <c r="E532" s="110"/>
      <c r="F532" s="57"/>
      <c r="G532" s="106">
        <f t="shared" si="16"/>
        <v>3.637978807091713E-12</v>
      </c>
      <c r="H532" s="82">
        <f t="shared" si="17"/>
        <v>0</v>
      </c>
      <c r="I532" s="67"/>
      <c r="J532" s="73"/>
    </row>
    <row r="533" spans="1:10" ht="20.25">
      <c r="A533" s="50">
        <v>509</v>
      </c>
      <c r="B533" s="86"/>
      <c r="C533" s="54">
        <v>18056.5</v>
      </c>
      <c r="D533" s="55">
        <v>20</v>
      </c>
      <c r="E533" s="110">
        <v>909</v>
      </c>
      <c r="F533" s="57">
        <v>1</v>
      </c>
      <c r="G533" s="106">
        <f t="shared" si="16"/>
        <v>17147.500000000004</v>
      </c>
      <c r="H533" s="82">
        <f t="shared" si="17"/>
        <v>19</v>
      </c>
      <c r="I533" s="67">
        <v>811</v>
      </c>
      <c r="J533" s="73" t="s">
        <v>119</v>
      </c>
    </row>
    <row r="534" spans="1:10" ht="20.25">
      <c r="A534" s="50">
        <v>510</v>
      </c>
      <c r="B534" s="86"/>
      <c r="C534" s="54"/>
      <c r="D534" s="55"/>
      <c r="E534" s="110">
        <v>918.1</v>
      </c>
      <c r="F534" s="57">
        <v>1</v>
      </c>
      <c r="G534" s="106">
        <f t="shared" si="16"/>
        <v>16229.400000000003</v>
      </c>
      <c r="H534" s="82">
        <f t="shared" si="17"/>
        <v>18</v>
      </c>
      <c r="I534" s="67">
        <v>811</v>
      </c>
      <c r="J534" s="73"/>
    </row>
    <row r="535" spans="1:10" ht="20.25">
      <c r="A535" s="50">
        <v>511</v>
      </c>
      <c r="B535" s="86"/>
      <c r="C535" s="54"/>
      <c r="D535" s="55"/>
      <c r="E535" s="110">
        <v>940.7</v>
      </c>
      <c r="F535" s="57">
        <v>1</v>
      </c>
      <c r="G535" s="106">
        <f t="shared" si="16"/>
        <v>15288.700000000003</v>
      </c>
      <c r="H535" s="82">
        <f t="shared" si="17"/>
        <v>17</v>
      </c>
      <c r="I535" s="67">
        <v>811</v>
      </c>
      <c r="J535" s="73"/>
    </row>
    <row r="536" spans="1:10" ht="20.25">
      <c r="A536" s="50">
        <v>512</v>
      </c>
      <c r="B536" s="86"/>
      <c r="C536" s="54"/>
      <c r="D536" s="55"/>
      <c r="E536" s="110">
        <v>869.1</v>
      </c>
      <c r="F536" s="57">
        <v>1</v>
      </c>
      <c r="G536" s="106">
        <f t="shared" si="16"/>
        <v>14419.600000000002</v>
      </c>
      <c r="H536" s="82">
        <f t="shared" si="17"/>
        <v>16</v>
      </c>
      <c r="I536" s="67">
        <v>811</v>
      </c>
      <c r="J536" s="73"/>
    </row>
    <row r="537" spans="1:10" ht="20.25">
      <c r="A537" s="50">
        <v>513</v>
      </c>
      <c r="B537" s="86"/>
      <c r="C537" s="54"/>
      <c r="D537" s="55"/>
      <c r="E537" s="110">
        <v>884.5</v>
      </c>
      <c r="F537" s="57">
        <v>1</v>
      </c>
      <c r="G537" s="106">
        <f t="shared" si="16"/>
        <v>13535.100000000002</v>
      </c>
      <c r="H537" s="82">
        <f t="shared" si="17"/>
        <v>15</v>
      </c>
      <c r="I537" s="67">
        <v>811</v>
      </c>
      <c r="J537" s="73"/>
    </row>
    <row r="538" spans="1:10" ht="20.25">
      <c r="A538" s="50">
        <v>514</v>
      </c>
      <c r="B538" s="86"/>
      <c r="C538" s="54"/>
      <c r="D538" s="55"/>
      <c r="E538" s="110">
        <v>940.7</v>
      </c>
      <c r="F538" s="57">
        <v>1</v>
      </c>
      <c r="G538" s="106">
        <f t="shared" si="16"/>
        <v>12594.400000000001</v>
      </c>
      <c r="H538" s="82">
        <f t="shared" si="17"/>
        <v>14</v>
      </c>
      <c r="I538" s="67">
        <v>811</v>
      </c>
      <c r="J538" s="73"/>
    </row>
    <row r="539" spans="1:10" ht="20.25">
      <c r="A539" s="50">
        <v>515</v>
      </c>
      <c r="B539" s="86"/>
      <c r="C539" s="54"/>
      <c r="D539" s="55"/>
      <c r="E539" s="110">
        <v>861.8</v>
      </c>
      <c r="F539" s="57">
        <v>1</v>
      </c>
      <c r="G539" s="106">
        <f t="shared" ref="G539:G602" si="18">G538-E539+C539</f>
        <v>11732.600000000002</v>
      </c>
      <c r="H539" s="82">
        <f t="shared" ref="H539:H602" si="19">H538-F539+D539</f>
        <v>13</v>
      </c>
      <c r="I539" s="67">
        <v>811</v>
      </c>
      <c r="J539" s="73"/>
    </row>
    <row r="540" spans="1:10" ht="20.25">
      <c r="A540" s="50">
        <v>516</v>
      </c>
      <c r="B540" s="86"/>
      <c r="C540" s="54"/>
      <c r="D540" s="55"/>
      <c r="E540" s="110">
        <v>936.2</v>
      </c>
      <c r="F540" s="57">
        <v>1</v>
      </c>
      <c r="G540" s="106">
        <f t="shared" si="18"/>
        <v>10796.400000000001</v>
      </c>
      <c r="H540" s="82">
        <f t="shared" si="19"/>
        <v>12</v>
      </c>
      <c r="I540" s="67">
        <v>811</v>
      </c>
      <c r="J540" s="73"/>
    </row>
    <row r="541" spans="1:10" ht="20.25">
      <c r="A541" s="50">
        <v>517</v>
      </c>
      <c r="B541" s="86"/>
      <c r="C541" s="54"/>
      <c r="D541" s="55"/>
      <c r="E541" s="110">
        <v>938.9</v>
      </c>
      <c r="F541" s="57">
        <v>1</v>
      </c>
      <c r="G541" s="106">
        <f t="shared" si="18"/>
        <v>9857.5000000000018</v>
      </c>
      <c r="H541" s="82">
        <f t="shared" si="19"/>
        <v>11</v>
      </c>
      <c r="I541" s="67">
        <v>811</v>
      </c>
      <c r="J541" s="73"/>
    </row>
    <row r="542" spans="1:10" ht="20.25">
      <c r="A542" s="50">
        <v>518</v>
      </c>
      <c r="B542" s="86"/>
      <c r="C542" s="54"/>
      <c r="D542" s="55"/>
      <c r="E542" s="110">
        <v>872.7</v>
      </c>
      <c r="F542" s="57">
        <v>1</v>
      </c>
      <c r="G542" s="106">
        <f t="shared" si="18"/>
        <v>8984.8000000000011</v>
      </c>
      <c r="H542" s="82">
        <f t="shared" si="19"/>
        <v>10</v>
      </c>
      <c r="I542" s="67">
        <v>811</v>
      </c>
      <c r="J542" s="73"/>
    </row>
    <row r="543" spans="1:10" ht="20.25">
      <c r="A543" s="50">
        <v>519</v>
      </c>
      <c r="B543" s="86"/>
      <c r="C543" s="54"/>
      <c r="D543" s="55"/>
      <c r="E543" s="110">
        <v>938.9</v>
      </c>
      <c r="F543" s="57">
        <v>1</v>
      </c>
      <c r="G543" s="106">
        <f t="shared" si="18"/>
        <v>8045.9000000000015</v>
      </c>
      <c r="H543" s="82">
        <f t="shared" si="19"/>
        <v>9</v>
      </c>
      <c r="I543" s="67">
        <v>812</v>
      </c>
      <c r="J543" s="73"/>
    </row>
    <row r="544" spans="1:10" ht="20.25">
      <c r="A544" s="50">
        <v>520</v>
      </c>
      <c r="B544" s="86"/>
      <c r="C544" s="54"/>
      <c r="D544" s="55"/>
      <c r="E544" s="110">
        <v>861.8</v>
      </c>
      <c r="F544" s="57">
        <v>1</v>
      </c>
      <c r="G544" s="106">
        <f t="shared" si="18"/>
        <v>7184.1000000000013</v>
      </c>
      <c r="H544" s="82">
        <f t="shared" si="19"/>
        <v>8</v>
      </c>
      <c r="I544" s="67">
        <v>812</v>
      </c>
      <c r="J544" s="73"/>
    </row>
    <row r="545" spans="1:10" ht="20.25">
      <c r="A545" s="50">
        <v>521</v>
      </c>
      <c r="B545" s="86"/>
      <c r="C545" s="54"/>
      <c r="D545" s="55"/>
      <c r="E545" s="110">
        <v>883.6</v>
      </c>
      <c r="F545" s="57">
        <v>1</v>
      </c>
      <c r="G545" s="106">
        <f t="shared" si="18"/>
        <v>6300.5000000000009</v>
      </c>
      <c r="H545" s="82">
        <f t="shared" si="19"/>
        <v>7</v>
      </c>
      <c r="I545" s="67">
        <v>812</v>
      </c>
      <c r="J545" s="73"/>
    </row>
    <row r="546" spans="1:10" ht="20.25">
      <c r="A546" s="50">
        <v>522</v>
      </c>
      <c r="B546" s="86"/>
      <c r="C546" s="54"/>
      <c r="D546" s="55"/>
      <c r="E546" s="110">
        <v>890.9</v>
      </c>
      <c r="F546" s="57">
        <v>1</v>
      </c>
      <c r="G546" s="106">
        <f t="shared" si="18"/>
        <v>5409.6000000000013</v>
      </c>
      <c r="H546" s="82">
        <f t="shared" si="19"/>
        <v>6</v>
      </c>
      <c r="I546" s="67">
        <v>812</v>
      </c>
      <c r="J546" s="73"/>
    </row>
    <row r="547" spans="1:10" ht="20.25">
      <c r="A547" s="50">
        <v>523</v>
      </c>
      <c r="B547" s="86"/>
      <c r="C547" s="54"/>
      <c r="D547" s="55"/>
      <c r="E547" s="110">
        <v>907.2</v>
      </c>
      <c r="F547" s="57">
        <v>1</v>
      </c>
      <c r="G547" s="106">
        <f t="shared" si="18"/>
        <v>4502.4000000000015</v>
      </c>
      <c r="H547" s="82">
        <f t="shared" si="19"/>
        <v>5</v>
      </c>
      <c r="I547" s="67">
        <v>812</v>
      </c>
      <c r="J547" s="73"/>
    </row>
    <row r="548" spans="1:10" ht="20.25">
      <c r="A548" s="50">
        <v>524</v>
      </c>
      <c r="B548" s="86"/>
      <c r="C548" s="54"/>
      <c r="D548" s="55"/>
      <c r="E548" s="110">
        <v>891.8</v>
      </c>
      <c r="F548" s="57">
        <v>1</v>
      </c>
      <c r="G548" s="106">
        <f t="shared" si="18"/>
        <v>3610.6000000000013</v>
      </c>
      <c r="H548" s="82">
        <f t="shared" si="19"/>
        <v>4</v>
      </c>
      <c r="I548" s="67">
        <v>812</v>
      </c>
      <c r="J548" s="73"/>
    </row>
    <row r="549" spans="1:10" ht="20.25">
      <c r="A549" s="50">
        <v>525</v>
      </c>
      <c r="B549" s="86"/>
      <c r="C549" s="54"/>
      <c r="D549" s="55"/>
      <c r="E549" s="110">
        <v>907.2</v>
      </c>
      <c r="F549" s="57">
        <v>1</v>
      </c>
      <c r="G549" s="106">
        <f t="shared" si="18"/>
        <v>2703.4000000000015</v>
      </c>
      <c r="H549" s="82">
        <f t="shared" si="19"/>
        <v>3</v>
      </c>
      <c r="I549" s="67">
        <v>812</v>
      </c>
      <c r="J549" s="73"/>
    </row>
    <row r="550" spans="1:10" ht="20.25">
      <c r="A550" s="50">
        <v>526</v>
      </c>
      <c r="B550" s="86"/>
      <c r="C550" s="54"/>
      <c r="D550" s="55"/>
      <c r="E550" s="110">
        <v>940.7</v>
      </c>
      <c r="F550" s="57">
        <v>1</v>
      </c>
      <c r="G550" s="106">
        <f t="shared" si="18"/>
        <v>1762.7000000000014</v>
      </c>
      <c r="H550" s="82">
        <f t="shared" si="19"/>
        <v>2</v>
      </c>
      <c r="I550" s="67">
        <v>812</v>
      </c>
      <c r="J550" s="73"/>
    </row>
    <row r="551" spans="1:10" ht="20.25">
      <c r="A551" s="50">
        <v>527</v>
      </c>
      <c r="B551" s="86"/>
      <c r="C551" s="54"/>
      <c r="D551" s="55"/>
      <c r="E551" s="110">
        <v>893.6</v>
      </c>
      <c r="F551" s="57">
        <v>1</v>
      </c>
      <c r="G551" s="106">
        <f t="shared" si="18"/>
        <v>869.10000000000139</v>
      </c>
      <c r="H551" s="82">
        <f t="shared" si="19"/>
        <v>1</v>
      </c>
      <c r="I551" s="67">
        <v>812</v>
      </c>
      <c r="J551" s="73"/>
    </row>
    <row r="552" spans="1:10" ht="20.25">
      <c r="A552" s="50">
        <v>528</v>
      </c>
      <c r="B552" s="86"/>
      <c r="C552" s="54"/>
      <c r="D552" s="55"/>
      <c r="E552" s="110">
        <v>869.1</v>
      </c>
      <c r="F552" s="57">
        <v>1</v>
      </c>
      <c r="G552" s="106">
        <f t="shared" si="18"/>
        <v>1.3642420526593924E-12</v>
      </c>
      <c r="H552" s="82">
        <f t="shared" si="19"/>
        <v>0</v>
      </c>
      <c r="I552" s="67">
        <v>812</v>
      </c>
      <c r="J552" s="73"/>
    </row>
    <row r="553" spans="1:10" ht="20.25">
      <c r="A553" s="50">
        <v>529</v>
      </c>
      <c r="B553" s="86"/>
      <c r="C553" s="54"/>
      <c r="D553" s="55"/>
      <c r="E553" s="110"/>
      <c r="F553" s="57"/>
      <c r="G553" s="106">
        <f t="shared" si="18"/>
        <v>1.3642420526593924E-12</v>
      </c>
      <c r="H553" s="82">
        <f t="shared" si="19"/>
        <v>0</v>
      </c>
      <c r="I553" s="67"/>
      <c r="J553" s="73"/>
    </row>
    <row r="554" spans="1:10" ht="20.25">
      <c r="A554" s="50">
        <v>530</v>
      </c>
      <c r="B554" s="86">
        <v>22</v>
      </c>
      <c r="C554" s="54"/>
      <c r="D554" s="55"/>
      <c r="E554" s="110"/>
      <c r="F554" s="57"/>
      <c r="G554" s="106">
        <f t="shared" si="18"/>
        <v>1.3642420526593924E-12</v>
      </c>
      <c r="H554" s="82">
        <f t="shared" si="19"/>
        <v>0</v>
      </c>
      <c r="I554" s="67"/>
      <c r="J554" s="73"/>
    </row>
    <row r="555" spans="1:10" ht="20.25">
      <c r="A555" s="50">
        <v>531</v>
      </c>
      <c r="B555" s="86"/>
      <c r="C555" s="54">
        <v>16193.93</v>
      </c>
      <c r="D555" s="55">
        <v>18</v>
      </c>
      <c r="E555" s="110">
        <v>915.3</v>
      </c>
      <c r="F555" s="57">
        <v>1</v>
      </c>
      <c r="G555" s="106">
        <f t="shared" si="18"/>
        <v>15278.630000000001</v>
      </c>
      <c r="H555" s="82">
        <f t="shared" si="19"/>
        <v>17</v>
      </c>
      <c r="I555" s="67">
        <v>818</v>
      </c>
      <c r="J555" s="73" t="s">
        <v>119</v>
      </c>
    </row>
    <row r="556" spans="1:10" ht="20.25">
      <c r="A556" s="50">
        <v>532</v>
      </c>
      <c r="B556" s="86"/>
      <c r="C556" s="54"/>
      <c r="D556" s="55"/>
      <c r="E556" s="110">
        <v>938.9</v>
      </c>
      <c r="F556" s="57">
        <v>1</v>
      </c>
      <c r="G556" s="106">
        <f t="shared" si="18"/>
        <v>14339.730000000001</v>
      </c>
      <c r="H556" s="82">
        <f t="shared" si="19"/>
        <v>16</v>
      </c>
      <c r="I556" s="67">
        <v>818</v>
      </c>
      <c r="J556" s="73"/>
    </row>
    <row r="557" spans="1:10" ht="20.25">
      <c r="A557" s="50">
        <v>533</v>
      </c>
      <c r="B557" s="86"/>
      <c r="C557" s="54"/>
      <c r="D557" s="55"/>
      <c r="E557" s="110">
        <v>924.4</v>
      </c>
      <c r="F557" s="57">
        <v>1</v>
      </c>
      <c r="G557" s="106">
        <f t="shared" si="18"/>
        <v>13415.330000000002</v>
      </c>
      <c r="H557" s="82">
        <f t="shared" si="19"/>
        <v>15</v>
      </c>
      <c r="I557" s="67">
        <v>818</v>
      </c>
      <c r="J557" s="73"/>
    </row>
    <row r="558" spans="1:10" ht="20.25">
      <c r="A558" s="50">
        <v>534</v>
      </c>
      <c r="B558" s="86"/>
      <c r="C558" s="54"/>
      <c r="D558" s="55"/>
      <c r="E558" s="110">
        <v>925.23</v>
      </c>
      <c r="F558" s="57">
        <v>1</v>
      </c>
      <c r="G558" s="106">
        <f t="shared" si="18"/>
        <v>12490.100000000002</v>
      </c>
      <c r="H558" s="82">
        <f t="shared" si="19"/>
        <v>14</v>
      </c>
      <c r="I558" s="67">
        <v>820</v>
      </c>
      <c r="J558" s="73"/>
    </row>
    <row r="559" spans="1:10" ht="20.25">
      <c r="A559" s="50">
        <v>535</v>
      </c>
      <c r="B559" s="86"/>
      <c r="C559" s="54"/>
      <c r="D559" s="55"/>
      <c r="E559" s="110">
        <v>908.1</v>
      </c>
      <c r="F559" s="57">
        <v>1</v>
      </c>
      <c r="G559" s="106">
        <f t="shared" si="18"/>
        <v>11582.000000000002</v>
      </c>
      <c r="H559" s="82">
        <f t="shared" si="19"/>
        <v>13</v>
      </c>
      <c r="I559" s="67">
        <v>820</v>
      </c>
      <c r="J559" s="73"/>
    </row>
    <row r="560" spans="1:10" ht="20.25">
      <c r="A560" s="50">
        <v>536</v>
      </c>
      <c r="B560" s="86"/>
      <c r="C560" s="54"/>
      <c r="D560" s="55"/>
      <c r="E560" s="110">
        <v>872.7</v>
      </c>
      <c r="F560" s="57">
        <v>1</v>
      </c>
      <c r="G560" s="106">
        <f t="shared" si="18"/>
        <v>10709.300000000001</v>
      </c>
      <c r="H560" s="82">
        <f t="shared" si="19"/>
        <v>12</v>
      </c>
      <c r="I560" s="67">
        <v>820</v>
      </c>
      <c r="J560" s="73"/>
    </row>
    <row r="561" spans="1:10" ht="20.25">
      <c r="A561" s="50">
        <v>537</v>
      </c>
      <c r="B561" s="86"/>
      <c r="C561" s="54"/>
      <c r="D561" s="55"/>
      <c r="E561" s="110">
        <v>895.4</v>
      </c>
      <c r="F561" s="57">
        <v>1</v>
      </c>
      <c r="G561" s="106">
        <f t="shared" si="18"/>
        <v>9813.9000000000015</v>
      </c>
      <c r="H561" s="82">
        <f t="shared" si="19"/>
        <v>11</v>
      </c>
      <c r="I561" s="67">
        <v>820</v>
      </c>
      <c r="J561" s="73"/>
    </row>
    <row r="562" spans="1:10" ht="20.25">
      <c r="A562" s="50">
        <v>538</v>
      </c>
      <c r="B562" s="86"/>
      <c r="C562" s="54"/>
      <c r="D562" s="55"/>
      <c r="E562" s="110">
        <v>893.6</v>
      </c>
      <c r="F562" s="57">
        <v>1</v>
      </c>
      <c r="G562" s="106">
        <f t="shared" si="18"/>
        <v>8920.3000000000011</v>
      </c>
      <c r="H562" s="82">
        <f t="shared" si="19"/>
        <v>10</v>
      </c>
      <c r="I562" s="67">
        <v>820</v>
      </c>
      <c r="J562" s="73"/>
    </row>
    <row r="563" spans="1:10" ht="20.25">
      <c r="A563" s="50">
        <v>539</v>
      </c>
      <c r="B563" s="86"/>
      <c r="C563" s="54"/>
      <c r="D563" s="55"/>
      <c r="E563" s="110">
        <v>884.5</v>
      </c>
      <c r="F563" s="57">
        <v>1</v>
      </c>
      <c r="G563" s="106">
        <f t="shared" si="18"/>
        <v>8035.8000000000011</v>
      </c>
      <c r="H563" s="82">
        <f t="shared" si="19"/>
        <v>9</v>
      </c>
      <c r="I563" s="67">
        <v>819</v>
      </c>
      <c r="J563" s="73"/>
    </row>
    <row r="564" spans="1:10" ht="20.25">
      <c r="A564" s="50">
        <v>540</v>
      </c>
      <c r="B564" s="86"/>
      <c r="C564" s="54"/>
      <c r="D564" s="55"/>
      <c r="E564" s="110">
        <v>898.1</v>
      </c>
      <c r="F564" s="57">
        <v>1</v>
      </c>
      <c r="G564" s="106">
        <f t="shared" si="18"/>
        <v>7137.7000000000007</v>
      </c>
      <c r="H564" s="82">
        <f t="shared" si="19"/>
        <v>8</v>
      </c>
      <c r="I564" s="67">
        <v>819</v>
      </c>
      <c r="J564" s="73"/>
    </row>
    <row r="565" spans="1:10" ht="20.25">
      <c r="A565" s="50">
        <v>541</v>
      </c>
      <c r="B565" s="86"/>
      <c r="C565" s="54"/>
      <c r="D565" s="55"/>
      <c r="E565" s="110">
        <v>904.5</v>
      </c>
      <c r="F565" s="57">
        <v>1</v>
      </c>
      <c r="G565" s="106">
        <f t="shared" si="18"/>
        <v>6233.2000000000007</v>
      </c>
      <c r="H565" s="82">
        <f t="shared" si="19"/>
        <v>7</v>
      </c>
      <c r="I565" s="67">
        <v>819</v>
      </c>
      <c r="J565" s="73"/>
    </row>
    <row r="566" spans="1:10" ht="20.25">
      <c r="A566" s="50">
        <v>542</v>
      </c>
      <c r="B566" s="86"/>
      <c r="C566" s="54"/>
      <c r="D566" s="55"/>
      <c r="E566" s="110">
        <v>893.6</v>
      </c>
      <c r="F566" s="57">
        <v>1</v>
      </c>
      <c r="G566" s="106">
        <f t="shared" si="18"/>
        <v>5339.6</v>
      </c>
      <c r="H566" s="82">
        <f t="shared" si="19"/>
        <v>6</v>
      </c>
      <c r="I566" s="67">
        <v>819</v>
      </c>
      <c r="J566" s="73"/>
    </row>
    <row r="567" spans="1:10" ht="20.25">
      <c r="A567" s="50">
        <v>543</v>
      </c>
      <c r="B567" s="86"/>
      <c r="C567" s="54"/>
      <c r="D567" s="55"/>
      <c r="E567" s="110">
        <v>932.6</v>
      </c>
      <c r="F567" s="57">
        <v>1</v>
      </c>
      <c r="G567" s="106">
        <f t="shared" si="18"/>
        <v>4407</v>
      </c>
      <c r="H567" s="82">
        <f t="shared" si="19"/>
        <v>5</v>
      </c>
      <c r="I567" s="67">
        <v>819</v>
      </c>
      <c r="J567" s="73"/>
    </row>
    <row r="568" spans="1:10" ht="20.25">
      <c r="A568" s="50">
        <v>544</v>
      </c>
      <c r="B568" s="86"/>
      <c r="C568" s="54"/>
      <c r="D568" s="55"/>
      <c r="E568" s="110">
        <v>889</v>
      </c>
      <c r="F568" s="57">
        <v>1</v>
      </c>
      <c r="G568" s="106">
        <f t="shared" si="18"/>
        <v>3518</v>
      </c>
      <c r="H568" s="82">
        <f t="shared" si="19"/>
        <v>4</v>
      </c>
      <c r="I568" s="67">
        <v>819</v>
      </c>
      <c r="J568" s="73"/>
    </row>
    <row r="569" spans="1:10" ht="20.25">
      <c r="A569" s="50">
        <v>545</v>
      </c>
      <c r="B569" s="86"/>
      <c r="C569" s="54"/>
      <c r="D569" s="55"/>
      <c r="E569" s="110">
        <v>871.8</v>
      </c>
      <c r="F569" s="57">
        <v>1</v>
      </c>
      <c r="G569" s="106">
        <f t="shared" si="18"/>
        <v>2646.2</v>
      </c>
      <c r="H569" s="82">
        <f t="shared" si="19"/>
        <v>3</v>
      </c>
      <c r="I569" s="67">
        <v>819</v>
      </c>
      <c r="J569" s="73"/>
    </row>
    <row r="570" spans="1:10" ht="20.25">
      <c r="A570" s="50">
        <v>546</v>
      </c>
      <c r="B570" s="86"/>
      <c r="C570" s="54"/>
      <c r="D570" s="55"/>
      <c r="E570" s="110">
        <v>869.1</v>
      </c>
      <c r="F570" s="57">
        <v>1</v>
      </c>
      <c r="G570" s="106">
        <f t="shared" si="18"/>
        <v>1777.1</v>
      </c>
      <c r="H570" s="82">
        <f t="shared" si="19"/>
        <v>2</v>
      </c>
      <c r="I570" s="67">
        <v>819</v>
      </c>
      <c r="J570" s="73"/>
    </row>
    <row r="571" spans="1:10" ht="20.25">
      <c r="A571" s="50">
        <v>547</v>
      </c>
      <c r="B571" s="86"/>
      <c r="C571" s="54"/>
      <c r="D571" s="55"/>
      <c r="E571" s="110">
        <v>888.1</v>
      </c>
      <c r="F571" s="57">
        <v>1</v>
      </c>
      <c r="G571" s="106">
        <f t="shared" si="18"/>
        <v>888.99999999999989</v>
      </c>
      <c r="H571" s="82">
        <f t="shared" si="19"/>
        <v>1</v>
      </c>
      <c r="I571" s="67">
        <v>819</v>
      </c>
      <c r="J571" s="73"/>
    </row>
    <row r="572" spans="1:10" ht="20.25">
      <c r="A572" s="50">
        <v>548</v>
      </c>
      <c r="B572" s="86"/>
      <c r="C572" s="54"/>
      <c r="D572" s="55"/>
      <c r="E572" s="110">
        <v>889</v>
      </c>
      <c r="F572" s="57">
        <v>1</v>
      </c>
      <c r="G572" s="106">
        <f t="shared" si="18"/>
        <v>-1.1368683772161603E-13</v>
      </c>
      <c r="H572" s="82">
        <f t="shared" si="19"/>
        <v>0</v>
      </c>
      <c r="I572" s="67">
        <v>819</v>
      </c>
      <c r="J572" s="73"/>
    </row>
    <row r="573" spans="1:10" ht="20.25">
      <c r="A573" s="50">
        <v>549</v>
      </c>
      <c r="B573" s="86"/>
      <c r="C573" s="54"/>
      <c r="D573" s="55"/>
      <c r="E573" s="110"/>
      <c r="F573" s="57"/>
      <c r="G573" s="106">
        <f t="shared" si="18"/>
        <v>-1.1368683772161603E-13</v>
      </c>
      <c r="H573" s="82">
        <f t="shared" si="19"/>
        <v>0</v>
      </c>
      <c r="I573" s="67"/>
      <c r="J573" s="73"/>
    </row>
    <row r="574" spans="1:10" ht="20.25">
      <c r="A574" s="50">
        <v>550</v>
      </c>
      <c r="B574" s="86">
        <v>22</v>
      </c>
      <c r="C574" s="54"/>
      <c r="D574" s="55"/>
      <c r="E574" s="110"/>
      <c r="F574" s="57"/>
      <c r="G574" s="106">
        <f t="shared" si="18"/>
        <v>-1.1368683772161603E-13</v>
      </c>
      <c r="H574" s="82">
        <f t="shared" si="19"/>
        <v>0</v>
      </c>
      <c r="I574" s="67"/>
      <c r="J574" s="73"/>
    </row>
    <row r="575" spans="1:10" ht="20.25">
      <c r="A575" s="50">
        <v>551</v>
      </c>
      <c r="B575" s="86"/>
      <c r="C575" s="54">
        <v>16104.4</v>
      </c>
      <c r="D575" s="55">
        <v>18</v>
      </c>
      <c r="E575" s="110">
        <v>904.5</v>
      </c>
      <c r="F575" s="57">
        <v>1</v>
      </c>
      <c r="G575" s="106">
        <f t="shared" si="18"/>
        <v>15199.9</v>
      </c>
      <c r="H575" s="82">
        <f t="shared" si="19"/>
        <v>17</v>
      </c>
      <c r="I575" s="67">
        <v>832</v>
      </c>
      <c r="J575" s="73" t="s">
        <v>119</v>
      </c>
    </row>
    <row r="576" spans="1:10" ht="20.25">
      <c r="A576" s="50">
        <v>552</v>
      </c>
      <c r="B576" s="86"/>
      <c r="C576" s="54"/>
      <c r="D576" s="55"/>
      <c r="E576" s="110">
        <v>889.9</v>
      </c>
      <c r="F576" s="57">
        <v>1</v>
      </c>
      <c r="G576" s="106">
        <f t="shared" si="18"/>
        <v>14310</v>
      </c>
      <c r="H576" s="82">
        <f t="shared" si="19"/>
        <v>16</v>
      </c>
      <c r="I576" s="67">
        <v>832</v>
      </c>
      <c r="J576" s="73"/>
    </row>
    <row r="577" spans="1:10" ht="20.25">
      <c r="A577" s="50">
        <v>553</v>
      </c>
      <c r="B577" s="86"/>
      <c r="C577" s="54"/>
      <c r="D577" s="55"/>
      <c r="E577" s="110">
        <v>907.2</v>
      </c>
      <c r="F577" s="57">
        <v>1</v>
      </c>
      <c r="G577" s="106">
        <f t="shared" si="18"/>
        <v>13402.8</v>
      </c>
      <c r="H577" s="82">
        <f t="shared" si="19"/>
        <v>15</v>
      </c>
      <c r="I577" s="67">
        <v>832</v>
      </c>
      <c r="J577" s="73"/>
    </row>
    <row r="578" spans="1:10" ht="20.25">
      <c r="A578" s="50">
        <v>554</v>
      </c>
      <c r="B578" s="86"/>
      <c r="C578" s="54"/>
      <c r="D578" s="55"/>
      <c r="E578" s="110">
        <v>871.8</v>
      </c>
      <c r="F578" s="57">
        <v>1</v>
      </c>
      <c r="G578" s="106">
        <f t="shared" si="18"/>
        <v>12531</v>
      </c>
      <c r="H578" s="82">
        <f t="shared" si="19"/>
        <v>14</v>
      </c>
      <c r="I578" s="67">
        <v>832</v>
      </c>
      <c r="J578" s="73"/>
    </row>
    <row r="579" spans="1:10" ht="20.25">
      <c r="A579" s="50">
        <v>555</v>
      </c>
      <c r="B579" s="86"/>
      <c r="C579" s="54"/>
      <c r="D579" s="55"/>
      <c r="E579" s="110">
        <v>880</v>
      </c>
      <c r="F579" s="57">
        <v>1</v>
      </c>
      <c r="G579" s="106">
        <f t="shared" si="18"/>
        <v>11651</v>
      </c>
      <c r="H579" s="82">
        <f t="shared" si="19"/>
        <v>13</v>
      </c>
      <c r="I579" s="67">
        <v>832</v>
      </c>
      <c r="J579" s="73"/>
    </row>
    <row r="580" spans="1:10" ht="20.25">
      <c r="A580" s="50">
        <v>556</v>
      </c>
      <c r="B580" s="86"/>
      <c r="C580" s="54"/>
      <c r="D580" s="55"/>
      <c r="E580" s="110">
        <v>899.9</v>
      </c>
      <c r="F580" s="57">
        <v>1</v>
      </c>
      <c r="G580" s="106">
        <f t="shared" si="18"/>
        <v>10751.1</v>
      </c>
      <c r="H580" s="82">
        <f t="shared" si="19"/>
        <v>12</v>
      </c>
      <c r="I580" s="67">
        <v>832</v>
      </c>
      <c r="J580" s="73"/>
    </row>
    <row r="581" spans="1:10" ht="20.25">
      <c r="A581" s="50">
        <v>557</v>
      </c>
      <c r="B581" s="86"/>
      <c r="C581" s="54"/>
      <c r="D581" s="55"/>
      <c r="E581" s="110">
        <v>887.2</v>
      </c>
      <c r="F581" s="57">
        <v>1</v>
      </c>
      <c r="G581" s="106">
        <f t="shared" si="18"/>
        <v>9863.9</v>
      </c>
      <c r="H581" s="82">
        <f t="shared" si="19"/>
        <v>11</v>
      </c>
      <c r="I581" s="67">
        <v>832</v>
      </c>
      <c r="J581" s="73"/>
    </row>
    <row r="582" spans="1:10" ht="20.25">
      <c r="A582" s="50">
        <v>558</v>
      </c>
      <c r="B582" s="86"/>
      <c r="C582" s="54"/>
      <c r="D582" s="55"/>
      <c r="E582" s="110">
        <v>884.5</v>
      </c>
      <c r="F582" s="57">
        <v>1</v>
      </c>
      <c r="G582" s="106">
        <f t="shared" si="18"/>
        <v>8979.4</v>
      </c>
      <c r="H582" s="82">
        <f t="shared" si="19"/>
        <v>10</v>
      </c>
      <c r="I582" s="67">
        <v>832</v>
      </c>
      <c r="J582" s="73"/>
    </row>
    <row r="583" spans="1:10" ht="20.25">
      <c r="A583" s="50">
        <v>559</v>
      </c>
      <c r="B583" s="86"/>
      <c r="C583" s="54"/>
      <c r="D583" s="55"/>
      <c r="E583" s="110">
        <v>886.3</v>
      </c>
      <c r="F583" s="57">
        <v>1</v>
      </c>
      <c r="G583" s="106">
        <f t="shared" si="18"/>
        <v>8093.0999999999995</v>
      </c>
      <c r="H583" s="82">
        <f t="shared" si="19"/>
        <v>9</v>
      </c>
      <c r="I583" s="67">
        <v>832</v>
      </c>
      <c r="J583" s="73"/>
    </row>
    <row r="584" spans="1:10" ht="20.25">
      <c r="A584" s="50">
        <v>560</v>
      </c>
      <c r="B584" s="86"/>
      <c r="C584" s="54"/>
      <c r="D584" s="55"/>
      <c r="E584" s="110">
        <v>907.2</v>
      </c>
      <c r="F584" s="57">
        <v>1</v>
      </c>
      <c r="G584" s="106">
        <f t="shared" si="18"/>
        <v>7185.9</v>
      </c>
      <c r="H584" s="82">
        <f t="shared" si="19"/>
        <v>8</v>
      </c>
      <c r="I584" s="67">
        <v>832</v>
      </c>
      <c r="J584" s="73"/>
    </row>
    <row r="585" spans="1:10" ht="20.25">
      <c r="A585" s="50">
        <v>561</v>
      </c>
      <c r="B585" s="86"/>
      <c r="C585" s="54"/>
      <c r="D585" s="55"/>
      <c r="E585" s="110">
        <v>898.1</v>
      </c>
      <c r="F585" s="57">
        <v>1</v>
      </c>
      <c r="G585" s="106">
        <f t="shared" si="18"/>
        <v>6287.7999999999993</v>
      </c>
      <c r="H585" s="82">
        <f t="shared" si="19"/>
        <v>7</v>
      </c>
      <c r="I585" s="67">
        <v>833</v>
      </c>
      <c r="J585" s="73"/>
    </row>
    <row r="586" spans="1:10" ht="20.25">
      <c r="A586" s="50">
        <v>562</v>
      </c>
      <c r="B586" s="86"/>
      <c r="C586" s="54"/>
      <c r="D586" s="55"/>
      <c r="E586" s="110">
        <v>917.2</v>
      </c>
      <c r="F586" s="57">
        <v>1</v>
      </c>
      <c r="G586" s="106">
        <f t="shared" si="18"/>
        <v>5370.5999999999995</v>
      </c>
      <c r="H586" s="82">
        <f t="shared" si="19"/>
        <v>6</v>
      </c>
      <c r="I586" s="67">
        <v>833</v>
      </c>
      <c r="J586" s="73"/>
    </row>
    <row r="587" spans="1:10" ht="20.25">
      <c r="A587" s="50">
        <v>563</v>
      </c>
      <c r="B587" s="86"/>
      <c r="C587" s="54"/>
      <c r="D587" s="55"/>
      <c r="E587" s="110">
        <v>867.3</v>
      </c>
      <c r="F587" s="57">
        <v>1</v>
      </c>
      <c r="G587" s="106">
        <f t="shared" si="18"/>
        <v>4503.2999999999993</v>
      </c>
      <c r="H587" s="82">
        <f t="shared" si="19"/>
        <v>5</v>
      </c>
      <c r="I587" s="67">
        <v>833</v>
      </c>
      <c r="J587" s="73"/>
    </row>
    <row r="588" spans="1:10" ht="20.25">
      <c r="A588" s="50">
        <v>564</v>
      </c>
      <c r="B588" s="86"/>
      <c r="C588" s="54"/>
      <c r="D588" s="55"/>
      <c r="E588" s="110">
        <v>902.6</v>
      </c>
      <c r="F588" s="57">
        <v>1</v>
      </c>
      <c r="G588" s="106">
        <f t="shared" si="18"/>
        <v>3600.6999999999994</v>
      </c>
      <c r="H588" s="82">
        <f t="shared" si="19"/>
        <v>4</v>
      </c>
      <c r="I588" s="67">
        <v>833</v>
      </c>
      <c r="J588" s="73"/>
    </row>
    <row r="589" spans="1:10" ht="20.25">
      <c r="A589" s="50">
        <v>565</v>
      </c>
      <c r="B589" s="86"/>
      <c r="C589" s="54"/>
      <c r="D589" s="55"/>
      <c r="E589" s="110">
        <v>905.4</v>
      </c>
      <c r="F589" s="57">
        <v>1</v>
      </c>
      <c r="G589" s="106">
        <f t="shared" si="18"/>
        <v>2695.2999999999993</v>
      </c>
      <c r="H589" s="82">
        <f t="shared" si="19"/>
        <v>3</v>
      </c>
      <c r="I589" s="67">
        <v>833</v>
      </c>
      <c r="J589" s="73"/>
    </row>
    <row r="590" spans="1:10" ht="20.25">
      <c r="A590" s="50">
        <v>566</v>
      </c>
      <c r="B590" s="86"/>
      <c r="C590" s="54"/>
      <c r="D590" s="55"/>
      <c r="E590" s="110">
        <v>890.9</v>
      </c>
      <c r="F590" s="57">
        <v>1</v>
      </c>
      <c r="G590" s="106">
        <f t="shared" si="18"/>
        <v>1804.3999999999992</v>
      </c>
      <c r="H590" s="82">
        <f t="shared" si="19"/>
        <v>2</v>
      </c>
      <c r="I590" s="67">
        <v>833</v>
      </c>
      <c r="J590" s="73"/>
    </row>
    <row r="591" spans="1:10" ht="20.25">
      <c r="A591" s="50">
        <v>567</v>
      </c>
      <c r="B591" s="86"/>
      <c r="C591" s="54"/>
      <c r="D591" s="55"/>
      <c r="E591" s="110">
        <v>870</v>
      </c>
      <c r="F591" s="57">
        <v>1</v>
      </c>
      <c r="G591" s="106">
        <f t="shared" si="18"/>
        <v>934.39999999999918</v>
      </c>
      <c r="H591" s="82">
        <f t="shared" si="19"/>
        <v>1</v>
      </c>
      <c r="I591" s="67">
        <v>833</v>
      </c>
      <c r="J591" s="73"/>
    </row>
    <row r="592" spans="1:10" ht="20.25">
      <c r="A592" s="50">
        <v>568</v>
      </c>
      <c r="B592" s="86"/>
      <c r="C592" s="54"/>
      <c r="D592" s="55"/>
      <c r="E592" s="110">
        <v>934.4</v>
      </c>
      <c r="F592" s="57">
        <v>1</v>
      </c>
      <c r="G592" s="106">
        <f t="shared" si="18"/>
        <v>-7.9580786405131221E-13</v>
      </c>
      <c r="H592" s="82">
        <f t="shared" si="19"/>
        <v>0</v>
      </c>
      <c r="I592" s="67">
        <v>833</v>
      </c>
      <c r="J592" s="73"/>
    </row>
    <row r="593" spans="1:10" ht="20.25">
      <c r="A593" s="50">
        <v>569</v>
      </c>
      <c r="B593" s="86"/>
      <c r="C593" s="54"/>
      <c r="D593" s="55"/>
      <c r="E593" s="110"/>
      <c r="F593" s="57"/>
      <c r="G593" s="106">
        <f t="shared" si="18"/>
        <v>-7.9580786405131221E-13</v>
      </c>
      <c r="H593" s="82">
        <f t="shared" si="19"/>
        <v>0</v>
      </c>
      <c r="I593" s="67"/>
      <c r="J593" s="73"/>
    </row>
    <row r="594" spans="1:10" ht="20.25">
      <c r="A594" s="50">
        <v>570</v>
      </c>
      <c r="B594" s="86">
        <v>22</v>
      </c>
      <c r="C594" s="54"/>
      <c r="D594" s="55"/>
      <c r="E594" s="110"/>
      <c r="F594" s="57"/>
      <c r="G594" s="106">
        <f t="shared" si="18"/>
        <v>-7.9580786405131221E-13</v>
      </c>
      <c r="H594" s="82">
        <f t="shared" si="19"/>
        <v>0</v>
      </c>
      <c r="I594" s="67"/>
      <c r="J594" s="73"/>
    </row>
    <row r="595" spans="1:10" ht="20.25">
      <c r="A595" s="50">
        <v>571</v>
      </c>
      <c r="B595" s="86"/>
      <c r="C595" s="54">
        <v>17998.3</v>
      </c>
      <c r="D595" s="55">
        <v>20</v>
      </c>
      <c r="E595" s="110"/>
      <c r="F595" s="57"/>
      <c r="G595" s="106">
        <f t="shared" si="18"/>
        <v>17998.3</v>
      </c>
      <c r="H595" s="82">
        <f t="shared" si="19"/>
        <v>20</v>
      </c>
      <c r="I595" s="67"/>
      <c r="J595" s="73"/>
    </row>
    <row r="596" spans="1:10" ht="20.25">
      <c r="A596" s="50">
        <v>572</v>
      </c>
      <c r="B596" s="86"/>
      <c r="C596" s="54"/>
      <c r="D596" s="55"/>
      <c r="E596" s="110">
        <v>17998.3</v>
      </c>
      <c r="F596" s="57">
        <v>20</v>
      </c>
      <c r="G596" s="106">
        <f t="shared" si="18"/>
        <v>0</v>
      </c>
      <c r="H596" s="82">
        <f t="shared" si="19"/>
        <v>0</v>
      </c>
      <c r="I596" s="67">
        <v>834</v>
      </c>
      <c r="J596" s="73" t="s">
        <v>141</v>
      </c>
    </row>
    <row r="597" spans="1:10" ht="20.25">
      <c r="A597" s="50">
        <v>573</v>
      </c>
      <c r="B597" s="86"/>
      <c r="C597" s="54"/>
      <c r="D597" s="55"/>
      <c r="E597" s="110"/>
      <c r="F597" s="57"/>
      <c r="G597" s="106">
        <f t="shared" si="18"/>
        <v>0</v>
      </c>
      <c r="H597" s="82">
        <f t="shared" si="19"/>
        <v>0</v>
      </c>
      <c r="I597" s="67"/>
      <c r="J597" s="73"/>
    </row>
    <row r="598" spans="1:10" ht="20.25">
      <c r="A598" s="50">
        <v>574</v>
      </c>
      <c r="B598" s="86">
        <v>24</v>
      </c>
      <c r="C598" s="54"/>
      <c r="D598" s="55"/>
      <c r="E598" s="110"/>
      <c r="F598" s="57"/>
      <c r="G598" s="106">
        <f t="shared" si="18"/>
        <v>0</v>
      </c>
      <c r="H598" s="82">
        <f t="shared" si="19"/>
        <v>0</v>
      </c>
      <c r="I598" s="67"/>
      <c r="J598" s="73"/>
    </row>
    <row r="599" spans="1:10" ht="20.25">
      <c r="A599" s="50">
        <v>575</v>
      </c>
      <c r="B599" s="86"/>
      <c r="C599" s="54">
        <v>17969.8</v>
      </c>
      <c r="D599" s="55">
        <v>20</v>
      </c>
      <c r="E599" s="110">
        <v>881.8</v>
      </c>
      <c r="F599" s="57">
        <v>1</v>
      </c>
      <c r="G599" s="106">
        <f t="shared" si="18"/>
        <v>17088</v>
      </c>
      <c r="H599" s="82">
        <f t="shared" si="19"/>
        <v>19</v>
      </c>
      <c r="I599" s="67">
        <v>848</v>
      </c>
      <c r="J599" s="73" t="s">
        <v>119</v>
      </c>
    </row>
    <row r="600" spans="1:10" ht="20.25">
      <c r="A600" s="50">
        <v>576</v>
      </c>
      <c r="B600" s="86"/>
      <c r="C600" s="54"/>
      <c r="D600" s="55"/>
      <c r="E600" s="110">
        <v>870.9</v>
      </c>
      <c r="F600" s="57">
        <v>1</v>
      </c>
      <c r="G600" s="106">
        <f t="shared" si="18"/>
        <v>16217.1</v>
      </c>
      <c r="H600" s="82">
        <f t="shared" si="19"/>
        <v>18</v>
      </c>
      <c r="I600" s="67">
        <v>848</v>
      </c>
      <c r="J600" s="73"/>
    </row>
    <row r="601" spans="1:10" ht="20.25">
      <c r="A601" s="50">
        <v>577</v>
      </c>
      <c r="B601" s="86"/>
      <c r="C601" s="54"/>
      <c r="D601" s="55"/>
      <c r="E601" s="110">
        <v>871.3</v>
      </c>
      <c r="F601" s="57">
        <v>1</v>
      </c>
      <c r="G601" s="106">
        <f t="shared" si="18"/>
        <v>15345.800000000001</v>
      </c>
      <c r="H601" s="82">
        <f t="shared" si="19"/>
        <v>17</v>
      </c>
      <c r="I601" s="67">
        <v>848</v>
      </c>
      <c r="J601" s="73"/>
    </row>
    <row r="602" spans="1:10" ht="20.25">
      <c r="A602" s="50">
        <v>578</v>
      </c>
      <c r="B602" s="86"/>
      <c r="C602" s="54"/>
      <c r="D602" s="55"/>
      <c r="E602" s="110">
        <v>891.3</v>
      </c>
      <c r="F602" s="57">
        <v>1</v>
      </c>
      <c r="G602" s="106">
        <f t="shared" si="18"/>
        <v>14454.500000000002</v>
      </c>
      <c r="H602" s="82">
        <f t="shared" si="19"/>
        <v>16</v>
      </c>
      <c r="I602" s="67">
        <v>848</v>
      </c>
      <c r="J602" s="73"/>
    </row>
    <row r="603" spans="1:10" ht="20.25">
      <c r="A603" s="50">
        <v>579</v>
      </c>
      <c r="B603" s="86"/>
      <c r="C603" s="54"/>
      <c r="D603" s="55"/>
      <c r="E603" s="110">
        <v>902.6</v>
      </c>
      <c r="F603" s="57">
        <v>1</v>
      </c>
      <c r="G603" s="106">
        <f t="shared" ref="G603:H645" si="20">G602-E603+C603</f>
        <v>13551.900000000001</v>
      </c>
      <c r="H603" s="82">
        <f t="shared" si="20"/>
        <v>15</v>
      </c>
      <c r="I603" s="67">
        <v>848</v>
      </c>
      <c r="J603" s="73"/>
    </row>
    <row r="604" spans="1:10" ht="20.25">
      <c r="A604" s="50">
        <v>580</v>
      </c>
      <c r="B604" s="86"/>
      <c r="C604" s="54"/>
      <c r="D604" s="55"/>
      <c r="E604" s="110">
        <v>870.4</v>
      </c>
      <c r="F604" s="57">
        <v>1</v>
      </c>
      <c r="G604" s="106">
        <f t="shared" si="20"/>
        <v>12681.500000000002</v>
      </c>
      <c r="H604" s="82">
        <f t="shared" si="20"/>
        <v>14</v>
      </c>
      <c r="I604" s="67">
        <v>848</v>
      </c>
      <c r="J604" s="73"/>
    </row>
    <row r="605" spans="1:10" ht="20.25">
      <c r="A605" s="50">
        <v>581</v>
      </c>
      <c r="B605" s="86"/>
      <c r="C605" s="54"/>
      <c r="D605" s="55"/>
      <c r="E605" s="110">
        <v>934.8</v>
      </c>
      <c r="F605" s="57">
        <v>1</v>
      </c>
      <c r="G605" s="106">
        <f t="shared" si="20"/>
        <v>11746.700000000003</v>
      </c>
      <c r="H605" s="82">
        <f t="shared" si="20"/>
        <v>13</v>
      </c>
      <c r="I605" s="67">
        <v>848</v>
      </c>
      <c r="J605" s="73"/>
    </row>
    <row r="606" spans="1:10" ht="20.25">
      <c r="A606" s="50">
        <v>582</v>
      </c>
      <c r="B606" s="86"/>
      <c r="C606" s="54"/>
      <c r="D606" s="55"/>
      <c r="E606" s="110">
        <v>866.4</v>
      </c>
      <c r="F606" s="57">
        <v>1</v>
      </c>
      <c r="G606" s="106">
        <f t="shared" si="20"/>
        <v>10880.300000000003</v>
      </c>
      <c r="H606" s="82">
        <f t="shared" si="20"/>
        <v>12</v>
      </c>
      <c r="I606" s="67">
        <v>848</v>
      </c>
      <c r="J606" s="73"/>
    </row>
    <row r="607" spans="1:10" ht="20.25">
      <c r="A607" s="50">
        <v>583</v>
      </c>
      <c r="B607" s="86"/>
      <c r="C607" s="54"/>
      <c r="D607" s="55"/>
      <c r="E607" s="110">
        <v>915.8</v>
      </c>
      <c r="F607" s="57">
        <v>1</v>
      </c>
      <c r="G607" s="106">
        <f t="shared" si="20"/>
        <v>9964.5000000000036</v>
      </c>
      <c r="H607" s="82">
        <f t="shared" si="20"/>
        <v>11</v>
      </c>
      <c r="I607" s="67">
        <v>848</v>
      </c>
      <c r="J607" s="73"/>
    </row>
    <row r="608" spans="1:10" ht="20.25">
      <c r="A608" s="50">
        <v>584</v>
      </c>
      <c r="B608" s="86"/>
      <c r="C608" s="54"/>
      <c r="D608" s="55"/>
      <c r="E608" s="110">
        <v>920.3</v>
      </c>
      <c r="F608" s="57">
        <v>1</v>
      </c>
      <c r="G608" s="106">
        <f t="shared" si="20"/>
        <v>9044.2000000000044</v>
      </c>
      <c r="H608" s="82">
        <f t="shared" si="20"/>
        <v>10</v>
      </c>
      <c r="I608" s="67">
        <v>848</v>
      </c>
      <c r="J608" s="73"/>
    </row>
    <row r="609" spans="1:10" ht="20.25">
      <c r="A609" s="50">
        <v>585</v>
      </c>
      <c r="B609" s="86"/>
      <c r="C609" s="54"/>
      <c r="D609" s="55"/>
      <c r="E609" s="110">
        <v>873.6</v>
      </c>
      <c r="F609" s="57">
        <v>1</v>
      </c>
      <c r="G609" s="106">
        <f t="shared" si="20"/>
        <v>8170.600000000004</v>
      </c>
      <c r="H609" s="82">
        <f t="shared" si="20"/>
        <v>9</v>
      </c>
      <c r="I609" s="67">
        <v>85</v>
      </c>
      <c r="J609" s="73"/>
    </row>
    <row r="610" spans="1:10" ht="20.25">
      <c r="A610" s="50">
        <v>586</v>
      </c>
      <c r="B610" s="86"/>
      <c r="C610" s="54"/>
      <c r="D610" s="55"/>
      <c r="E610" s="110">
        <v>923.5</v>
      </c>
      <c r="F610" s="57">
        <v>1</v>
      </c>
      <c r="G610" s="106">
        <f t="shared" si="20"/>
        <v>7247.100000000004</v>
      </c>
      <c r="H610" s="82">
        <f t="shared" si="20"/>
        <v>8</v>
      </c>
      <c r="I610" s="67">
        <v>852</v>
      </c>
      <c r="J610" s="73"/>
    </row>
    <row r="611" spans="1:10" ht="20.25">
      <c r="A611" s="50">
        <v>587</v>
      </c>
      <c r="B611" s="86"/>
      <c r="C611" s="54"/>
      <c r="D611" s="55"/>
      <c r="E611" s="110">
        <v>935.3</v>
      </c>
      <c r="F611" s="57">
        <v>1</v>
      </c>
      <c r="G611" s="106">
        <f t="shared" si="20"/>
        <v>6311.8000000000038</v>
      </c>
      <c r="H611" s="82">
        <f t="shared" si="20"/>
        <v>7</v>
      </c>
      <c r="I611" s="67">
        <v>852</v>
      </c>
      <c r="J611" s="73"/>
    </row>
    <row r="612" spans="1:10" ht="20.25">
      <c r="A612" s="50">
        <v>588</v>
      </c>
      <c r="B612" s="86"/>
      <c r="C612" s="54"/>
      <c r="D612" s="55"/>
      <c r="E612" s="110">
        <v>876.8</v>
      </c>
      <c r="F612" s="57">
        <v>1</v>
      </c>
      <c r="G612" s="106">
        <f t="shared" si="20"/>
        <v>5435.0000000000036</v>
      </c>
      <c r="H612" s="82">
        <f t="shared" si="20"/>
        <v>6</v>
      </c>
      <c r="I612" s="67">
        <v>852</v>
      </c>
      <c r="J612" s="73"/>
    </row>
    <row r="613" spans="1:10" ht="20.25">
      <c r="A613" s="50">
        <v>589</v>
      </c>
      <c r="B613" s="86"/>
      <c r="C613" s="54"/>
      <c r="D613" s="55"/>
      <c r="E613" s="110">
        <v>933.5</v>
      </c>
      <c r="F613" s="57">
        <v>1</v>
      </c>
      <c r="G613" s="106">
        <f t="shared" si="20"/>
        <v>4501.5000000000036</v>
      </c>
      <c r="H613" s="82">
        <f t="shared" si="20"/>
        <v>5</v>
      </c>
      <c r="I613" s="67">
        <v>852</v>
      </c>
      <c r="J613" s="73"/>
    </row>
    <row r="614" spans="1:10" ht="20.25">
      <c r="A614" s="50">
        <v>590</v>
      </c>
      <c r="B614" s="86"/>
      <c r="C614" s="54"/>
      <c r="D614" s="55"/>
      <c r="E614" s="110">
        <v>932.6</v>
      </c>
      <c r="F614" s="57">
        <v>1</v>
      </c>
      <c r="G614" s="106">
        <f t="shared" si="20"/>
        <v>3568.9000000000037</v>
      </c>
      <c r="H614" s="82">
        <f t="shared" si="20"/>
        <v>4</v>
      </c>
      <c r="I614" s="67">
        <v>852</v>
      </c>
      <c r="J614" s="73"/>
    </row>
    <row r="615" spans="1:10" ht="20.25">
      <c r="A615" s="50">
        <v>591</v>
      </c>
      <c r="B615" s="134"/>
      <c r="C615" s="54"/>
      <c r="D615" s="55"/>
      <c r="E615" s="110">
        <v>900.8</v>
      </c>
      <c r="F615" s="57">
        <v>1</v>
      </c>
      <c r="G615" s="106">
        <f t="shared" si="20"/>
        <v>2668.100000000004</v>
      </c>
      <c r="H615" s="82">
        <f t="shared" si="20"/>
        <v>3</v>
      </c>
      <c r="I615" s="67">
        <v>852</v>
      </c>
      <c r="J615" s="73"/>
    </row>
    <row r="616" spans="1:10" ht="20.25">
      <c r="A616" s="50">
        <v>592</v>
      </c>
      <c r="B616" s="86"/>
      <c r="C616" s="54"/>
      <c r="D616" s="55"/>
      <c r="E616" s="110">
        <v>903.6</v>
      </c>
      <c r="F616" s="57">
        <v>1</v>
      </c>
      <c r="G616" s="106">
        <f t="shared" si="20"/>
        <v>1764.5000000000041</v>
      </c>
      <c r="H616" s="82">
        <f t="shared" si="20"/>
        <v>2</v>
      </c>
      <c r="I616" s="67">
        <v>852</v>
      </c>
      <c r="J616" s="73"/>
    </row>
    <row r="617" spans="1:10" ht="20.25">
      <c r="A617" s="50">
        <v>593</v>
      </c>
      <c r="B617" s="86"/>
      <c r="C617" s="54"/>
      <c r="D617" s="55"/>
      <c r="E617" s="110">
        <v>866.4</v>
      </c>
      <c r="F617" s="57">
        <v>1</v>
      </c>
      <c r="G617" s="106">
        <f t="shared" si="20"/>
        <v>898.10000000000412</v>
      </c>
      <c r="H617" s="82">
        <f t="shared" si="20"/>
        <v>1</v>
      </c>
      <c r="I617" s="67">
        <v>852</v>
      </c>
      <c r="J617" s="73"/>
    </row>
    <row r="618" spans="1:10" ht="20.25">
      <c r="A618" s="50">
        <v>594</v>
      </c>
      <c r="B618" s="86"/>
      <c r="C618" s="54"/>
      <c r="D618" s="55"/>
      <c r="E618" s="110">
        <v>898.1</v>
      </c>
      <c r="F618" s="57">
        <v>1</v>
      </c>
      <c r="G618" s="106">
        <f t="shared" si="20"/>
        <v>4.0927261579781771E-12</v>
      </c>
      <c r="H618" s="82">
        <f t="shared" si="20"/>
        <v>0</v>
      </c>
      <c r="I618" s="67">
        <v>853</v>
      </c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4.0927261579781771E-12</v>
      </c>
      <c r="H619" s="82">
        <f t="shared" si="20"/>
        <v>0</v>
      </c>
      <c r="I619" s="67"/>
      <c r="J619" s="73"/>
    </row>
    <row r="620" spans="1:10" ht="20.25">
      <c r="A620" s="50">
        <v>596</v>
      </c>
      <c r="B620" s="86">
        <v>24</v>
      </c>
      <c r="C620" s="54"/>
      <c r="D620" s="55"/>
      <c r="E620" s="110"/>
      <c r="F620" s="57"/>
      <c r="G620" s="106">
        <f t="shared" si="20"/>
        <v>4.0927261579781771E-12</v>
      </c>
      <c r="H620" s="82">
        <f t="shared" si="20"/>
        <v>0</v>
      </c>
      <c r="I620" s="67"/>
      <c r="J620" s="73"/>
    </row>
    <row r="621" spans="1:10" ht="20.25">
      <c r="A621" s="50">
        <v>597</v>
      </c>
      <c r="B621" s="86"/>
      <c r="C621" s="54">
        <v>18153</v>
      </c>
      <c r="D621" s="55">
        <v>20</v>
      </c>
      <c r="E621" s="110">
        <v>932.1</v>
      </c>
      <c r="F621" s="57">
        <v>1</v>
      </c>
      <c r="G621" s="106">
        <f t="shared" si="20"/>
        <v>17220.900000000005</v>
      </c>
      <c r="H621" s="82">
        <f t="shared" si="20"/>
        <v>19</v>
      </c>
      <c r="I621" s="67">
        <v>854</v>
      </c>
      <c r="J621" s="73" t="s">
        <v>119</v>
      </c>
    </row>
    <row r="622" spans="1:10" ht="20.25">
      <c r="A622" s="50">
        <v>598</v>
      </c>
      <c r="B622" s="86"/>
      <c r="C622" s="54"/>
      <c r="D622" s="55"/>
      <c r="E622" s="110">
        <v>878.6</v>
      </c>
      <c r="F622" s="57">
        <v>1</v>
      </c>
      <c r="G622" s="106">
        <f t="shared" si="20"/>
        <v>16342.300000000005</v>
      </c>
      <c r="H622" s="82">
        <f t="shared" si="20"/>
        <v>18</v>
      </c>
      <c r="I622" s="67">
        <v>854</v>
      </c>
      <c r="J622" s="73"/>
    </row>
    <row r="623" spans="1:10" ht="20.25">
      <c r="A623" s="50">
        <v>599</v>
      </c>
      <c r="B623" s="86"/>
      <c r="C623" s="54"/>
      <c r="D623" s="55"/>
      <c r="E623" s="110">
        <v>915.8</v>
      </c>
      <c r="F623" s="57">
        <v>1</v>
      </c>
      <c r="G623" s="106">
        <f t="shared" si="20"/>
        <v>15426.500000000005</v>
      </c>
      <c r="H623" s="82">
        <f t="shared" si="20"/>
        <v>17</v>
      </c>
      <c r="I623" s="67">
        <v>854</v>
      </c>
      <c r="J623" s="73"/>
    </row>
    <row r="624" spans="1:10" ht="20.25">
      <c r="A624" s="50">
        <v>600</v>
      </c>
      <c r="B624" s="86"/>
      <c r="C624" s="54"/>
      <c r="D624" s="55"/>
      <c r="E624" s="110">
        <v>883.6</v>
      </c>
      <c r="F624" s="57">
        <v>1</v>
      </c>
      <c r="G624" s="106">
        <f t="shared" si="20"/>
        <v>14542.900000000005</v>
      </c>
      <c r="H624" s="82">
        <f t="shared" si="20"/>
        <v>16</v>
      </c>
      <c r="I624" s="67">
        <v>854</v>
      </c>
      <c r="J624" s="73"/>
    </row>
    <row r="625" spans="1:15" ht="20.25">
      <c r="A625" s="50">
        <v>601</v>
      </c>
      <c r="B625" s="86"/>
      <c r="C625" s="54"/>
      <c r="D625" s="55"/>
      <c r="E625" s="110">
        <v>895.4</v>
      </c>
      <c r="F625" s="57">
        <v>1</v>
      </c>
      <c r="G625" s="106">
        <f t="shared" si="20"/>
        <v>13647.500000000005</v>
      </c>
      <c r="H625" s="82">
        <f t="shared" si="20"/>
        <v>15</v>
      </c>
      <c r="I625" s="67">
        <v>854</v>
      </c>
      <c r="J625" s="73"/>
    </row>
    <row r="626" spans="1:15" ht="20.25">
      <c r="A626" s="50">
        <v>602</v>
      </c>
      <c r="B626" s="86"/>
      <c r="C626" s="54"/>
      <c r="D626" s="55"/>
      <c r="E626" s="110">
        <v>926.2</v>
      </c>
      <c r="F626" s="57">
        <v>1</v>
      </c>
      <c r="G626" s="106">
        <f t="shared" si="20"/>
        <v>12721.300000000005</v>
      </c>
      <c r="H626" s="82">
        <f t="shared" si="20"/>
        <v>14</v>
      </c>
      <c r="I626" s="67">
        <v>854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>
        <v>930.3</v>
      </c>
      <c r="F627" s="57">
        <v>1</v>
      </c>
      <c r="G627" s="106">
        <f t="shared" si="20"/>
        <v>11791.000000000005</v>
      </c>
      <c r="H627" s="82">
        <f t="shared" si="20"/>
        <v>13</v>
      </c>
      <c r="I627" s="67">
        <v>854</v>
      </c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>
        <v>922.1</v>
      </c>
      <c r="F628" s="57">
        <v>1</v>
      </c>
      <c r="G628" s="106">
        <f t="shared" si="20"/>
        <v>10868.900000000005</v>
      </c>
      <c r="H628" s="82">
        <f t="shared" si="20"/>
        <v>12</v>
      </c>
      <c r="I628" s="67">
        <v>854</v>
      </c>
      <c r="J628" s="73"/>
      <c r="O628" t="s">
        <v>81</v>
      </c>
    </row>
    <row r="629" spans="1:15" ht="20.25">
      <c r="A629" s="50">
        <v>605</v>
      </c>
      <c r="B629" s="86"/>
      <c r="C629" s="54"/>
      <c r="D629" s="55"/>
      <c r="E629" s="110">
        <v>928</v>
      </c>
      <c r="F629" s="57">
        <v>1</v>
      </c>
      <c r="G629" s="106">
        <f t="shared" si="20"/>
        <v>9940.9000000000051</v>
      </c>
      <c r="H629" s="82">
        <f t="shared" si="20"/>
        <v>11</v>
      </c>
      <c r="I629" s="67">
        <v>854</v>
      </c>
      <c r="J629" s="73"/>
    </row>
    <row r="630" spans="1:15" ht="20.25">
      <c r="A630" s="50">
        <v>606</v>
      </c>
      <c r="B630" s="86"/>
      <c r="C630" s="54"/>
      <c r="D630" s="55"/>
      <c r="E630" s="110">
        <v>927.6</v>
      </c>
      <c r="F630" s="57">
        <v>1</v>
      </c>
      <c r="G630" s="106">
        <f t="shared" si="20"/>
        <v>9013.3000000000047</v>
      </c>
      <c r="H630" s="82">
        <f t="shared" si="20"/>
        <v>10</v>
      </c>
      <c r="I630" s="67">
        <v>854</v>
      </c>
      <c r="J630" s="73"/>
    </row>
    <row r="631" spans="1:15" ht="20.25">
      <c r="A631" s="50">
        <v>607</v>
      </c>
      <c r="B631" s="86"/>
      <c r="C631" s="54"/>
      <c r="D631" s="55"/>
      <c r="E631" s="110">
        <v>908.5</v>
      </c>
      <c r="F631" s="57">
        <v>1</v>
      </c>
      <c r="G631" s="106">
        <f t="shared" si="20"/>
        <v>8104.8000000000047</v>
      </c>
      <c r="H631" s="82">
        <f t="shared" si="20"/>
        <v>9</v>
      </c>
      <c r="I631" s="67">
        <v>855</v>
      </c>
      <c r="J631" s="73"/>
    </row>
    <row r="632" spans="1:15" ht="20.25">
      <c r="A632" s="50">
        <v>608</v>
      </c>
      <c r="B632" s="86"/>
      <c r="C632" s="54"/>
      <c r="D632" s="55"/>
      <c r="E632" s="110">
        <v>923.5</v>
      </c>
      <c r="F632" s="57">
        <v>1</v>
      </c>
      <c r="G632" s="106">
        <f t="shared" si="20"/>
        <v>7181.3000000000047</v>
      </c>
      <c r="H632" s="82">
        <f t="shared" si="20"/>
        <v>8</v>
      </c>
      <c r="I632" s="67">
        <v>855</v>
      </c>
      <c r="J632" s="73"/>
    </row>
    <row r="633" spans="1:15" ht="20.25">
      <c r="A633" s="50">
        <v>609</v>
      </c>
      <c r="B633" s="86"/>
      <c r="C633" s="54"/>
      <c r="D633" s="55"/>
      <c r="E633" s="110">
        <v>877.7</v>
      </c>
      <c r="F633" s="57">
        <v>1</v>
      </c>
      <c r="G633" s="106">
        <f t="shared" si="20"/>
        <v>6303.6000000000049</v>
      </c>
      <c r="H633" s="82">
        <f t="shared" si="20"/>
        <v>7</v>
      </c>
      <c r="I633" s="67">
        <v>855</v>
      </c>
      <c r="J633" s="73"/>
    </row>
    <row r="634" spans="1:15" ht="20.25">
      <c r="A634" s="50">
        <v>610</v>
      </c>
      <c r="B634" s="86"/>
      <c r="C634" s="54"/>
      <c r="D634" s="55"/>
      <c r="E634" s="110">
        <v>919.4</v>
      </c>
      <c r="F634" s="57">
        <v>1</v>
      </c>
      <c r="G634" s="106">
        <f t="shared" si="20"/>
        <v>5384.2000000000053</v>
      </c>
      <c r="H634" s="82">
        <f t="shared" si="20"/>
        <v>6</v>
      </c>
      <c r="I634" s="67">
        <v>855</v>
      </c>
      <c r="J634" s="73"/>
    </row>
    <row r="635" spans="1:15" ht="20.25">
      <c r="A635" s="50">
        <v>611</v>
      </c>
      <c r="B635" s="86"/>
      <c r="C635" s="54"/>
      <c r="D635" s="55"/>
      <c r="E635" s="110">
        <v>892.7</v>
      </c>
      <c r="F635" s="57">
        <v>1</v>
      </c>
      <c r="G635" s="106">
        <f t="shared" si="20"/>
        <v>4491.5000000000055</v>
      </c>
      <c r="H635" s="82">
        <f t="shared" si="20"/>
        <v>5</v>
      </c>
      <c r="I635" s="67">
        <v>855</v>
      </c>
      <c r="J635" s="73"/>
    </row>
    <row r="636" spans="1:15" ht="20.25">
      <c r="A636" s="50">
        <v>612</v>
      </c>
      <c r="B636" s="86"/>
      <c r="C636" s="54"/>
      <c r="D636" s="55"/>
      <c r="E636" s="110">
        <v>872.7</v>
      </c>
      <c r="F636" s="57">
        <v>1</v>
      </c>
      <c r="G636" s="106">
        <f t="shared" si="20"/>
        <v>3618.8000000000056</v>
      </c>
      <c r="H636" s="82">
        <f t="shared" si="20"/>
        <v>4</v>
      </c>
      <c r="I636" s="67">
        <v>855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883.6</v>
      </c>
      <c r="F637" s="57">
        <v>1</v>
      </c>
      <c r="G637" s="106">
        <f t="shared" si="20"/>
        <v>2735.2000000000057</v>
      </c>
      <c r="H637" s="82">
        <f t="shared" si="20"/>
        <v>3</v>
      </c>
      <c r="I637" s="67">
        <v>855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912.2</v>
      </c>
      <c r="F638" s="57">
        <v>1</v>
      </c>
      <c r="G638" s="106">
        <f t="shared" si="20"/>
        <v>1823.0000000000057</v>
      </c>
      <c r="H638" s="82">
        <f t="shared" si="20"/>
        <v>2</v>
      </c>
      <c r="I638" s="67">
        <v>855</v>
      </c>
      <c r="J638" s="73"/>
    </row>
    <row r="639" spans="1:15" ht="20.25">
      <c r="A639" s="50">
        <v>615</v>
      </c>
      <c r="B639" s="86"/>
      <c r="C639" s="54"/>
      <c r="D639" s="55"/>
      <c r="E639" s="110">
        <v>897.2</v>
      </c>
      <c r="F639" s="57">
        <v>1</v>
      </c>
      <c r="G639" s="106">
        <f t="shared" si="20"/>
        <v>925.80000000000564</v>
      </c>
      <c r="H639" s="82">
        <f t="shared" si="20"/>
        <v>1</v>
      </c>
      <c r="I639" s="67">
        <v>855</v>
      </c>
      <c r="J639" s="73"/>
    </row>
    <row r="640" spans="1:15" ht="20.25">
      <c r="A640" s="50">
        <v>616</v>
      </c>
      <c r="B640" s="86"/>
      <c r="C640" s="54"/>
      <c r="D640" s="55"/>
      <c r="E640" s="110">
        <v>925.8</v>
      </c>
      <c r="F640" s="57">
        <v>1</v>
      </c>
      <c r="G640" s="106">
        <f t="shared" si="20"/>
        <v>5.6843418860808015E-12</v>
      </c>
      <c r="H640" s="82">
        <f t="shared" si="20"/>
        <v>0</v>
      </c>
      <c r="I640" s="67">
        <v>855</v>
      </c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5.6843418860808015E-12</v>
      </c>
      <c r="H641" s="82">
        <f t="shared" si="20"/>
        <v>0</v>
      </c>
      <c r="I641" s="67"/>
      <c r="J641" s="73"/>
    </row>
    <row r="642" spans="1:10" ht="20.25">
      <c r="A642" s="50">
        <v>618</v>
      </c>
      <c r="B642" s="86">
        <v>24</v>
      </c>
      <c r="C642" s="54"/>
      <c r="D642" s="55"/>
      <c r="E642" s="110"/>
      <c r="F642" s="57"/>
      <c r="G642" s="106">
        <f t="shared" si="20"/>
        <v>5.6843418860808015E-12</v>
      </c>
      <c r="H642" s="82">
        <f t="shared" si="20"/>
        <v>0</v>
      </c>
      <c r="I642" s="67"/>
      <c r="J642" s="73"/>
    </row>
    <row r="643" spans="1:10" ht="20.25">
      <c r="A643" s="50">
        <v>619</v>
      </c>
      <c r="B643" s="86"/>
      <c r="C643" s="54">
        <v>16396.2</v>
      </c>
      <c r="D643" s="55">
        <v>18</v>
      </c>
      <c r="E643" s="110">
        <v>926.2</v>
      </c>
      <c r="F643" s="57">
        <v>1</v>
      </c>
      <c r="G643" s="106">
        <f t="shared" si="20"/>
        <v>15470.000000000007</v>
      </c>
      <c r="H643" s="82">
        <f t="shared" si="20"/>
        <v>17</v>
      </c>
      <c r="I643" s="67">
        <v>857</v>
      </c>
      <c r="J643" s="73" t="s">
        <v>119</v>
      </c>
    </row>
    <row r="644" spans="1:10" ht="20.25">
      <c r="A644" s="50">
        <v>620</v>
      </c>
      <c r="B644" s="86"/>
      <c r="C644" s="54"/>
      <c r="D644" s="55"/>
      <c r="E644" s="110">
        <v>902.6</v>
      </c>
      <c r="F644" s="57">
        <v>1</v>
      </c>
      <c r="G644" s="106">
        <f t="shared" si="20"/>
        <v>14567.400000000007</v>
      </c>
      <c r="H644" s="82">
        <f t="shared" si="20"/>
        <v>16</v>
      </c>
      <c r="I644" s="67">
        <v>857</v>
      </c>
      <c r="J644" s="73"/>
    </row>
    <row r="645" spans="1:10" ht="20.25">
      <c r="A645" s="50">
        <v>621</v>
      </c>
      <c r="B645" s="86"/>
      <c r="C645" s="54"/>
      <c r="D645" s="55"/>
      <c r="E645" s="110">
        <v>884.5</v>
      </c>
      <c r="F645" s="57">
        <v>1</v>
      </c>
      <c r="G645" s="106">
        <f t="shared" si="20"/>
        <v>13682.900000000007</v>
      </c>
      <c r="H645" s="82">
        <f t="shared" si="20"/>
        <v>15</v>
      </c>
      <c r="I645" s="67">
        <v>857</v>
      </c>
      <c r="J645" s="73"/>
    </row>
    <row r="646" spans="1:10" ht="20.25">
      <c r="A646" s="50">
        <v>622</v>
      </c>
      <c r="B646" s="86"/>
      <c r="C646" s="54"/>
      <c r="D646" s="55"/>
      <c r="E646" s="110">
        <v>938.9</v>
      </c>
      <c r="F646" s="57">
        <v>1</v>
      </c>
      <c r="G646" s="106">
        <f t="shared" ref="G646:H661" si="21">G645-E646+C646</f>
        <v>12744.000000000007</v>
      </c>
      <c r="H646" s="82">
        <f t="shared" si="21"/>
        <v>14</v>
      </c>
      <c r="I646" s="67">
        <v>857</v>
      </c>
      <c r="J646" s="73"/>
    </row>
    <row r="647" spans="1:10" ht="20.25">
      <c r="A647" s="50">
        <v>623</v>
      </c>
      <c r="B647" s="86"/>
      <c r="C647" s="54"/>
      <c r="D647" s="55"/>
      <c r="E647" s="110">
        <v>920.8</v>
      </c>
      <c r="F647" s="57">
        <v>1</v>
      </c>
      <c r="G647" s="106">
        <f t="shared" si="21"/>
        <v>11823.200000000008</v>
      </c>
      <c r="H647" s="82">
        <f t="shared" si="21"/>
        <v>13</v>
      </c>
      <c r="I647" s="67">
        <v>857</v>
      </c>
      <c r="J647" s="73"/>
    </row>
    <row r="648" spans="1:10" ht="20.25">
      <c r="A648" s="50">
        <v>624</v>
      </c>
      <c r="B648" s="86"/>
      <c r="C648" s="54"/>
      <c r="D648" s="55"/>
      <c r="E648" s="110">
        <v>938.9</v>
      </c>
      <c r="F648" s="57">
        <v>1</v>
      </c>
      <c r="G648" s="106">
        <f t="shared" si="21"/>
        <v>10884.300000000008</v>
      </c>
      <c r="H648" s="82">
        <f t="shared" si="21"/>
        <v>12</v>
      </c>
      <c r="I648" s="67">
        <v>857</v>
      </c>
      <c r="J648" s="73"/>
    </row>
    <row r="649" spans="1:10" ht="20.25">
      <c r="A649" s="50">
        <v>625</v>
      </c>
      <c r="B649" s="86"/>
      <c r="C649" s="54"/>
      <c r="D649" s="55"/>
      <c r="E649" s="110">
        <v>903.6</v>
      </c>
      <c r="F649" s="57">
        <v>1</v>
      </c>
      <c r="G649" s="106">
        <f t="shared" si="21"/>
        <v>9980.700000000008</v>
      </c>
      <c r="H649" s="82">
        <f t="shared" si="21"/>
        <v>11</v>
      </c>
      <c r="I649" s="67">
        <v>857</v>
      </c>
      <c r="J649" s="73"/>
    </row>
    <row r="650" spans="1:10" ht="20.25">
      <c r="A650" s="50">
        <v>626</v>
      </c>
      <c r="B650" s="86"/>
      <c r="C650" s="54"/>
      <c r="D650" s="55"/>
      <c r="E650" s="110">
        <v>925.3</v>
      </c>
      <c r="F650" s="57">
        <v>1</v>
      </c>
      <c r="G650" s="106">
        <f t="shared" si="21"/>
        <v>9055.4000000000087</v>
      </c>
      <c r="H650" s="82">
        <f t="shared" si="21"/>
        <v>10</v>
      </c>
      <c r="I650" s="67">
        <v>857</v>
      </c>
      <c r="J650" s="73"/>
    </row>
    <row r="651" spans="1:10" ht="20.25">
      <c r="A651" s="50">
        <v>627</v>
      </c>
      <c r="B651" s="86"/>
      <c r="C651" s="54"/>
      <c r="D651" s="55"/>
      <c r="E651" s="110">
        <v>905.4</v>
      </c>
      <c r="F651" s="57">
        <v>1</v>
      </c>
      <c r="G651" s="106">
        <f t="shared" si="21"/>
        <v>8150.0000000000091</v>
      </c>
      <c r="H651" s="82">
        <f t="shared" si="21"/>
        <v>9</v>
      </c>
      <c r="I651" s="67">
        <v>857</v>
      </c>
      <c r="J651" s="73"/>
    </row>
    <row r="652" spans="1:10" ht="20.25">
      <c r="A652" s="50">
        <v>628</v>
      </c>
      <c r="B652" s="86"/>
      <c r="C652" s="54"/>
      <c r="D652" s="55"/>
      <c r="E652" s="110">
        <v>940.7</v>
      </c>
      <c r="F652" s="57">
        <v>1</v>
      </c>
      <c r="G652" s="106">
        <f t="shared" ref="G652:H667" si="22">G651-E652+C652</f>
        <v>7209.3000000000093</v>
      </c>
      <c r="H652" s="82">
        <f t="shared" si="21"/>
        <v>8</v>
      </c>
      <c r="I652" s="67">
        <v>857</v>
      </c>
      <c r="J652" s="73"/>
    </row>
    <row r="653" spans="1:10" ht="20.25">
      <c r="A653" s="50">
        <v>629</v>
      </c>
      <c r="B653" s="86"/>
      <c r="C653" s="54"/>
      <c r="D653" s="55"/>
      <c r="E653" s="110">
        <v>875.4</v>
      </c>
      <c r="F653" s="57">
        <v>1</v>
      </c>
      <c r="G653" s="106">
        <f t="shared" si="22"/>
        <v>6333.9000000000096</v>
      </c>
      <c r="H653" s="82">
        <f t="shared" si="21"/>
        <v>7</v>
      </c>
      <c r="I653" s="67">
        <v>858</v>
      </c>
      <c r="J653" s="73"/>
    </row>
    <row r="654" spans="1:10" ht="20.25">
      <c r="A654" s="50">
        <v>630</v>
      </c>
      <c r="B654" s="86"/>
      <c r="C654" s="54"/>
      <c r="D654" s="55"/>
      <c r="E654" s="110">
        <v>908.1</v>
      </c>
      <c r="F654" s="57">
        <v>1</v>
      </c>
      <c r="G654" s="106">
        <f t="shared" si="22"/>
        <v>5425.8000000000093</v>
      </c>
      <c r="H654" s="82">
        <f t="shared" si="21"/>
        <v>6</v>
      </c>
      <c r="I654" s="67">
        <v>858</v>
      </c>
      <c r="J654" s="73"/>
    </row>
    <row r="655" spans="1:10" ht="20.25">
      <c r="A655" s="50">
        <v>631</v>
      </c>
      <c r="B655" s="86"/>
      <c r="C655" s="54"/>
      <c r="D655" s="55"/>
      <c r="E655" s="110">
        <v>898.1</v>
      </c>
      <c r="F655" s="57">
        <v>1</v>
      </c>
      <c r="G655" s="106">
        <f t="shared" si="22"/>
        <v>4527.7000000000089</v>
      </c>
      <c r="H655" s="82">
        <f t="shared" si="21"/>
        <v>5</v>
      </c>
      <c r="I655" s="67">
        <v>858</v>
      </c>
      <c r="J655" s="73"/>
    </row>
    <row r="656" spans="1:10" ht="20.25">
      <c r="A656" s="50">
        <v>632</v>
      </c>
      <c r="B656" s="86"/>
      <c r="C656" s="54"/>
      <c r="D656" s="55"/>
      <c r="E656" s="110">
        <v>916.3</v>
      </c>
      <c r="F656" s="57">
        <v>1</v>
      </c>
      <c r="G656" s="106">
        <f t="shared" si="22"/>
        <v>3611.4000000000087</v>
      </c>
      <c r="H656" s="82">
        <f t="shared" si="21"/>
        <v>4</v>
      </c>
      <c r="I656" s="67">
        <v>858</v>
      </c>
      <c r="J656" s="73"/>
    </row>
    <row r="657" spans="1:15" ht="20.25">
      <c r="A657" s="50">
        <v>633</v>
      </c>
      <c r="B657" s="86"/>
      <c r="C657" s="54"/>
      <c r="D657" s="55"/>
      <c r="E657" s="110">
        <v>911.7</v>
      </c>
      <c r="F657" s="57">
        <v>1</v>
      </c>
      <c r="G657" s="106">
        <f t="shared" si="22"/>
        <v>2699.7000000000089</v>
      </c>
      <c r="H657" s="82">
        <f t="shared" si="21"/>
        <v>3</v>
      </c>
      <c r="I657" s="67">
        <v>858</v>
      </c>
      <c r="J657" s="73"/>
    </row>
    <row r="658" spans="1:15" ht="20.25">
      <c r="A658" s="50">
        <v>634</v>
      </c>
      <c r="B658" s="86"/>
      <c r="C658" s="54"/>
      <c r="D658" s="55"/>
      <c r="E658" s="110">
        <v>934.4</v>
      </c>
      <c r="F658" s="57">
        <v>1</v>
      </c>
      <c r="G658" s="106">
        <f t="shared" si="22"/>
        <v>1765.3000000000088</v>
      </c>
      <c r="H658" s="82">
        <f t="shared" si="21"/>
        <v>2</v>
      </c>
      <c r="I658" s="67">
        <v>858</v>
      </c>
      <c r="J658" s="73"/>
    </row>
    <row r="659" spans="1:15" ht="20.25">
      <c r="A659" s="50">
        <v>635</v>
      </c>
      <c r="B659" s="86"/>
      <c r="C659" s="54"/>
      <c r="D659" s="55"/>
      <c r="E659" s="110">
        <v>889.9</v>
      </c>
      <c r="F659" s="57">
        <v>1</v>
      </c>
      <c r="G659" s="106">
        <f t="shared" si="22"/>
        <v>875.40000000000884</v>
      </c>
      <c r="H659" s="82">
        <f t="shared" si="21"/>
        <v>1</v>
      </c>
      <c r="I659" s="67">
        <v>858</v>
      </c>
      <c r="J659" s="73"/>
    </row>
    <row r="660" spans="1:15" ht="20.25">
      <c r="A660" s="50">
        <v>636</v>
      </c>
      <c r="B660" s="134"/>
      <c r="C660" s="54"/>
      <c r="D660" s="55"/>
      <c r="E660" s="110">
        <v>875.4</v>
      </c>
      <c r="F660" s="57">
        <v>1</v>
      </c>
      <c r="G660" s="106">
        <f t="shared" si="22"/>
        <v>8.8675733422860503E-12</v>
      </c>
      <c r="H660" s="82">
        <f t="shared" si="21"/>
        <v>0</v>
      </c>
      <c r="I660" s="67">
        <v>858</v>
      </c>
      <c r="J660" s="73"/>
    </row>
    <row r="661" spans="1:15" ht="20.25">
      <c r="A661" s="50">
        <v>637</v>
      </c>
      <c r="B661" s="134"/>
      <c r="C661" s="54"/>
      <c r="D661" s="55"/>
      <c r="E661" s="110"/>
      <c r="F661" s="57"/>
      <c r="G661" s="106">
        <f t="shared" si="22"/>
        <v>8.8675733422860503E-12</v>
      </c>
      <c r="H661" s="82">
        <f t="shared" si="21"/>
        <v>0</v>
      </c>
      <c r="I661" s="67"/>
      <c r="J661" s="73"/>
    </row>
    <row r="662" spans="1:15" ht="20.25">
      <c r="A662" s="50">
        <v>638</v>
      </c>
      <c r="B662" s="86">
        <v>26</v>
      </c>
      <c r="C662" s="54"/>
      <c r="D662" s="55"/>
      <c r="E662" s="110"/>
      <c r="F662" s="57"/>
      <c r="G662" s="106">
        <f t="shared" si="22"/>
        <v>8.8675733422860503E-12</v>
      </c>
      <c r="H662" s="82">
        <f t="shared" si="22"/>
        <v>0</v>
      </c>
      <c r="I662" s="67"/>
      <c r="J662" s="73"/>
    </row>
    <row r="663" spans="1:15" ht="20.25">
      <c r="A663" s="50">
        <v>639</v>
      </c>
      <c r="B663" s="86"/>
      <c r="C663" s="54">
        <v>17906</v>
      </c>
      <c r="D663" s="55">
        <v>20</v>
      </c>
      <c r="E663" s="110"/>
      <c r="F663" s="57"/>
      <c r="G663" s="106">
        <f t="shared" si="22"/>
        <v>17906.000000000007</v>
      </c>
      <c r="H663" s="82">
        <f t="shared" si="22"/>
        <v>20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>
        <v>17906</v>
      </c>
      <c r="F664" s="57">
        <v>20</v>
      </c>
      <c r="G664" s="106">
        <f t="shared" si="22"/>
        <v>7.2759576141834259E-12</v>
      </c>
      <c r="H664" s="82">
        <f t="shared" si="22"/>
        <v>0</v>
      </c>
      <c r="I664" s="67">
        <v>863</v>
      </c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7.2759576141834259E-12</v>
      </c>
      <c r="H665" s="82">
        <f t="shared" si="22"/>
        <v>0</v>
      </c>
      <c r="I665" s="67"/>
      <c r="J665" s="73"/>
    </row>
    <row r="666" spans="1:15" ht="20.25">
      <c r="A666" s="50">
        <v>642</v>
      </c>
      <c r="B666" s="86">
        <v>26</v>
      </c>
      <c r="C666" s="54"/>
      <c r="D666" s="55"/>
      <c r="E666" s="110"/>
      <c r="F666" s="57"/>
      <c r="G666" s="106">
        <f t="shared" si="22"/>
        <v>7.2759576141834259E-12</v>
      </c>
      <c r="H666" s="82">
        <f t="shared" si="22"/>
        <v>0</v>
      </c>
      <c r="I666" s="67"/>
      <c r="J666" s="73"/>
    </row>
    <row r="667" spans="1:15" ht="20.25">
      <c r="A667" s="50">
        <v>643</v>
      </c>
      <c r="B667" s="86"/>
      <c r="C667" s="54">
        <v>18063.7</v>
      </c>
      <c r="D667" s="55">
        <v>20</v>
      </c>
      <c r="E667" s="110">
        <v>863.6</v>
      </c>
      <c r="F667" s="57">
        <v>1</v>
      </c>
      <c r="G667" s="106">
        <f t="shared" ref="G667:H730" si="23">G666-E667+C667</f>
        <v>17200.100000000009</v>
      </c>
      <c r="H667" s="82">
        <f t="shared" si="22"/>
        <v>19</v>
      </c>
      <c r="I667" s="67">
        <v>864</v>
      </c>
      <c r="J667" s="73" t="s">
        <v>119</v>
      </c>
    </row>
    <row r="668" spans="1:15" ht="20.25">
      <c r="A668" s="50">
        <v>644</v>
      </c>
      <c r="B668" s="86"/>
      <c r="C668" s="54"/>
      <c r="D668" s="55"/>
      <c r="E668" s="110">
        <v>906.3</v>
      </c>
      <c r="F668" s="57">
        <v>1</v>
      </c>
      <c r="G668" s="106">
        <f t="shared" si="23"/>
        <v>16293.80000000001</v>
      </c>
      <c r="H668" s="82">
        <f t="shared" si="23"/>
        <v>18</v>
      </c>
      <c r="I668" s="67">
        <v>864</v>
      </c>
      <c r="J668" s="73"/>
    </row>
    <row r="669" spans="1:15" ht="20.25">
      <c r="A669" s="50">
        <v>645</v>
      </c>
      <c r="B669" s="86"/>
      <c r="C669" s="54"/>
      <c r="D669" s="55"/>
      <c r="E669" s="110">
        <v>913.5</v>
      </c>
      <c r="F669" s="57">
        <v>1</v>
      </c>
      <c r="G669" s="106">
        <f t="shared" si="23"/>
        <v>15380.30000000001</v>
      </c>
      <c r="H669" s="82">
        <f t="shared" si="23"/>
        <v>17</v>
      </c>
      <c r="I669" s="67">
        <v>864</v>
      </c>
      <c r="J669" s="73"/>
    </row>
    <row r="670" spans="1:15" ht="20.25">
      <c r="A670" s="50">
        <v>646</v>
      </c>
      <c r="B670" s="86"/>
      <c r="C670" s="54"/>
      <c r="D670" s="55"/>
      <c r="E670" s="110">
        <v>907.2</v>
      </c>
      <c r="F670" s="57">
        <v>1</v>
      </c>
      <c r="G670" s="106">
        <f t="shared" si="23"/>
        <v>14473.100000000009</v>
      </c>
      <c r="H670" s="82">
        <f t="shared" si="23"/>
        <v>16</v>
      </c>
      <c r="I670" s="67">
        <v>864</v>
      </c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>
        <v>909</v>
      </c>
      <c r="F671" s="57">
        <v>1</v>
      </c>
      <c r="G671" s="106">
        <f t="shared" si="23"/>
        <v>13564.100000000009</v>
      </c>
      <c r="H671" s="82">
        <f t="shared" si="23"/>
        <v>15</v>
      </c>
      <c r="I671" s="67">
        <v>864</v>
      </c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>
        <v>940.7</v>
      </c>
      <c r="F672" s="57">
        <v>1</v>
      </c>
      <c r="G672" s="106">
        <f t="shared" si="23"/>
        <v>12623.400000000009</v>
      </c>
      <c r="H672" s="82">
        <f t="shared" si="23"/>
        <v>14</v>
      </c>
      <c r="I672" s="67">
        <v>864</v>
      </c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>
        <v>925.3</v>
      </c>
      <c r="F673" s="57">
        <v>1</v>
      </c>
      <c r="G673" s="106">
        <f t="shared" si="23"/>
        <v>11698.100000000009</v>
      </c>
      <c r="H673" s="82">
        <f t="shared" si="23"/>
        <v>13</v>
      </c>
      <c r="I673" s="67">
        <v>864</v>
      </c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>
        <v>864.5</v>
      </c>
      <c r="F674" s="57">
        <v>1</v>
      </c>
      <c r="G674" s="106">
        <f t="shared" si="23"/>
        <v>10833.600000000009</v>
      </c>
      <c r="H674" s="82">
        <f t="shared" si="23"/>
        <v>12</v>
      </c>
      <c r="I674" s="67">
        <v>864</v>
      </c>
      <c r="J674" s="73"/>
    </row>
    <row r="675" spans="1:16" ht="20.25">
      <c r="A675" s="50">
        <v>651</v>
      </c>
      <c r="B675" s="86"/>
      <c r="C675" s="54"/>
      <c r="D675" s="55"/>
      <c r="E675" s="110">
        <v>913.5</v>
      </c>
      <c r="F675" s="57">
        <v>1</v>
      </c>
      <c r="G675" s="106">
        <f t="shared" si="23"/>
        <v>9920.1000000000095</v>
      </c>
      <c r="H675" s="82">
        <f t="shared" si="23"/>
        <v>11</v>
      </c>
      <c r="I675" s="67">
        <v>864</v>
      </c>
      <c r="J675" s="73"/>
    </row>
    <row r="676" spans="1:16" ht="20.25">
      <c r="A676" s="50">
        <v>652</v>
      </c>
      <c r="B676" s="86"/>
      <c r="C676" s="54"/>
      <c r="D676" s="55"/>
      <c r="E676" s="110">
        <v>920.8</v>
      </c>
      <c r="F676" s="57">
        <v>1</v>
      </c>
      <c r="G676" s="106">
        <f t="shared" si="23"/>
        <v>8999.3000000000102</v>
      </c>
      <c r="H676" s="82">
        <f t="shared" si="23"/>
        <v>10</v>
      </c>
      <c r="I676" s="67">
        <v>864</v>
      </c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>
        <v>883.6</v>
      </c>
      <c r="F677" s="57">
        <v>1</v>
      </c>
      <c r="G677" s="106">
        <f t="shared" si="23"/>
        <v>8115.7000000000098</v>
      </c>
      <c r="H677" s="82">
        <f t="shared" si="23"/>
        <v>9</v>
      </c>
      <c r="I677" s="67">
        <v>865</v>
      </c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>
        <v>940.7</v>
      </c>
      <c r="F678" s="57">
        <v>1</v>
      </c>
      <c r="G678" s="106">
        <f t="shared" si="23"/>
        <v>7175.00000000001</v>
      </c>
      <c r="H678" s="82">
        <f t="shared" si="23"/>
        <v>8</v>
      </c>
      <c r="I678" s="67">
        <v>865</v>
      </c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>
        <v>876.3</v>
      </c>
      <c r="F679" s="57">
        <v>1</v>
      </c>
      <c r="G679" s="106">
        <f t="shared" si="23"/>
        <v>6298.7000000000098</v>
      </c>
      <c r="H679" s="82">
        <f t="shared" si="23"/>
        <v>7</v>
      </c>
      <c r="I679" s="67">
        <v>865</v>
      </c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>
        <v>926.3</v>
      </c>
      <c r="F680" s="57">
        <v>1</v>
      </c>
      <c r="G680" s="106">
        <f t="shared" si="23"/>
        <v>5372.4000000000096</v>
      </c>
      <c r="H680" s="82">
        <f t="shared" si="23"/>
        <v>6</v>
      </c>
      <c r="I680" s="67">
        <v>865</v>
      </c>
      <c r="J680" s="73"/>
    </row>
    <row r="681" spans="1:16" ht="20.25">
      <c r="A681" s="50">
        <v>657</v>
      </c>
      <c r="B681" s="86"/>
      <c r="C681" s="54"/>
      <c r="D681" s="55"/>
      <c r="E681" s="110">
        <v>908.1</v>
      </c>
      <c r="F681" s="57">
        <v>1</v>
      </c>
      <c r="G681" s="106">
        <f t="shared" si="23"/>
        <v>4464.3000000000093</v>
      </c>
      <c r="H681" s="82">
        <f t="shared" si="23"/>
        <v>5</v>
      </c>
      <c r="I681" s="67">
        <v>865</v>
      </c>
      <c r="J681" s="73"/>
    </row>
    <row r="682" spans="1:16" ht="20.25">
      <c r="A682" s="50">
        <v>658</v>
      </c>
      <c r="B682" s="86"/>
      <c r="C682" s="54"/>
      <c r="D682" s="55"/>
      <c r="E682" s="110">
        <v>934.4</v>
      </c>
      <c r="F682" s="57">
        <v>1</v>
      </c>
      <c r="G682" s="106">
        <f t="shared" si="23"/>
        <v>3529.9000000000092</v>
      </c>
      <c r="H682" s="82">
        <f t="shared" si="23"/>
        <v>4</v>
      </c>
      <c r="I682" s="67">
        <v>865</v>
      </c>
      <c r="J682" s="73"/>
    </row>
    <row r="683" spans="1:16" ht="20.25">
      <c r="A683" s="50">
        <v>659</v>
      </c>
      <c r="B683" s="86"/>
      <c r="C683" s="54"/>
      <c r="D683" s="55"/>
      <c r="E683" s="110">
        <v>901.7</v>
      </c>
      <c r="F683" s="57">
        <v>1</v>
      </c>
      <c r="G683" s="106">
        <f t="shared" si="23"/>
        <v>2628.2000000000089</v>
      </c>
      <c r="H683" s="82">
        <f t="shared" si="23"/>
        <v>3</v>
      </c>
      <c r="I683" s="67">
        <v>865</v>
      </c>
      <c r="J683" s="73"/>
    </row>
    <row r="684" spans="1:16" ht="20.25">
      <c r="A684" s="50">
        <v>660</v>
      </c>
      <c r="B684" s="86"/>
      <c r="C684" s="54"/>
      <c r="D684" s="55"/>
      <c r="E684" s="110">
        <v>880.9</v>
      </c>
      <c r="F684" s="57">
        <v>1</v>
      </c>
      <c r="G684" s="106">
        <f t="shared" si="23"/>
        <v>1747.3000000000088</v>
      </c>
      <c r="H684" s="82">
        <f t="shared" si="23"/>
        <v>2</v>
      </c>
      <c r="I684" s="67">
        <v>865</v>
      </c>
      <c r="J684" s="73"/>
    </row>
    <row r="685" spans="1:16" ht="20.25">
      <c r="A685" s="50">
        <v>661</v>
      </c>
      <c r="B685" s="86"/>
      <c r="C685" s="54"/>
      <c r="D685" s="55"/>
      <c r="E685" s="110">
        <v>880</v>
      </c>
      <c r="F685" s="57">
        <v>1</v>
      </c>
      <c r="G685" s="106">
        <f t="shared" si="23"/>
        <v>867.30000000000882</v>
      </c>
      <c r="H685" s="82">
        <f t="shared" si="23"/>
        <v>1</v>
      </c>
      <c r="I685" s="67">
        <v>865</v>
      </c>
      <c r="J685" s="73"/>
    </row>
    <row r="686" spans="1:16" ht="20.25">
      <c r="A686" s="50">
        <v>662</v>
      </c>
      <c r="B686" s="86"/>
      <c r="C686" s="54"/>
      <c r="D686" s="55"/>
      <c r="E686" s="110">
        <v>867.3</v>
      </c>
      <c r="F686" s="57">
        <v>1</v>
      </c>
      <c r="G686" s="106">
        <f t="shared" si="23"/>
        <v>8.8675733422860503E-12</v>
      </c>
      <c r="H686" s="82">
        <f t="shared" si="23"/>
        <v>0</v>
      </c>
      <c r="I686" s="67">
        <v>865</v>
      </c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8.8675733422860503E-12</v>
      </c>
      <c r="H687" s="82">
        <f t="shared" si="23"/>
        <v>0</v>
      </c>
      <c r="I687" s="67"/>
      <c r="J687" s="73"/>
    </row>
    <row r="688" spans="1:16" ht="20.25">
      <c r="A688" s="50">
        <v>664</v>
      </c>
      <c r="B688" s="86">
        <v>26</v>
      </c>
      <c r="C688" s="54"/>
      <c r="D688" s="55"/>
      <c r="E688" s="110"/>
      <c r="F688" s="57"/>
      <c r="G688" s="106">
        <f t="shared" si="23"/>
        <v>8.8675733422860503E-12</v>
      </c>
      <c r="H688" s="82">
        <f t="shared" si="23"/>
        <v>0</v>
      </c>
      <c r="I688" s="67"/>
      <c r="J688" s="73"/>
    </row>
    <row r="689" spans="1:10" ht="20.25">
      <c r="A689" s="50">
        <v>665</v>
      </c>
      <c r="B689" s="86"/>
      <c r="C689" s="54">
        <v>17909.599999999999</v>
      </c>
      <c r="D689" s="55">
        <v>20</v>
      </c>
      <c r="E689" s="110">
        <v>870.4</v>
      </c>
      <c r="F689" s="57">
        <v>1</v>
      </c>
      <c r="G689" s="106">
        <f t="shared" si="23"/>
        <v>17039.200000000008</v>
      </c>
      <c r="H689" s="82">
        <f t="shared" si="23"/>
        <v>19</v>
      </c>
      <c r="I689" s="67">
        <v>866</v>
      </c>
      <c r="J689" s="73" t="s">
        <v>119</v>
      </c>
    </row>
    <row r="690" spans="1:10" ht="20.25">
      <c r="A690" s="50">
        <v>666</v>
      </c>
      <c r="B690" s="86"/>
      <c r="C690" s="54"/>
      <c r="D690" s="55"/>
      <c r="E690" s="110">
        <v>887.2</v>
      </c>
      <c r="F690" s="57">
        <v>1</v>
      </c>
      <c r="G690" s="106">
        <f t="shared" si="23"/>
        <v>16152.000000000007</v>
      </c>
      <c r="H690" s="82">
        <f t="shared" si="23"/>
        <v>18</v>
      </c>
      <c r="I690" s="67">
        <v>866</v>
      </c>
      <c r="J690" s="73"/>
    </row>
    <row r="691" spans="1:10" ht="20.25">
      <c r="A691" s="50">
        <v>667</v>
      </c>
      <c r="B691" s="86"/>
      <c r="C691" s="54"/>
      <c r="D691" s="55"/>
      <c r="E691" s="110">
        <v>910.4</v>
      </c>
      <c r="F691" s="57">
        <v>1</v>
      </c>
      <c r="G691" s="106">
        <f t="shared" si="23"/>
        <v>15241.600000000008</v>
      </c>
      <c r="H691" s="82">
        <f t="shared" si="23"/>
        <v>17</v>
      </c>
      <c r="I691" s="67">
        <v>866</v>
      </c>
      <c r="J691" s="73"/>
    </row>
    <row r="692" spans="1:10" ht="20.25">
      <c r="A692" s="50">
        <v>668</v>
      </c>
      <c r="B692" s="86"/>
      <c r="C692" s="54"/>
      <c r="D692" s="55"/>
      <c r="E692" s="110">
        <v>893.6</v>
      </c>
      <c r="F692" s="57">
        <v>1</v>
      </c>
      <c r="G692" s="106">
        <f t="shared" si="23"/>
        <v>14348.000000000007</v>
      </c>
      <c r="H692" s="82">
        <f t="shared" si="23"/>
        <v>16</v>
      </c>
      <c r="I692" s="67">
        <v>866</v>
      </c>
      <c r="J692" s="73"/>
    </row>
    <row r="693" spans="1:10" ht="20.25">
      <c r="A693" s="50">
        <v>669</v>
      </c>
      <c r="B693" s="86"/>
      <c r="C693" s="54"/>
      <c r="D693" s="55"/>
      <c r="E693" s="110">
        <v>924</v>
      </c>
      <c r="F693" s="57">
        <v>1</v>
      </c>
      <c r="G693" s="106">
        <f t="shared" si="23"/>
        <v>13424.000000000007</v>
      </c>
      <c r="H693" s="82">
        <f t="shared" si="23"/>
        <v>15</v>
      </c>
      <c r="I693" s="67">
        <v>866</v>
      </c>
      <c r="J693" s="73"/>
    </row>
    <row r="694" spans="1:10" ht="20.25">
      <c r="A694" s="50">
        <v>670</v>
      </c>
      <c r="B694" s="86"/>
      <c r="C694" s="54"/>
      <c r="D694" s="55"/>
      <c r="E694" s="110">
        <v>875</v>
      </c>
      <c r="F694" s="57">
        <v>1</v>
      </c>
      <c r="G694" s="106">
        <f t="shared" si="23"/>
        <v>12549.000000000007</v>
      </c>
      <c r="H694" s="82">
        <f t="shared" si="23"/>
        <v>14</v>
      </c>
      <c r="I694" s="67">
        <v>866</v>
      </c>
      <c r="J694" s="73"/>
    </row>
    <row r="695" spans="1:10" ht="20.25">
      <c r="A695" s="50">
        <v>671</v>
      </c>
      <c r="B695" s="86"/>
      <c r="C695" s="54"/>
      <c r="D695" s="55"/>
      <c r="E695" s="110">
        <v>866.4</v>
      </c>
      <c r="F695" s="57">
        <v>1</v>
      </c>
      <c r="G695" s="106">
        <f t="shared" si="23"/>
        <v>11682.600000000008</v>
      </c>
      <c r="H695" s="82">
        <f t="shared" si="23"/>
        <v>13</v>
      </c>
      <c r="I695" s="67">
        <v>866</v>
      </c>
      <c r="J695" s="73"/>
    </row>
    <row r="696" spans="1:10" ht="20.25">
      <c r="A696" s="50">
        <v>672</v>
      </c>
      <c r="B696" s="86"/>
      <c r="C696" s="54"/>
      <c r="D696" s="55"/>
      <c r="E696" s="110">
        <v>886.3</v>
      </c>
      <c r="F696" s="57">
        <v>1</v>
      </c>
      <c r="G696" s="106">
        <f t="shared" si="23"/>
        <v>10796.300000000008</v>
      </c>
      <c r="H696" s="82">
        <f t="shared" si="23"/>
        <v>12</v>
      </c>
      <c r="I696" s="67">
        <v>866</v>
      </c>
      <c r="J696" s="73"/>
    </row>
    <row r="697" spans="1:10" ht="20.25">
      <c r="A697" s="50">
        <v>673</v>
      </c>
      <c r="B697" s="86"/>
      <c r="C697" s="54"/>
      <c r="D697" s="55"/>
      <c r="E697" s="110">
        <v>864.1</v>
      </c>
      <c r="F697" s="57">
        <v>1</v>
      </c>
      <c r="G697" s="106">
        <f t="shared" si="23"/>
        <v>9932.200000000008</v>
      </c>
      <c r="H697" s="82">
        <f t="shared" si="23"/>
        <v>11</v>
      </c>
      <c r="I697" s="67">
        <v>866</v>
      </c>
      <c r="J697" s="73"/>
    </row>
    <row r="698" spans="1:10" ht="20.25">
      <c r="A698" s="50">
        <v>674</v>
      </c>
      <c r="B698" s="86"/>
      <c r="C698" s="54"/>
      <c r="D698" s="55"/>
      <c r="E698" s="110">
        <v>889</v>
      </c>
      <c r="F698" s="57">
        <v>1</v>
      </c>
      <c r="G698" s="106">
        <f t="shared" si="23"/>
        <v>9043.200000000008</v>
      </c>
      <c r="H698" s="82">
        <f t="shared" si="23"/>
        <v>10</v>
      </c>
      <c r="I698" s="67">
        <v>866</v>
      </c>
      <c r="J698" s="73"/>
    </row>
    <row r="699" spans="1:10" ht="20.25">
      <c r="A699" s="50">
        <v>675</v>
      </c>
      <c r="B699" s="86"/>
      <c r="C699" s="54"/>
      <c r="D699" s="55"/>
      <c r="E699" s="110">
        <v>934.4</v>
      </c>
      <c r="F699" s="57">
        <v>1</v>
      </c>
      <c r="G699" s="106">
        <f t="shared" si="23"/>
        <v>8108.8000000000084</v>
      </c>
      <c r="H699" s="82">
        <f t="shared" si="23"/>
        <v>9</v>
      </c>
      <c r="I699" s="67">
        <v>867</v>
      </c>
      <c r="J699" s="73"/>
    </row>
    <row r="700" spans="1:10" ht="20.25">
      <c r="A700" s="50">
        <v>676</v>
      </c>
      <c r="B700" s="86"/>
      <c r="C700" s="54"/>
      <c r="D700" s="55"/>
      <c r="E700" s="110">
        <v>909.4</v>
      </c>
      <c r="F700" s="57">
        <v>1</v>
      </c>
      <c r="G700" s="106">
        <f t="shared" si="23"/>
        <v>7199.4000000000087</v>
      </c>
      <c r="H700" s="82">
        <f t="shared" si="23"/>
        <v>8</v>
      </c>
      <c r="I700" s="67">
        <v>867</v>
      </c>
      <c r="J700" s="73"/>
    </row>
    <row r="701" spans="1:10" ht="20.25">
      <c r="A701" s="50">
        <v>677</v>
      </c>
      <c r="B701" s="86"/>
      <c r="C701" s="54"/>
      <c r="D701" s="55"/>
      <c r="E701" s="110">
        <v>910.8</v>
      </c>
      <c r="F701" s="57">
        <v>1</v>
      </c>
      <c r="G701" s="106">
        <f t="shared" si="23"/>
        <v>6288.6000000000085</v>
      </c>
      <c r="H701" s="82">
        <f t="shared" si="23"/>
        <v>7</v>
      </c>
      <c r="I701" s="67">
        <v>867</v>
      </c>
      <c r="J701" s="73"/>
    </row>
    <row r="702" spans="1:10" ht="20.25">
      <c r="A702" s="50">
        <v>678</v>
      </c>
      <c r="B702" s="86"/>
      <c r="C702" s="54"/>
      <c r="D702" s="55"/>
      <c r="E702" s="110">
        <v>889</v>
      </c>
      <c r="F702" s="57">
        <v>1</v>
      </c>
      <c r="G702" s="106">
        <f t="shared" si="23"/>
        <v>5399.6000000000085</v>
      </c>
      <c r="H702" s="82">
        <f t="shared" si="23"/>
        <v>6</v>
      </c>
      <c r="I702" s="67">
        <v>867</v>
      </c>
      <c r="J702" s="73"/>
    </row>
    <row r="703" spans="1:10" ht="20.25">
      <c r="A703" s="50">
        <v>679</v>
      </c>
      <c r="B703" s="86"/>
      <c r="C703" s="54"/>
      <c r="D703" s="55"/>
      <c r="E703" s="110">
        <v>884.5</v>
      </c>
      <c r="F703" s="57">
        <v>1</v>
      </c>
      <c r="G703" s="106">
        <f t="shared" si="23"/>
        <v>4515.1000000000085</v>
      </c>
      <c r="H703" s="82">
        <f t="shared" si="23"/>
        <v>5</v>
      </c>
      <c r="I703" s="67">
        <v>867</v>
      </c>
      <c r="J703" s="73"/>
    </row>
    <row r="704" spans="1:10" ht="20.25">
      <c r="A704" s="50">
        <v>680</v>
      </c>
      <c r="B704" s="86"/>
      <c r="C704" s="54"/>
      <c r="D704" s="55"/>
      <c r="E704" s="110">
        <v>888.6</v>
      </c>
      <c r="F704" s="57">
        <v>1</v>
      </c>
      <c r="G704" s="106">
        <f t="shared" si="23"/>
        <v>3626.5000000000086</v>
      </c>
      <c r="H704" s="82">
        <f t="shared" si="23"/>
        <v>4</v>
      </c>
      <c r="I704" s="67">
        <v>867</v>
      </c>
      <c r="J704" s="73"/>
    </row>
    <row r="705" spans="1:10" ht="20.25">
      <c r="A705" s="50">
        <v>681</v>
      </c>
      <c r="B705" s="86"/>
      <c r="C705" s="54"/>
      <c r="D705" s="55"/>
      <c r="E705" s="110">
        <v>921.7</v>
      </c>
      <c r="F705" s="57">
        <v>1</v>
      </c>
      <c r="G705" s="106">
        <f t="shared" si="23"/>
        <v>2704.8000000000084</v>
      </c>
      <c r="H705" s="82">
        <f t="shared" si="23"/>
        <v>3</v>
      </c>
      <c r="I705" s="67">
        <v>867</v>
      </c>
      <c r="J705" s="73"/>
    </row>
    <row r="706" spans="1:10" ht="20.25">
      <c r="A706" s="50">
        <v>682</v>
      </c>
      <c r="B706" s="86"/>
      <c r="C706" s="54"/>
      <c r="D706" s="55"/>
      <c r="E706" s="110">
        <v>898.1</v>
      </c>
      <c r="F706" s="57">
        <v>1</v>
      </c>
      <c r="G706" s="106">
        <f t="shared" si="23"/>
        <v>1806.7000000000085</v>
      </c>
      <c r="H706" s="82">
        <f t="shared" si="23"/>
        <v>2</v>
      </c>
      <c r="I706" s="67">
        <v>867</v>
      </c>
      <c r="J706" s="73"/>
    </row>
    <row r="707" spans="1:10" ht="20.25">
      <c r="A707" s="50"/>
      <c r="B707" s="86"/>
      <c r="C707" s="54"/>
      <c r="D707" s="55"/>
      <c r="E707" s="110">
        <v>888.6</v>
      </c>
      <c r="F707" s="57">
        <v>1</v>
      </c>
      <c r="G707" s="106">
        <f t="shared" si="23"/>
        <v>918.10000000000844</v>
      </c>
      <c r="H707" s="82">
        <f t="shared" si="23"/>
        <v>1</v>
      </c>
      <c r="I707" s="67">
        <v>867</v>
      </c>
      <c r="J707" s="73"/>
    </row>
    <row r="708" spans="1:10" ht="20.25">
      <c r="A708" s="50">
        <v>684</v>
      </c>
      <c r="B708" s="86"/>
      <c r="C708" s="54"/>
      <c r="D708" s="55"/>
      <c r="E708" s="110">
        <v>918.1</v>
      </c>
      <c r="F708" s="57">
        <v>1</v>
      </c>
      <c r="G708" s="106">
        <f t="shared" si="23"/>
        <v>8.4128259913995862E-12</v>
      </c>
      <c r="H708" s="82">
        <f t="shared" si="23"/>
        <v>0</v>
      </c>
      <c r="I708" s="67">
        <v>867</v>
      </c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8.4128259913995862E-12</v>
      </c>
      <c r="H709" s="82">
        <f t="shared" si="23"/>
        <v>0</v>
      </c>
      <c r="I709" s="67"/>
      <c r="J709" s="73"/>
    </row>
    <row r="710" spans="1:10" ht="20.25">
      <c r="A710" s="50">
        <v>686</v>
      </c>
      <c r="B710" s="86">
        <v>26</v>
      </c>
      <c r="C710" s="54"/>
      <c r="D710" s="55"/>
      <c r="E710" s="110"/>
      <c r="F710" s="57"/>
      <c r="G710" s="106">
        <f t="shared" si="23"/>
        <v>8.4128259913995862E-12</v>
      </c>
      <c r="H710" s="82">
        <f t="shared" si="23"/>
        <v>0</v>
      </c>
      <c r="I710" s="67"/>
      <c r="J710" s="73"/>
    </row>
    <row r="711" spans="1:10" ht="20.25">
      <c r="A711" s="50">
        <v>687</v>
      </c>
      <c r="B711" s="86"/>
      <c r="C711" s="54">
        <v>18232.3</v>
      </c>
      <c r="D711" s="55">
        <v>20</v>
      </c>
      <c r="E711" s="110">
        <v>915.3</v>
      </c>
      <c r="F711" s="57">
        <v>1</v>
      </c>
      <c r="G711" s="106">
        <f t="shared" si="23"/>
        <v>17317.000000000007</v>
      </c>
      <c r="H711" s="82">
        <f t="shared" si="23"/>
        <v>19</v>
      </c>
      <c r="I711" s="67">
        <v>871</v>
      </c>
      <c r="J711" s="73" t="s">
        <v>119</v>
      </c>
    </row>
    <row r="712" spans="1:10" ht="20.25">
      <c r="A712" s="50">
        <v>688</v>
      </c>
      <c r="B712" s="86"/>
      <c r="C712" s="54"/>
      <c r="D712" s="55"/>
      <c r="E712" s="110">
        <v>940.7</v>
      </c>
      <c r="F712" s="57">
        <v>1</v>
      </c>
      <c r="G712" s="106">
        <f t="shared" si="23"/>
        <v>16376.300000000007</v>
      </c>
      <c r="H712" s="82">
        <f t="shared" si="23"/>
        <v>18</v>
      </c>
      <c r="I712" s="67">
        <v>871</v>
      </c>
      <c r="J712" s="73"/>
    </row>
    <row r="713" spans="1:10" ht="20.25">
      <c r="A713" s="50">
        <v>689</v>
      </c>
      <c r="B713" s="86"/>
      <c r="C713" s="54"/>
      <c r="D713" s="55"/>
      <c r="E713" s="110">
        <v>937.1</v>
      </c>
      <c r="F713" s="57">
        <v>1</v>
      </c>
      <c r="G713" s="106">
        <f t="shared" si="23"/>
        <v>15439.200000000006</v>
      </c>
      <c r="H713" s="82">
        <f t="shared" si="23"/>
        <v>17</v>
      </c>
      <c r="I713" s="67">
        <v>871</v>
      </c>
      <c r="J713" s="73"/>
    </row>
    <row r="714" spans="1:10" ht="20.25">
      <c r="A714" s="50">
        <v>690</v>
      </c>
      <c r="B714" s="86"/>
      <c r="C714" s="54"/>
      <c r="D714" s="55"/>
      <c r="E714" s="110">
        <v>930.8</v>
      </c>
      <c r="F714" s="57">
        <v>1</v>
      </c>
      <c r="G714" s="106">
        <f t="shared" si="23"/>
        <v>14508.400000000007</v>
      </c>
      <c r="H714" s="82">
        <f t="shared" si="23"/>
        <v>16</v>
      </c>
      <c r="I714" s="67">
        <v>871</v>
      </c>
      <c r="J714" s="73"/>
    </row>
    <row r="715" spans="1:10" ht="20.25">
      <c r="A715" s="50">
        <v>691</v>
      </c>
      <c r="B715" s="86"/>
      <c r="C715" s="54"/>
      <c r="D715" s="55"/>
      <c r="E715" s="110">
        <v>920.8</v>
      </c>
      <c r="F715" s="57">
        <v>1</v>
      </c>
      <c r="G715" s="106">
        <f t="shared" si="23"/>
        <v>13587.600000000008</v>
      </c>
      <c r="H715" s="82">
        <f t="shared" si="23"/>
        <v>15</v>
      </c>
      <c r="I715" s="67">
        <v>871</v>
      </c>
      <c r="J715" s="73"/>
    </row>
    <row r="716" spans="1:10" ht="20.25">
      <c r="A716" s="50">
        <v>692</v>
      </c>
      <c r="B716" s="86"/>
      <c r="C716" s="54"/>
      <c r="D716" s="55"/>
      <c r="E716" s="110">
        <v>899</v>
      </c>
      <c r="F716" s="57">
        <v>1</v>
      </c>
      <c r="G716" s="106">
        <f t="shared" si="23"/>
        <v>12688.600000000008</v>
      </c>
      <c r="H716" s="82">
        <f t="shared" si="23"/>
        <v>14</v>
      </c>
      <c r="I716" s="67">
        <v>871</v>
      </c>
      <c r="J716" s="73"/>
    </row>
    <row r="717" spans="1:10" ht="20.25">
      <c r="A717" s="50">
        <v>693</v>
      </c>
      <c r="B717" s="86"/>
      <c r="C717" s="54"/>
      <c r="D717" s="55"/>
      <c r="E717" s="110">
        <v>898.1</v>
      </c>
      <c r="F717" s="57">
        <v>1</v>
      </c>
      <c r="G717" s="106">
        <f t="shared" si="23"/>
        <v>11790.500000000007</v>
      </c>
      <c r="H717" s="82">
        <f t="shared" si="23"/>
        <v>13</v>
      </c>
      <c r="I717" s="67">
        <v>871</v>
      </c>
      <c r="J717" s="73"/>
    </row>
    <row r="718" spans="1:10" ht="20.25">
      <c r="A718" s="50">
        <v>694</v>
      </c>
      <c r="B718" s="86"/>
      <c r="C718" s="54"/>
      <c r="D718" s="55"/>
      <c r="E718" s="110">
        <v>870</v>
      </c>
      <c r="F718" s="57">
        <v>1</v>
      </c>
      <c r="G718" s="106">
        <f t="shared" si="23"/>
        <v>10920.500000000007</v>
      </c>
      <c r="H718" s="82">
        <f t="shared" si="23"/>
        <v>12</v>
      </c>
      <c r="I718" s="67">
        <v>871</v>
      </c>
      <c r="J718" s="73"/>
    </row>
    <row r="719" spans="1:10" ht="20.25">
      <c r="A719" s="50">
        <v>695</v>
      </c>
      <c r="B719" s="86"/>
      <c r="C719" s="54"/>
      <c r="D719" s="55"/>
      <c r="E719" s="110">
        <v>913.5</v>
      </c>
      <c r="F719" s="57">
        <v>1</v>
      </c>
      <c r="G719" s="106">
        <f t="shared" si="23"/>
        <v>10007.000000000007</v>
      </c>
      <c r="H719" s="82">
        <f t="shared" si="23"/>
        <v>11</v>
      </c>
      <c r="I719" s="67">
        <v>871</v>
      </c>
      <c r="J719" s="73"/>
    </row>
    <row r="720" spans="1:10" ht="20.25">
      <c r="A720" s="50">
        <v>696</v>
      </c>
      <c r="B720" s="86"/>
      <c r="C720" s="54"/>
      <c r="D720" s="55"/>
      <c r="E720" s="110">
        <v>893.6</v>
      </c>
      <c r="F720" s="57">
        <v>1</v>
      </c>
      <c r="G720" s="106">
        <f t="shared" si="23"/>
        <v>9113.4000000000069</v>
      </c>
      <c r="H720" s="82">
        <f t="shared" si="23"/>
        <v>10</v>
      </c>
      <c r="I720" s="67">
        <v>871</v>
      </c>
      <c r="J720" s="73"/>
    </row>
    <row r="721" spans="1:10" ht="20.25">
      <c r="A721" s="50">
        <v>697</v>
      </c>
      <c r="B721" s="86"/>
      <c r="C721" s="54"/>
      <c r="D721" s="55"/>
      <c r="E721" s="110">
        <v>929.9</v>
      </c>
      <c r="F721" s="57">
        <v>1</v>
      </c>
      <c r="G721" s="106">
        <f t="shared" si="23"/>
        <v>8183.5000000000073</v>
      </c>
      <c r="H721" s="82">
        <f t="shared" si="23"/>
        <v>9</v>
      </c>
      <c r="I721" s="67">
        <v>871</v>
      </c>
      <c r="J721" s="73"/>
    </row>
    <row r="722" spans="1:10" ht="20.25">
      <c r="A722" s="50">
        <v>698</v>
      </c>
      <c r="B722" s="86"/>
      <c r="C722" s="54"/>
      <c r="D722" s="55"/>
      <c r="E722" s="110">
        <v>901.7</v>
      </c>
      <c r="F722" s="57">
        <v>1</v>
      </c>
      <c r="G722" s="106">
        <f t="shared" si="23"/>
        <v>7281.8000000000075</v>
      </c>
      <c r="H722" s="82">
        <f t="shared" si="23"/>
        <v>8</v>
      </c>
      <c r="I722" s="67">
        <v>872</v>
      </c>
      <c r="J722" s="73"/>
    </row>
    <row r="723" spans="1:10" ht="20.25">
      <c r="A723" s="50">
        <v>699</v>
      </c>
      <c r="B723" s="86"/>
      <c r="C723" s="54"/>
      <c r="D723" s="55"/>
      <c r="E723" s="110">
        <v>899.9</v>
      </c>
      <c r="F723" s="57">
        <v>1</v>
      </c>
      <c r="G723" s="106">
        <f t="shared" si="23"/>
        <v>6381.9000000000078</v>
      </c>
      <c r="H723" s="82">
        <f t="shared" si="23"/>
        <v>7</v>
      </c>
      <c r="I723" s="67">
        <v>872</v>
      </c>
      <c r="J723" s="73"/>
    </row>
    <row r="724" spans="1:10" ht="20.25">
      <c r="A724" s="50">
        <v>700</v>
      </c>
      <c r="B724" s="86"/>
      <c r="C724" s="54"/>
      <c r="D724" s="55"/>
      <c r="E724" s="110">
        <v>865.4</v>
      </c>
      <c r="F724" s="57">
        <v>1</v>
      </c>
      <c r="G724" s="106">
        <f t="shared" si="23"/>
        <v>5516.5000000000082</v>
      </c>
      <c r="H724" s="82">
        <f t="shared" si="23"/>
        <v>6</v>
      </c>
      <c r="I724" s="67">
        <v>872</v>
      </c>
      <c r="J724" s="73"/>
    </row>
    <row r="725" spans="1:10" ht="20.25">
      <c r="A725" s="50">
        <v>701</v>
      </c>
      <c r="B725" s="86"/>
      <c r="C725" s="54"/>
      <c r="D725" s="55"/>
      <c r="E725" s="110">
        <v>911.7</v>
      </c>
      <c r="F725" s="57">
        <v>1</v>
      </c>
      <c r="G725" s="106">
        <f t="shared" si="23"/>
        <v>4604.8000000000084</v>
      </c>
      <c r="H725" s="82">
        <f t="shared" si="23"/>
        <v>5</v>
      </c>
      <c r="I725" s="67">
        <v>872</v>
      </c>
      <c r="J725" s="73"/>
    </row>
    <row r="726" spans="1:10" ht="20.25">
      <c r="A726" s="50">
        <v>702</v>
      </c>
      <c r="B726" s="86"/>
      <c r="C726" s="54"/>
      <c r="D726" s="55"/>
      <c r="E726" s="110">
        <v>938.9</v>
      </c>
      <c r="F726" s="57">
        <v>1</v>
      </c>
      <c r="G726" s="106">
        <f t="shared" si="23"/>
        <v>3665.9000000000083</v>
      </c>
      <c r="H726" s="82">
        <f t="shared" si="23"/>
        <v>4</v>
      </c>
      <c r="I726" s="67">
        <v>872</v>
      </c>
      <c r="J726" s="73"/>
    </row>
    <row r="727" spans="1:10" ht="20.25">
      <c r="A727" s="50">
        <v>703</v>
      </c>
      <c r="B727" s="86"/>
      <c r="C727" s="54"/>
      <c r="D727" s="55"/>
      <c r="E727" s="110">
        <v>925.3</v>
      </c>
      <c r="F727" s="57">
        <v>1</v>
      </c>
      <c r="G727" s="106">
        <f t="shared" si="23"/>
        <v>2740.6000000000085</v>
      </c>
      <c r="H727" s="82">
        <f t="shared" si="23"/>
        <v>3</v>
      </c>
      <c r="I727" s="67">
        <v>872</v>
      </c>
      <c r="J727" s="73"/>
    </row>
    <row r="728" spans="1:10" ht="20.25">
      <c r="A728" s="50">
        <v>704</v>
      </c>
      <c r="B728" s="86"/>
      <c r="C728" s="54"/>
      <c r="D728" s="55"/>
      <c r="E728" s="110">
        <v>929.9</v>
      </c>
      <c r="F728" s="57">
        <v>1</v>
      </c>
      <c r="G728" s="106">
        <f t="shared" si="23"/>
        <v>1810.7000000000085</v>
      </c>
      <c r="H728" s="82">
        <f t="shared" si="23"/>
        <v>2</v>
      </c>
      <c r="I728" s="67">
        <v>872</v>
      </c>
      <c r="J728" s="73"/>
    </row>
    <row r="729" spans="1:10" ht="20.25">
      <c r="A729" s="50">
        <v>705</v>
      </c>
      <c r="B729" s="86"/>
      <c r="C729" s="54"/>
      <c r="D729" s="55"/>
      <c r="E729" s="110">
        <v>908.1</v>
      </c>
      <c r="F729" s="57">
        <v>1</v>
      </c>
      <c r="G729" s="106">
        <f t="shared" si="23"/>
        <v>902.60000000000844</v>
      </c>
      <c r="H729" s="82">
        <f t="shared" si="23"/>
        <v>1</v>
      </c>
      <c r="I729" s="67">
        <v>872</v>
      </c>
      <c r="J729" s="73"/>
    </row>
    <row r="730" spans="1:10" ht="20.25">
      <c r="A730" s="50">
        <v>706</v>
      </c>
      <c r="B730" s="86"/>
      <c r="C730" s="54"/>
      <c r="D730" s="55"/>
      <c r="E730" s="110">
        <v>902.6</v>
      </c>
      <c r="F730" s="57">
        <v>1</v>
      </c>
      <c r="G730" s="106">
        <f t="shared" si="23"/>
        <v>8.4128259913995862E-12</v>
      </c>
      <c r="H730" s="82">
        <f t="shared" si="23"/>
        <v>0</v>
      </c>
      <c r="I730" s="67">
        <v>872</v>
      </c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8.4128259913995862E-12</v>
      </c>
      <c r="H731" s="82">
        <f t="shared" si="24"/>
        <v>0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8.4128259913995862E-12</v>
      </c>
      <c r="H732" s="82">
        <f t="shared" si="24"/>
        <v>0</v>
      </c>
      <c r="I732" s="67"/>
      <c r="J732" s="73"/>
    </row>
    <row r="733" spans="1:10" ht="20.25">
      <c r="A733" s="50">
        <v>709</v>
      </c>
      <c r="B733" s="86">
        <v>27</v>
      </c>
      <c r="C733" s="54"/>
      <c r="D733" s="55"/>
      <c r="E733" s="110"/>
      <c r="F733" s="57"/>
      <c r="G733" s="106">
        <f t="shared" si="24"/>
        <v>8.4128259913995862E-12</v>
      </c>
      <c r="H733" s="82">
        <f t="shared" si="24"/>
        <v>0</v>
      </c>
      <c r="I733" s="67"/>
      <c r="J733" s="73"/>
    </row>
    <row r="734" spans="1:10" ht="20.25">
      <c r="A734" s="50">
        <v>710</v>
      </c>
      <c r="B734" s="86"/>
      <c r="C734" s="54">
        <v>18927.3</v>
      </c>
      <c r="D734" s="55">
        <v>21</v>
      </c>
      <c r="E734" s="153">
        <v>936.2</v>
      </c>
      <c r="F734" s="57">
        <v>1</v>
      </c>
      <c r="G734" s="106">
        <f t="shared" si="24"/>
        <v>17991.100000000006</v>
      </c>
      <c r="H734" s="82">
        <f t="shared" si="24"/>
        <v>20</v>
      </c>
      <c r="I734" s="67">
        <v>878</v>
      </c>
      <c r="J734" s="73" t="s">
        <v>142</v>
      </c>
    </row>
    <row r="735" spans="1:10" ht="20.25">
      <c r="A735" s="50">
        <v>711</v>
      </c>
      <c r="B735" s="86"/>
      <c r="C735" s="54"/>
      <c r="D735" s="55"/>
      <c r="E735" s="153">
        <v>909</v>
      </c>
      <c r="F735" s="57">
        <v>1</v>
      </c>
      <c r="G735" s="106">
        <f t="shared" si="24"/>
        <v>17082.100000000006</v>
      </c>
      <c r="H735" s="82">
        <f t="shared" si="24"/>
        <v>19</v>
      </c>
      <c r="I735" s="67">
        <v>878</v>
      </c>
      <c r="J735" s="73" t="s">
        <v>125</v>
      </c>
    </row>
    <row r="736" spans="1:10" ht="20.25">
      <c r="A736" s="50">
        <v>712</v>
      </c>
      <c r="B736" s="86"/>
      <c r="C736" s="54"/>
      <c r="D736" s="55"/>
      <c r="E736" s="153">
        <v>918.1</v>
      </c>
      <c r="F736" s="57">
        <v>1</v>
      </c>
      <c r="G736" s="106">
        <f t="shared" si="24"/>
        <v>16164.000000000005</v>
      </c>
      <c r="H736" s="82">
        <f t="shared" si="24"/>
        <v>18</v>
      </c>
      <c r="I736" s="67">
        <v>878</v>
      </c>
      <c r="J736" s="73"/>
    </row>
    <row r="737" spans="1:10" ht="20.25">
      <c r="A737" s="50">
        <v>713</v>
      </c>
      <c r="B737" s="86"/>
      <c r="C737" s="54"/>
      <c r="D737" s="55"/>
      <c r="E737" s="153">
        <v>891.8</v>
      </c>
      <c r="F737" s="57">
        <v>1</v>
      </c>
      <c r="G737" s="106">
        <f t="shared" si="24"/>
        <v>15272.200000000006</v>
      </c>
      <c r="H737" s="82">
        <f t="shared" si="24"/>
        <v>17</v>
      </c>
      <c r="I737" s="67">
        <v>878</v>
      </c>
      <c r="J737" s="73"/>
    </row>
    <row r="738" spans="1:10" ht="20.25">
      <c r="A738" s="50">
        <v>714</v>
      </c>
      <c r="B738" s="86"/>
      <c r="C738" s="54"/>
      <c r="D738" s="55"/>
      <c r="E738" s="153">
        <v>908.1</v>
      </c>
      <c r="F738" s="57">
        <v>1</v>
      </c>
      <c r="G738" s="106">
        <f t="shared" si="24"/>
        <v>14364.100000000006</v>
      </c>
      <c r="H738" s="82">
        <f t="shared" si="24"/>
        <v>16</v>
      </c>
      <c r="I738" s="67">
        <v>878</v>
      </c>
      <c r="J738" s="73"/>
    </row>
    <row r="739" spans="1:10" ht="20.25">
      <c r="A739" s="50">
        <v>715</v>
      </c>
      <c r="B739" s="86"/>
      <c r="C739" s="54"/>
      <c r="D739" s="55"/>
      <c r="E739" s="153">
        <v>895.4</v>
      </c>
      <c r="F739" s="57">
        <v>1</v>
      </c>
      <c r="G739" s="106">
        <f t="shared" si="24"/>
        <v>13468.700000000006</v>
      </c>
      <c r="H739" s="82">
        <f t="shared" si="24"/>
        <v>15</v>
      </c>
      <c r="I739" s="67">
        <v>878</v>
      </c>
      <c r="J739" s="73"/>
    </row>
    <row r="740" spans="1:10" ht="20.25">
      <c r="A740" s="50">
        <v>716</v>
      </c>
      <c r="B740" s="86"/>
      <c r="C740" s="54"/>
      <c r="D740" s="55"/>
      <c r="E740" s="153">
        <v>927.1</v>
      </c>
      <c r="F740" s="57">
        <v>1</v>
      </c>
      <c r="G740" s="106">
        <f t="shared" si="24"/>
        <v>12541.600000000006</v>
      </c>
      <c r="H740" s="82">
        <f t="shared" si="24"/>
        <v>14</v>
      </c>
      <c r="I740" s="67">
        <v>878</v>
      </c>
      <c r="J740" s="73"/>
    </row>
    <row r="741" spans="1:10" ht="20.25">
      <c r="A741" s="50">
        <v>717</v>
      </c>
      <c r="B741" s="86"/>
      <c r="C741" s="54"/>
      <c r="D741" s="55"/>
      <c r="E741" s="153">
        <v>898.1</v>
      </c>
      <c r="F741" s="57">
        <v>1</v>
      </c>
      <c r="G741" s="106">
        <f t="shared" si="24"/>
        <v>11643.500000000005</v>
      </c>
      <c r="H741" s="82">
        <f t="shared" si="24"/>
        <v>13</v>
      </c>
      <c r="I741" s="67">
        <v>878</v>
      </c>
      <c r="J741" s="73"/>
    </row>
    <row r="742" spans="1:10" ht="20.25">
      <c r="A742" s="50">
        <v>718</v>
      </c>
      <c r="B742" s="86"/>
      <c r="C742" s="54"/>
      <c r="D742" s="55"/>
      <c r="E742" s="154">
        <v>927.1</v>
      </c>
      <c r="F742" s="57">
        <v>1</v>
      </c>
      <c r="G742" s="106">
        <f t="shared" si="24"/>
        <v>10716.400000000005</v>
      </c>
      <c r="H742" s="82">
        <f t="shared" si="24"/>
        <v>12</v>
      </c>
      <c r="I742" s="67">
        <v>879</v>
      </c>
      <c r="J742" s="73"/>
    </row>
    <row r="743" spans="1:10" ht="20.25">
      <c r="A743" s="50">
        <v>719</v>
      </c>
      <c r="B743" s="86"/>
      <c r="C743" s="54"/>
      <c r="D743" s="55"/>
      <c r="E743" s="110">
        <v>898.1</v>
      </c>
      <c r="F743" s="57">
        <v>1</v>
      </c>
      <c r="G743" s="106">
        <f t="shared" si="24"/>
        <v>9818.3000000000047</v>
      </c>
      <c r="H743" s="82">
        <f t="shared" si="24"/>
        <v>11</v>
      </c>
      <c r="I743" s="67">
        <v>896</v>
      </c>
      <c r="J743" s="73"/>
    </row>
    <row r="744" spans="1:10" ht="20.25">
      <c r="A744" s="50">
        <v>720</v>
      </c>
      <c r="B744" s="86"/>
      <c r="C744" s="54"/>
      <c r="D744" s="55"/>
      <c r="E744" s="154">
        <v>894.5</v>
      </c>
      <c r="F744" s="57">
        <v>1</v>
      </c>
      <c r="G744" s="106">
        <f t="shared" si="24"/>
        <v>8923.8000000000047</v>
      </c>
      <c r="H744" s="82">
        <f t="shared" si="24"/>
        <v>10</v>
      </c>
      <c r="I744" s="67">
        <v>879</v>
      </c>
      <c r="J744" s="73" t="s">
        <v>143</v>
      </c>
    </row>
    <row r="745" spans="1:10" ht="20.25">
      <c r="A745" s="50">
        <v>721</v>
      </c>
      <c r="B745" s="86"/>
      <c r="C745" s="54"/>
      <c r="D745" s="55"/>
      <c r="E745" s="154">
        <v>909.9</v>
      </c>
      <c r="F745" s="57">
        <v>1</v>
      </c>
      <c r="G745" s="106">
        <f t="shared" si="24"/>
        <v>8013.9000000000051</v>
      </c>
      <c r="H745" s="82">
        <f t="shared" si="24"/>
        <v>9</v>
      </c>
      <c r="I745" s="67">
        <v>879</v>
      </c>
      <c r="J745" s="73"/>
    </row>
    <row r="746" spans="1:10" ht="20.25">
      <c r="A746" s="50">
        <v>722</v>
      </c>
      <c r="B746" s="86"/>
      <c r="C746" s="54"/>
      <c r="D746" s="55"/>
      <c r="E746" s="154">
        <v>874.5</v>
      </c>
      <c r="F746" s="57">
        <v>1</v>
      </c>
      <c r="G746" s="106">
        <f t="shared" si="24"/>
        <v>7139.4000000000051</v>
      </c>
      <c r="H746" s="82">
        <f t="shared" si="24"/>
        <v>8</v>
      </c>
      <c r="I746" s="67">
        <v>884</v>
      </c>
      <c r="J746" s="73"/>
    </row>
    <row r="747" spans="1:10" ht="20.25">
      <c r="A747" s="50">
        <v>723</v>
      </c>
      <c r="B747" s="86"/>
      <c r="C747" s="54"/>
      <c r="D747" s="55"/>
      <c r="E747" s="154">
        <v>861.8</v>
      </c>
      <c r="F747" s="57">
        <v>1</v>
      </c>
      <c r="G747" s="106">
        <f t="shared" si="24"/>
        <v>6277.6000000000049</v>
      </c>
      <c r="H747" s="82">
        <f t="shared" si="24"/>
        <v>7</v>
      </c>
      <c r="I747" s="67">
        <v>884</v>
      </c>
      <c r="J747" s="73"/>
    </row>
    <row r="748" spans="1:10" ht="20.25">
      <c r="A748" s="50">
        <v>724</v>
      </c>
      <c r="B748" s="86"/>
      <c r="C748" s="54"/>
      <c r="D748" s="55"/>
      <c r="E748" s="154">
        <v>908.1</v>
      </c>
      <c r="F748" s="57">
        <v>1</v>
      </c>
      <c r="G748" s="106">
        <f t="shared" si="24"/>
        <v>5369.5000000000045</v>
      </c>
      <c r="H748" s="82">
        <f t="shared" si="24"/>
        <v>6</v>
      </c>
      <c r="I748" s="67">
        <v>889</v>
      </c>
      <c r="J748" s="73"/>
    </row>
    <row r="749" spans="1:10" ht="20.25">
      <c r="A749" s="50">
        <v>725</v>
      </c>
      <c r="B749" s="86"/>
      <c r="C749" s="54"/>
      <c r="D749" s="55"/>
      <c r="E749" s="154">
        <v>887.1</v>
      </c>
      <c r="F749" s="57">
        <v>1</v>
      </c>
      <c r="G749" s="106">
        <f t="shared" si="24"/>
        <v>4482.4000000000042</v>
      </c>
      <c r="H749" s="82">
        <f t="shared" si="24"/>
        <v>5</v>
      </c>
      <c r="I749" s="67">
        <v>889</v>
      </c>
      <c r="J749" s="73"/>
    </row>
    <row r="750" spans="1:10" ht="20.25">
      <c r="A750" s="50">
        <v>726</v>
      </c>
      <c r="B750" s="86"/>
      <c r="C750" s="54"/>
      <c r="D750" s="55"/>
      <c r="E750" s="154">
        <v>929</v>
      </c>
      <c r="F750" s="57">
        <v>1</v>
      </c>
      <c r="G750" s="106">
        <f t="shared" si="24"/>
        <v>3553.4000000000042</v>
      </c>
      <c r="H750" s="82">
        <f t="shared" si="24"/>
        <v>4</v>
      </c>
      <c r="I750" s="67">
        <v>896</v>
      </c>
      <c r="J750" s="73"/>
    </row>
    <row r="751" spans="1:10" ht="20.25">
      <c r="A751" s="50">
        <v>727</v>
      </c>
      <c r="B751" s="86"/>
      <c r="C751" s="54"/>
      <c r="D751" s="55"/>
      <c r="E751" s="154">
        <v>929.9</v>
      </c>
      <c r="F751" s="57">
        <v>1</v>
      </c>
      <c r="G751" s="106">
        <f t="shared" si="24"/>
        <v>2623.5000000000041</v>
      </c>
      <c r="H751" s="82">
        <f t="shared" si="24"/>
        <v>3</v>
      </c>
      <c r="I751" s="67">
        <v>897</v>
      </c>
      <c r="J751" s="73"/>
    </row>
    <row r="752" spans="1:10" ht="20.25">
      <c r="A752" s="50"/>
      <c r="B752" s="86"/>
      <c r="C752" s="54"/>
      <c r="D752" s="55"/>
      <c r="E752" s="154">
        <v>875.4</v>
      </c>
      <c r="F752" s="57">
        <v>1</v>
      </c>
      <c r="G752" s="106">
        <f t="shared" si="24"/>
        <v>1748.100000000004</v>
      </c>
      <c r="H752" s="82">
        <f t="shared" si="24"/>
        <v>2</v>
      </c>
      <c r="I752" s="67">
        <v>897</v>
      </c>
      <c r="J752" s="73"/>
    </row>
    <row r="753" spans="1:10" ht="20.25">
      <c r="A753" s="50">
        <v>729</v>
      </c>
      <c r="B753" s="86"/>
      <c r="C753" s="54"/>
      <c r="D753" s="55"/>
      <c r="E753" s="154">
        <v>876.3</v>
      </c>
      <c r="F753" s="57">
        <v>1</v>
      </c>
      <c r="G753" s="106">
        <f t="shared" si="24"/>
        <v>871.80000000000405</v>
      </c>
      <c r="H753" s="82">
        <f t="shared" si="24"/>
        <v>1</v>
      </c>
      <c r="I753" s="67">
        <v>897</v>
      </c>
      <c r="J753" s="73"/>
    </row>
    <row r="754" spans="1:10" ht="20.25">
      <c r="A754" s="50">
        <v>730</v>
      </c>
      <c r="B754" s="86"/>
      <c r="C754" s="54"/>
      <c r="D754" s="55"/>
      <c r="E754" s="154">
        <v>871.8</v>
      </c>
      <c r="F754" s="57">
        <v>1</v>
      </c>
      <c r="G754" s="106">
        <f t="shared" si="24"/>
        <v>4.0927261579781771E-12</v>
      </c>
      <c r="H754" s="82">
        <f t="shared" si="24"/>
        <v>0</v>
      </c>
      <c r="I754" s="67">
        <v>912</v>
      </c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4.0927261579781771E-12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>
        <v>28</v>
      </c>
      <c r="C756" s="54">
        <v>18155.79</v>
      </c>
      <c r="D756" s="55">
        <v>20</v>
      </c>
      <c r="E756" s="110"/>
      <c r="F756" s="57"/>
      <c r="G756" s="106">
        <f t="shared" si="24"/>
        <v>18155.790000000005</v>
      </c>
      <c r="H756" s="82">
        <f t="shared" si="24"/>
        <v>20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>
        <v>18155.79</v>
      </c>
      <c r="F757" s="57">
        <v>20</v>
      </c>
      <c r="G757" s="106">
        <f t="shared" si="24"/>
        <v>3.637978807091713E-12</v>
      </c>
      <c r="H757" s="82">
        <f t="shared" si="24"/>
        <v>0</v>
      </c>
      <c r="I757" s="67">
        <v>888</v>
      </c>
      <c r="J757" s="73" t="s">
        <v>141</v>
      </c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3.637978807091713E-12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>
        <v>30</v>
      </c>
      <c r="C759" s="54"/>
      <c r="D759" s="55"/>
      <c r="E759" s="110"/>
      <c r="F759" s="57"/>
      <c r="G759" s="106">
        <f t="shared" si="24"/>
        <v>3.637978807091713E-12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>
        <v>18087.400000000001</v>
      </c>
      <c r="D760" s="55">
        <v>20</v>
      </c>
      <c r="E760" s="110">
        <v>925.3</v>
      </c>
      <c r="F760" s="57">
        <v>1</v>
      </c>
      <c r="G760" s="106">
        <f t="shared" si="24"/>
        <v>17162.100000000006</v>
      </c>
      <c r="H760" s="82">
        <f t="shared" si="24"/>
        <v>19</v>
      </c>
      <c r="I760" s="67">
        <v>907</v>
      </c>
      <c r="J760" s="73" t="s">
        <v>119</v>
      </c>
    </row>
    <row r="761" spans="1:10" ht="20.25">
      <c r="A761" s="50">
        <v>737</v>
      </c>
      <c r="B761" s="86"/>
      <c r="C761" s="54"/>
      <c r="D761" s="55"/>
      <c r="E761" s="110">
        <v>916.3</v>
      </c>
      <c r="F761" s="57">
        <v>1</v>
      </c>
      <c r="G761" s="106">
        <f t="shared" si="24"/>
        <v>16245.800000000007</v>
      </c>
      <c r="H761" s="82">
        <f t="shared" si="24"/>
        <v>18</v>
      </c>
      <c r="I761" s="67">
        <v>907</v>
      </c>
      <c r="J761" s="73"/>
    </row>
    <row r="762" spans="1:10" ht="20.25">
      <c r="A762" s="50">
        <v>738</v>
      </c>
      <c r="B762" s="86"/>
      <c r="C762" s="54"/>
      <c r="D762" s="55"/>
      <c r="E762" s="110">
        <v>909.9</v>
      </c>
      <c r="F762" s="57">
        <v>1</v>
      </c>
      <c r="G762" s="106">
        <f t="shared" si="24"/>
        <v>15335.900000000007</v>
      </c>
      <c r="H762" s="82">
        <f t="shared" si="24"/>
        <v>17</v>
      </c>
      <c r="I762" s="67">
        <v>907</v>
      </c>
      <c r="J762" s="73"/>
    </row>
    <row r="763" spans="1:10" ht="20.25">
      <c r="A763" s="50">
        <v>739</v>
      </c>
      <c r="B763" s="86"/>
      <c r="C763" s="54"/>
      <c r="D763" s="55"/>
      <c r="E763" s="110">
        <v>906.3</v>
      </c>
      <c r="F763" s="57">
        <v>1</v>
      </c>
      <c r="G763" s="106">
        <f t="shared" si="24"/>
        <v>14429.600000000008</v>
      </c>
      <c r="H763" s="82">
        <f t="shared" si="24"/>
        <v>16</v>
      </c>
      <c r="I763" s="67">
        <v>907</v>
      </c>
      <c r="J763" s="73"/>
    </row>
    <row r="764" spans="1:10" ht="20.25">
      <c r="A764" s="50">
        <v>740</v>
      </c>
      <c r="B764" s="86"/>
      <c r="C764" s="54"/>
      <c r="D764" s="55"/>
      <c r="E764" s="110">
        <v>878.2</v>
      </c>
      <c r="F764" s="57">
        <v>1</v>
      </c>
      <c r="G764" s="106">
        <f t="shared" si="24"/>
        <v>13551.400000000007</v>
      </c>
      <c r="H764" s="82">
        <f t="shared" si="24"/>
        <v>15</v>
      </c>
      <c r="I764" s="67">
        <v>907</v>
      </c>
      <c r="J764" s="73"/>
    </row>
    <row r="765" spans="1:10" ht="20.25">
      <c r="A765" s="50">
        <v>741</v>
      </c>
      <c r="B765" s="86"/>
      <c r="C765" s="54"/>
      <c r="D765" s="55"/>
      <c r="E765" s="110">
        <v>876.3</v>
      </c>
      <c r="F765" s="57">
        <v>1</v>
      </c>
      <c r="G765" s="106">
        <f t="shared" si="24"/>
        <v>12675.100000000008</v>
      </c>
      <c r="H765" s="82">
        <f t="shared" si="24"/>
        <v>14</v>
      </c>
      <c r="I765" s="67">
        <v>907</v>
      </c>
      <c r="J765" s="73"/>
    </row>
    <row r="766" spans="1:10" ht="20.25">
      <c r="A766" s="50">
        <v>742</v>
      </c>
      <c r="B766" s="86"/>
      <c r="C766" s="54"/>
      <c r="D766" s="55"/>
      <c r="E766" s="110">
        <v>922.6</v>
      </c>
      <c r="F766" s="57">
        <v>1</v>
      </c>
      <c r="G766" s="106">
        <f t="shared" si="24"/>
        <v>11752.500000000007</v>
      </c>
      <c r="H766" s="82">
        <f t="shared" si="24"/>
        <v>13</v>
      </c>
      <c r="I766" s="67">
        <v>907</v>
      </c>
      <c r="J766" s="73"/>
    </row>
    <row r="767" spans="1:10" ht="20.25">
      <c r="A767" s="50">
        <v>743</v>
      </c>
      <c r="B767" s="86"/>
      <c r="C767" s="54"/>
      <c r="D767" s="55"/>
      <c r="E767" s="110">
        <v>894.5</v>
      </c>
      <c r="F767" s="57">
        <v>1</v>
      </c>
      <c r="G767" s="106">
        <f t="shared" si="24"/>
        <v>10858.000000000007</v>
      </c>
      <c r="H767" s="82">
        <f t="shared" si="24"/>
        <v>12</v>
      </c>
      <c r="I767" s="67">
        <v>907</v>
      </c>
      <c r="J767" s="73"/>
    </row>
    <row r="768" spans="1:10" ht="20.25">
      <c r="A768" s="50">
        <v>744</v>
      </c>
      <c r="B768" s="86"/>
      <c r="C768" s="54"/>
      <c r="D768" s="55"/>
      <c r="E768" s="110">
        <v>906.3</v>
      </c>
      <c r="F768" s="57">
        <v>1</v>
      </c>
      <c r="G768" s="106">
        <f t="shared" si="24"/>
        <v>9951.700000000008</v>
      </c>
      <c r="H768" s="82">
        <f t="shared" si="24"/>
        <v>11</v>
      </c>
      <c r="I768" s="67">
        <v>907</v>
      </c>
      <c r="J768" s="73"/>
    </row>
    <row r="769" spans="1:10" ht="20.25">
      <c r="A769" s="50">
        <v>745</v>
      </c>
      <c r="B769" s="86"/>
      <c r="C769" s="54"/>
      <c r="D769" s="55"/>
      <c r="E769" s="110">
        <v>877.2</v>
      </c>
      <c r="F769" s="57">
        <v>1</v>
      </c>
      <c r="G769" s="106">
        <f t="shared" si="24"/>
        <v>9074.5000000000073</v>
      </c>
      <c r="H769" s="82">
        <f t="shared" si="24"/>
        <v>10</v>
      </c>
      <c r="I769" s="67">
        <v>907</v>
      </c>
      <c r="J769" s="73"/>
    </row>
    <row r="770" spans="1:10" ht="20.25">
      <c r="A770" s="50">
        <v>746</v>
      </c>
      <c r="B770" s="86"/>
      <c r="C770" s="54"/>
      <c r="D770" s="55"/>
      <c r="E770" s="110">
        <v>940.7</v>
      </c>
      <c r="F770" s="57">
        <v>1</v>
      </c>
      <c r="G770" s="106">
        <f t="shared" si="24"/>
        <v>8133.8000000000075</v>
      </c>
      <c r="H770" s="82">
        <f t="shared" si="24"/>
        <v>9</v>
      </c>
      <c r="I770" s="67">
        <v>908</v>
      </c>
      <c r="J770" s="73"/>
    </row>
    <row r="771" spans="1:10" ht="20.25">
      <c r="A771" s="50">
        <v>747</v>
      </c>
      <c r="B771" s="86"/>
      <c r="C771" s="54"/>
      <c r="D771" s="55"/>
      <c r="E771" s="110">
        <v>880</v>
      </c>
      <c r="F771" s="57">
        <v>1</v>
      </c>
      <c r="G771" s="106">
        <f t="shared" si="24"/>
        <v>7253.8000000000075</v>
      </c>
      <c r="H771" s="82">
        <f t="shared" si="24"/>
        <v>8</v>
      </c>
      <c r="I771" s="67">
        <v>908</v>
      </c>
      <c r="J771" s="73"/>
    </row>
    <row r="772" spans="1:10" ht="20.25">
      <c r="A772" s="50">
        <v>748</v>
      </c>
      <c r="B772" s="86"/>
      <c r="C772" s="54"/>
      <c r="D772" s="55"/>
      <c r="E772" s="110">
        <v>916.3</v>
      </c>
      <c r="F772" s="57">
        <v>1</v>
      </c>
      <c r="G772" s="106">
        <f t="shared" si="24"/>
        <v>6337.5000000000073</v>
      </c>
      <c r="H772" s="82">
        <f t="shared" si="24"/>
        <v>7</v>
      </c>
      <c r="I772" s="67">
        <v>908</v>
      </c>
      <c r="J772" s="73"/>
    </row>
    <row r="773" spans="1:10" ht="20.25">
      <c r="A773" s="50">
        <v>749</v>
      </c>
      <c r="B773" s="86"/>
      <c r="C773" s="54"/>
      <c r="D773" s="55"/>
      <c r="E773" s="110">
        <v>899.9</v>
      </c>
      <c r="F773" s="57">
        <v>1</v>
      </c>
      <c r="G773" s="106">
        <f t="shared" si="24"/>
        <v>5437.6000000000076</v>
      </c>
      <c r="H773" s="82">
        <f t="shared" si="24"/>
        <v>6</v>
      </c>
      <c r="I773" s="67">
        <v>908</v>
      </c>
      <c r="J773" s="73"/>
    </row>
    <row r="774" spans="1:10" ht="20.25">
      <c r="A774" s="50">
        <v>750</v>
      </c>
      <c r="B774" s="86"/>
      <c r="C774" s="54"/>
      <c r="D774" s="55"/>
      <c r="E774" s="110">
        <v>902.6</v>
      </c>
      <c r="F774" s="57">
        <v>1</v>
      </c>
      <c r="G774" s="106">
        <f t="shared" si="24"/>
        <v>4535.0000000000073</v>
      </c>
      <c r="H774" s="82">
        <f t="shared" si="24"/>
        <v>5</v>
      </c>
      <c r="I774" s="67">
        <v>908</v>
      </c>
      <c r="J774" s="73"/>
    </row>
    <row r="775" spans="1:10" ht="20.25">
      <c r="A775" s="50">
        <v>751</v>
      </c>
      <c r="B775" s="86"/>
      <c r="C775" s="54"/>
      <c r="D775" s="55"/>
      <c r="E775" s="110">
        <v>873.6</v>
      </c>
      <c r="F775" s="57">
        <v>1</v>
      </c>
      <c r="G775" s="106">
        <f t="shared" si="24"/>
        <v>3661.4000000000074</v>
      </c>
      <c r="H775" s="82">
        <f t="shared" si="24"/>
        <v>4</v>
      </c>
      <c r="I775" s="67">
        <v>908</v>
      </c>
      <c r="J775" s="73"/>
    </row>
    <row r="776" spans="1:10" ht="20.25">
      <c r="A776" s="50">
        <v>752</v>
      </c>
      <c r="B776" s="86"/>
      <c r="C776" s="54"/>
      <c r="D776" s="55"/>
      <c r="E776" s="110">
        <v>912.6</v>
      </c>
      <c r="F776" s="57">
        <v>1</v>
      </c>
      <c r="G776" s="106">
        <f t="shared" si="24"/>
        <v>2748.8000000000075</v>
      </c>
      <c r="H776" s="82">
        <f t="shared" si="24"/>
        <v>3</v>
      </c>
      <c r="I776" s="67">
        <v>908</v>
      </c>
      <c r="J776" s="73"/>
    </row>
    <row r="777" spans="1:10" ht="20.25">
      <c r="A777" s="50">
        <v>753</v>
      </c>
      <c r="B777" s="86"/>
      <c r="C777" s="54"/>
      <c r="D777" s="55"/>
      <c r="E777" s="110">
        <v>931.7</v>
      </c>
      <c r="F777" s="57">
        <v>1</v>
      </c>
      <c r="G777" s="106">
        <f t="shared" si="24"/>
        <v>1817.1000000000074</v>
      </c>
      <c r="H777" s="82">
        <f t="shared" si="24"/>
        <v>2</v>
      </c>
      <c r="I777" s="67">
        <v>908</v>
      </c>
      <c r="J777" s="73"/>
    </row>
    <row r="778" spans="1:10" ht="20.25">
      <c r="A778" s="50">
        <v>754</v>
      </c>
      <c r="B778" s="86"/>
      <c r="C778" s="54"/>
      <c r="D778" s="55"/>
      <c r="E778" s="110">
        <v>919.9</v>
      </c>
      <c r="F778" s="57">
        <v>1</v>
      </c>
      <c r="G778" s="106">
        <f t="shared" si="24"/>
        <v>897.20000000000744</v>
      </c>
      <c r="H778" s="82">
        <f t="shared" si="24"/>
        <v>1</v>
      </c>
      <c r="I778" s="67">
        <v>908</v>
      </c>
      <c r="J778" s="73"/>
    </row>
    <row r="779" spans="1:10" ht="20.25">
      <c r="A779" s="50">
        <v>755</v>
      </c>
      <c r="B779" s="86"/>
      <c r="C779" s="54"/>
      <c r="D779" s="55"/>
      <c r="E779" s="110">
        <v>897.2</v>
      </c>
      <c r="F779" s="57">
        <v>1</v>
      </c>
      <c r="G779" s="106">
        <f t="shared" si="24"/>
        <v>7.3896444519050419E-12</v>
      </c>
      <c r="H779" s="82">
        <f t="shared" si="24"/>
        <v>0</v>
      </c>
      <c r="I779" s="67">
        <v>908</v>
      </c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7.3896444519050419E-12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>
        <v>3</v>
      </c>
      <c r="C781" s="54"/>
      <c r="D781" s="55"/>
      <c r="E781" s="110"/>
      <c r="F781" s="57"/>
      <c r="G781" s="106">
        <f t="shared" si="24"/>
        <v>7.3896444519050419E-12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>
        <v>18684.400000000001</v>
      </c>
      <c r="D782" s="55">
        <v>21</v>
      </c>
      <c r="E782" s="110">
        <v>866.4</v>
      </c>
      <c r="F782" s="57">
        <v>1</v>
      </c>
      <c r="G782" s="106">
        <f t="shared" si="24"/>
        <v>17818.000000000007</v>
      </c>
      <c r="H782" s="82">
        <f t="shared" si="24"/>
        <v>20</v>
      </c>
      <c r="I782" s="67">
        <v>932</v>
      </c>
      <c r="J782" s="73" t="s">
        <v>151</v>
      </c>
    </row>
    <row r="783" spans="1:10" ht="20.25">
      <c r="A783" s="50">
        <v>759</v>
      </c>
      <c r="B783" s="86"/>
      <c r="C783" s="54"/>
      <c r="D783" s="55"/>
      <c r="E783" s="110">
        <v>881.8</v>
      </c>
      <c r="F783" s="57">
        <v>1</v>
      </c>
      <c r="G783" s="106">
        <f t="shared" si="24"/>
        <v>16936.200000000008</v>
      </c>
      <c r="H783" s="82">
        <f t="shared" si="24"/>
        <v>19</v>
      </c>
      <c r="I783" s="67">
        <v>932</v>
      </c>
      <c r="J783" s="73"/>
    </row>
    <row r="784" spans="1:10" ht="20.25">
      <c r="A784" s="50">
        <v>760</v>
      </c>
      <c r="B784" s="86"/>
      <c r="C784" s="54"/>
      <c r="D784" s="55"/>
      <c r="E784" s="110">
        <v>922.6</v>
      </c>
      <c r="F784" s="57">
        <v>1</v>
      </c>
      <c r="G784" s="106">
        <f t="shared" si="24"/>
        <v>16013.600000000008</v>
      </c>
      <c r="H784" s="82">
        <f t="shared" si="24"/>
        <v>18</v>
      </c>
      <c r="I784" s="67">
        <v>935</v>
      </c>
      <c r="J784" s="73"/>
    </row>
    <row r="785" spans="1:10" ht="20.25">
      <c r="A785" s="50">
        <v>761</v>
      </c>
      <c r="B785" s="86"/>
      <c r="C785" s="54"/>
      <c r="D785" s="55"/>
      <c r="E785" s="110">
        <v>920.8</v>
      </c>
      <c r="F785" s="57">
        <v>1</v>
      </c>
      <c r="G785" s="106">
        <f t="shared" ref="G785:H800" si="25">G784-E785+C785</f>
        <v>15092.800000000008</v>
      </c>
      <c r="H785" s="82">
        <f t="shared" si="25"/>
        <v>17</v>
      </c>
      <c r="I785" s="67">
        <v>935</v>
      </c>
      <c r="J785" s="73"/>
    </row>
    <row r="786" spans="1:10" ht="20.25">
      <c r="A786" s="50">
        <v>762</v>
      </c>
      <c r="B786" s="86"/>
      <c r="C786" s="54"/>
      <c r="D786" s="55"/>
      <c r="E786" s="110">
        <v>866.4</v>
      </c>
      <c r="F786" s="57">
        <v>1</v>
      </c>
      <c r="G786" s="106">
        <f t="shared" si="25"/>
        <v>14226.400000000009</v>
      </c>
      <c r="H786" s="82">
        <f t="shared" si="25"/>
        <v>16</v>
      </c>
      <c r="I786" s="67">
        <v>948</v>
      </c>
      <c r="J786" s="73"/>
    </row>
    <row r="787" spans="1:10" ht="20.25">
      <c r="A787" s="50">
        <v>763</v>
      </c>
      <c r="B787" s="86"/>
      <c r="C787" s="54"/>
      <c r="D787" s="55"/>
      <c r="E787" s="110">
        <v>911.7</v>
      </c>
      <c r="F787" s="57">
        <v>1</v>
      </c>
      <c r="G787" s="106">
        <f t="shared" si="25"/>
        <v>13314.700000000008</v>
      </c>
      <c r="H787" s="82">
        <f t="shared" si="25"/>
        <v>15</v>
      </c>
      <c r="I787" s="67">
        <v>948</v>
      </c>
      <c r="J787" s="73"/>
    </row>
    <row r="788" spans="1:10" ht="20.25">
      <c r="A788" s="50">
        <v>764</v>
      </c>
      <c r="B788" s="86"/>
      <c r="C788" s="54"/>
      <c r="D788" s="55"/>
      <c r="E788" s="110">
        <v>870.9</v>
      </c>
      <c r="F788" s="57">
        <v>1</v>
      </c>
      <c r="G788" s="106">
        <f t="shared" si="25"/>
        <v>12443.800000000008</v>
      </c>
      <c r="H788" s="82">
        <f t="shared" si="25"/>
        <v>14</v>
      </c>
      <c r="I788" s="67">
        <v>948</v>
      </c>
      <c r="J788" s="73"/>
    </row>
    <row r="789" spans="1:10" ht="20.25">
      <c r="A789" s="50">
        <v>765</v>
      </c>
      <c r="B789" s="86"/>
      <c r="C789" s="54"/>
      <c r="D789" s="55"/>
      <c r="E789" s="110">
        <v>880</v>
      </c>
      <c r="F789" s="57">
        <v>1</v>
      </c>
      <c r="G789" s="106">
        <f t="shared" si="25"/>
        <v>11563.800000000008</v>
      </c>
      <c r="H789" s="82">
        <f t="shared" si="25"/>
        <v>13</v>
      </c>
      <c r="I789" s="67">
        <v>948</v>
      </c>
      <c r="J789" s="73"/>
    </row>
    <row r="790" spans="1:10" ht="20.25">
      <c r="A790" s="50">
        <v>766</v>
      </c>
      <c r="B790" s="86"/>
      <c r="C790" s="54"/>
      <c r="D790" s="55"/>
      <c r="E790" s="110">
        <v>907.2</v>
      </c>
      <c r="F790" s="57">
        <v>1</v>
      </c>
      <c r="G790" s="106">
        <f t="shared" si="25"/>
        <v>10656.600000000008</v>
      </c>
      <c r="H790" s="82">
        <f t="shared" si="25"/>
        <v>12</v>
      </c>
      <c r="I790" s="67">
        <v>960</v>
      </c>
      <c r="J790" s="73"/>
    </row>
    <row r="791" spans="1:10" ht="20.25">
      <c r="A791" s="50">
        <v>767</v>
      </c>
      <c r="B791" s="86"/>
      <c r="C791" s="54"/>
      <c r="D791" s="55"/>
      <c r="E791" s="110">
        <v>862.7</v>
      </c>
      <c r="F791" s="57">
        <v>1</v>
      </c>
      <c r="G791" s="106">
        <f t="shared" si="25"/>
        <v>9793.9000000000069</v>
      </c>
      <c r="H791" s="82">
        <f t="shared" si="25"/>
        <v>11</v>
      </c>
      <c r="I791" s="67">
        <v>960</v>
      </c>
      <c r="J791" s="73"/>
    </row>
    <row r="792" spans="1:10" ht="20.25">
      <c r="A792" s="50">
        <v>768</v>
      </c>
      <c r="B792" s="86"/>
      <c r="C792" s="54"/>
      <c r="D792" s="55"/>
      <c r="E792" s="110">
        <v>886.3</v>
      </c>
      <c r="F792" s="57">
        <v>1</v>
      </c>
      <c r="G792" s="106">
        <f t="shared" si="25"/>
        <v>8907.6000000000076</v>
      </c>
      <c r="H792" s="82">
        <f t="shared" si="25"/>
        <v>10</v>
      </c>
      <c r="I792" s="67">
        <v>932</v>
      </c>
      <c r="J792" s="73" t="s">
        <v>125</v>
      </c>
    </row>
    <row r="793" spans="1:10" ht="20.25">
      <c r="A793" s="50">
        <v>769</v>
      </c>
      <c r="B793" s="86"/>
      <c r="C793" s="54"/>
      <c r="D793" s="55"/>
      <c r="E793" s="110">
        <v>882.7</v>
      </c>
      <c r="F793" s="57">
        <v>1</v>
      </c>
      <c r="G793" s="106">
        <f t="shared" si="25"/>
        <v>8024.9000000000078</v>
      </c>
      <c r="H793" s="82">
        <f t="shared" si="25"/>
        <v>9</v>
      </c>
      <c r="I793" s="67">
        <v>939</v>
      </c>
      <c r="J793" s="73"/>
    </row>
    <row r="794" spans="1:10" ht="20.25">
      <c r="A794" s="50">
        <v>770</v>
      </c>
      <c r="B794" s="86"/>
      <c r="C794" s="54"/>
      <c r="D794" s="55"/>
      <c r="E794" s="110">
        <v>896.3</v>
      </c>
      <c r="F794" s="57">
        <v>1</v>
      </c>
      <c r="G794" s="106">
        <f t="shared" si="25"/>
        <v>7128.6000000000076</v>
      </c>
      <c r="H794" s="82">
        <f t="shared" si="25"/>
        <v>8</v>
      </c>
      <c r="I794" s="67">
        <v>939</v>
      </c>
      <c r="J794" s="73"/>
    </row>
    <row r="795" spans="1:10" ht="20.25">
      <c r="A795" s="50">
        <v>771</v>
      </c>
      <c r="B795" s="86"/>
      <c r="C795" s="54"/>
      <c r="D795" s="55"/>
      <c r="E795" s="110">
        <v>909.9</v>
      </c>
      <c r="F795" s="57">
        <v>1</v>
      </c>
      <c r="G795" s="106">
        <f t="shared" si="25"/>
        <v>6218.700000000008</v>
      </c>
      <c r="H795" s="82">
        <f t="shared" si="25"/>
        <v>7</v>
      </c>
      <c r="I795" s="67">
        <v>939</v>
      </c>
      <c r="J795" s="73"/>
    </row>
    <row r="796" spans="1:10" ht="20.25">
      <c r="A796" s="50">
        <v>772</v>
      </c>
      <c r="B796" s="86"/>
      <c r="C796" s="54"/>
      <c r="D796" s="55"/>
      <c r="E796" s="110">
        <v>889</v>
      </c>
      <c r="F796" s="57">
        <v>1</v>
      </c>
      <c r="G796" s="106">
        <f t="shared" si="25"/>
        <v>5329.700000000008</v>
      </c>
      <c r="H796" s="82">
        <f t="shared" si="25"/>
        <v>6</v>
      </c>
      <c r="I796" s="67">
        <v>939</v>
      </c>
      <c r="J796" s="73"/>
    </row>
    <row r="797" spans="1:10" ht="20.25">
      <c r="A797" s="50">
        <v>773</v>
      </c>
      <c r="B797" s="86"/>
      <c r="C797" s="54"/>
      <c r="D797" s="55"/>
      <c r="E797" s="110">
        <v>890.9</v>
      </c>
      <c r="F797" s="57">
        <v>1</v>
      </c>
      <c r="G797" s="106">
        <f t="shared" ref="G797:H860" si="26">G796-E797+C797</f>
        <v>4438.8000000000084</v>
      </c>
      <c r="H797" s="82">
        <f t="shared" si="25"/>
        <v>5</v>
      </c>
      <c r="I797" s="67">
        <v>939</v>
      </c>
      <c r="J797" s="73"/>
    </row>
    <row r="798" spans="1:10" ht="20.25">
      <c r="A798" s="50">
        <v>774</v>
      </c>
      <c r="B798" s="86"/>
      <c r="C798" s="54"/>
      <c r="D798" s="55"/>
      <c r="E798" s="110">
        <v>888.1</v>
      </c>
      <c r="F798" s="57">
        <v>1</v>
      </c>
      <c r="G798" s="106">
        <f t="shared" si="26"/>
        <v>3550.7000000000085</v>
      </c>
      <c r="H798" s="82">
        <f t="shared" si="25"/>
        <v>4</v>
      </c>
      <c r="I798" s="67">
        <v>939</v>
      </c>
      <c r="J798" s="73"/>
    </row>
    <row r="799" spans="1:10" ht="20.25">
      <c r="A799" s="50">
        <v>775</v>
      </c>
      <c r="B799" s="86"/>
      <c r="C799" s="54"/>
      <c r="D799" s="55"/>
      <c r="E799" s="110">
        <v>890.9</v>
      </c>
      <c r="F799" s="57">
        <v>1</v>
      </c>
      <c r="G799" s="106">
        <f t="shared" si="26"/>
        <v>2659.8000000000084</v>
      </c>
      <c r="H799" s="82">
        <f t="shared" si="25"/>
        <v>3</v>
      </c>
      <c r="I799" s="67">
        <v>939</v>
      </c>
      <c r="J799" s="73"/>
    </row>
    <row r="800" spans="1:10" ht="20.25">
      <c r="A800" s="50">
        <v>776</v>
      </c>
      <c r="B800" s="86"/>
      <c r="C800" s="54"/>
      <c r="D800" s="55"/>
      <c r="E800" s="110">
        <v>861.8</v>
      </c>
      <c r="F800" s="57">
        <v>1</v>
      </c>
      <c r="G800" s="106">
        <f t="shared" si="26"/>
        <v>1798.0000000000084</v>
      </c>
      <c r="H800" s="82">
        <f t="shared" si="25"/>
        <v>2</v>
      </c>
      <c r="I800" s="67">
        <v>939</v>
      </c>
      <c r="J800" s="73"/>
    </row>
    <row r="801" spans="1:10" ht="20.25">
      <c r="A801" s="50">
        <v>777</v>
      </c>
      <c r="B801" s="86"/>
      <c r="C801" s="54"/>
      <c r="D801" s="55"/>
      <c r="E801" s="110">
        <v>861.8</v>
      </c>
      <c r="F801" s="57">
        <v>1</v>
      </c>
      <c r="G801" s="106">
        <f t="shared" si="26"/>
        <v>936.20000000000846</v>
      </c>
      <c r="H801" s="82">
        <f t="shared" si="26"/>
        <v>1</v>
      </c>
      <c r="I801" s="67">
        <v>939</v>
      </c>
      <c r="J801" s="73"/>
    </row>
    <row r="802" spans="1:10" ht="20.25">
      <c r="A802" s="50">
        <v>778</v>
      </c>
      <c r="B802" s="86"/>
      <c r="C802" s="54"/>
      <c r="D802" s="55"/>
      <c r="E802" s="110">
        <v>936.2</v>
      </c>
      <c r="F802" s="57">
        <v>1</v>
      </c>
      <c r="G802" s="106">
        <f t="shared" si="26"/>
        <v>8.4128259913995862E-12</v>
      </c>
      <c r="H802" s="82">
        <f t="shared" si="26"/>
        <v>0</v>
      </c>
      <c r="I802" s="67">
        <v>949</v>
      </c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8.4128259913995862E-12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>
        <v>4</v>
      </c>
      <c r="C804" s="54"/>
      <c r="D804" s="55"/>
      <c r="E804" s="110"/>
      <c r="F804" s="57"/>
      <c r="G804" s="106">
        <f t="shared" si="26"/>
        <v>8.4128259913995862E-12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>
        <v>17730.2</v>
      </c>
      <c r="D805" s="55">
        <v>20</v>
      </c>
      <c r="E805" s="110">
        <v>898.1</v>
      </c>
      <c r="F805" s="57">
        <v>1</v>
      </c>
      <c r="G805" s="106">
        <f t="shared" si="26"/>
        <v>16832.100000000009</v>
      </c>
      <c r="H805" s="82">
        <f t="shared" si="26"/>
        <v>19</v>
      </c>
      <c r="I805" s="67">
        <v>937</v>
      </c>
      <c r="J805" s="73" t="s">
        <v>119</v>
      </c>
    </row>
    <row r="806" spans="1:10" ht="20.25">
      <c r="A806" s="50">
        <v>782</v>
      </c>
      <c r="B806" s="86"/>
      <c r="C806" s="54"/>
      <c r="D806" s="55"/>
      <c r="E806" s="110">
        <v>910.8</v>
      </c>
      <c r="F806" s="57">
        <v>1</v>
      </c>
      <c r="G806" s="106">
        <f t="shared" si="26"/>
        <v>15921.30000000001</v>
      </c>
      <c r="H806" s="82">
        <f t="shared" si="26"/>
        <v>18</v>
      </c>
      <c r="I806" s="67">
        <v>937</v>
      </c>
      <c r="J806" s="73"/>
    </row>
    <row r="807" spans="1:10" ht="20.25">
      <c r="A807" s="50">
        <v>783</v>
      </c>
      <c r="B807" s="86"/>
      <c r="C807" s="54"/>
      <c r="D807" s="55"/>
      <c r="E807" s="110">
        <v>866.4</v>
      </c>
      <c r="F807" s="57">
        <v>1</v>
      </c>
      <c r="G807" s="106">
        <f t="shared" si="26"/>
        <v>15054.900000000011</v>
      </c>
      <c r="H807" s="82">
        <f t="shared" si="26"/>
        <v>17</v>
      </c>
      <c r="I807" s="67">
        <v>937</v>
      </c>
      <c r="J807" s="73"/>
    </row>
    <row r="808" spans="1:10" ht="20.25">
      <c r="A808" s="50">
        <v>784</v>
      </c>
      <c r="B808" s="86"/>
      <c r="C808" s="54"/>
      <c r="D808" s="55"/>
      <c r="E808" s="110">
        <v>910.8</v>
      </c>
      <c r="F808" s="57">
        <v>1</v>
      </c>
      <c r="G808" s="106">
        <f t="shared" si="26"/>
        <v>14144.100000000011</v>
      </c>
      <c r="H808" s="82">
        <f t="shared" si="26"/>
        <v>16</v>
      </c>
      <c r="I808" s="67">
        <v>937</v>
      </c>
      <c r="J808" s="73"/>
    </row>
    <row r="809" spans="1:10" ht="20.25">
      <c r="A809" s="50">
        <v>785</v>
      </c>
      <c r="B809" s="86"/>
      <c r="C809" s="54"/>
      <c r="D809" s="55"/>
      <c r="E809" s="110">
        <v>868.2</v>
      </c>
      <c r="F809" s="57">
        <v>1</v>
      </c>
      <c r="G809" s="106">
        <f t="shared" si="26"/>
        <v>13275.900000000011</v>
      </c>
      <c r="H809" s="82">
        <f t="shared" si="26"/>
        <v>15</v>
      </c>
      <c r="I809" s="67">
        <v>937</v>
      </c>
      <c r="J809" s="73"/>
    </row>
    <row r="810" spans="1:10" ht="20.25">
      <c r="A810" s="50">
        <v>786</v>
      </c>
      <c r="B810" s="86"/>
      <c r="C810" s="54"/>
      <c r="D810" s="55"/>
      <c r="E810" s="110">
        <v>868.2</v>
      </c>
      <c r="F810" s="57">
        <v>1</v>
      </c>
      <c r="G810" s="106">
        <f t="shared" si="26"/>
        <v>12407.70000000001</v>
      </c>
      <c r="H810" s="82">
        <f t="shared" si="26"/>
        <v>14</v>
      </c>
      <c r="I810" s="67">
        <v>937</v>
      </c>
      <c r="J810" s="73"/>
    </row>
    <row r="811" spans="1:10" ht="20.25">
      <c r="A811" s="50">
        <v>787</v>
      </c>
      <c r="B811" s="86"/>
      <c r="C811" s="54"/>
      <c r="D811" s="55"/>
      <c r="E811" s="110">
        <v>869.1</v>
      </c>
      <c r="F811" s="57">
        <v>1</v>
      </c>
      <c r="G811" s="106">
        <f t="shared" si="26"/>
        <v>11538.600000000009</v>
      </c>
      <c r="H811" s="82">
        <f t="shared" si="26"/>
        <v>13</v>
      </c>
      <c r="I811" s="67">
        <v>937</v>
      </c>
      <c r="J811" s="73"/>
    </row>
    <row r="812" spans="1:10" ht="20.25">
      <c r="A812" s="50">
        <v>788</v>
      </c>
      <c r="B812" s="86"/>
      <c r="C812" s="54"/>
      <c r="D812" s="55"/>
      <c r="E812" s="110">
        <v>890.9</v>
      </c>
      <c r="F812" s="57">
        <v>1</v>
      </c>
      <c r="G812" s="106">
        <f t="shared" si="26"/>
        <v>10647.70000000001</v>
      </c>
      <c r="H812" s="82">
        <f t="shared" si="26"/>
        <v>12</v>
      </c>
      <c r="I812" s="67">
        <v>937</v>
      </c>
      <c r="J812" s="73"/>
    </row>
    <row r="813" spans="1:10" ht="20.25">
      <c r="A813" s="50">
        <v>789</v>
      </c>
      <c r="B813" s="86"/>
      <c r="C813" s="54"/>
      <c r="D813" s="55"/>
      <c r="E813" s="110">
        <v>881.8</v>
      </c>
      <c r="F813" s="57">
        <v>1</v>
      </c>
      <c r="G813" s="106">
        <f t="shared" si="26"/>
        <v>9765.9000000000106</v>
      </c>
      <c r="H813" s="82">
        <f t="shared" si="26"/>
        <v>11</v>
      </c>
      <c r="I813" s="67">
        <v>937</v>
      </c>
      <c r="J813" s="73"/>
    </row>
    <row r="814" spans="1:10" ht="20.25">
      <c r="A814" s="50">
        <v>790</v>
      </c>
      <c r="B814" s="86"/>
      <c r="C814" s="54"/>
      <c r="D814" s="55"/>
      <c r="E814" s="110">
        <v>921.7</v>
      </c>
      <c r="F814" s="57">
        <v>1</v>
      </c>
      <c r="G814" s="106">
        <f t="shared" si="26"/>
        <v>8844.2000000000098</v>
      </c>
      <c r="H814" s="82">
        <f t="shared" si="26"/>
        <v>10</v>
      </c>
      <c r="I814" s="67">
        <v>937</v>
      </c>
      <c r="J814" s="73"/>
    </row>
    <row r="815" spans="1:10" ht="20.25">
      <c r="A815" s="50">
        <v>791</v>
      </c>
      <c r="B815" s="86"/>
      <c r="C815" s="54"/>
      <c r="D815" s="55"/>
      <c r="E815" s="110">
        <v>866.4</v>
      </c>
      <c r="F815" s="57">
        <v>1</v>
      </c>
      <c r="G815" s="106">
        <f t="shared" si="26"/>
        <v>7977.8000000000102</v>
      </c>
      <c r="H815" s="82">
        <f t="shared" si="26"/>
        <v>9</v>
      </c>
      <c r="I815" s="67">
        <v>938</v>
      </c>
      <c r="J815" s="73"/>
    </row>
    <row r="816" spans="1:10" ht="20.25">
      <c r="A816" s="50">
        <v>792</v>
      </c>
      <c r="B816" s="86"/>
      <c r="C816" s="54"/>
      <c r="D816" s="55"/>
      <c r="E816" s="110">
        <v>866.4</v>
      </c>
      <c r="F816" s="57">
        <v>1</v>
      </c>
      <c r="G816" s="106">
        <f t="shared" si="26"/>
        <v>7111.4000000000106</v>
      </c>
      <c r="H816" s="82">
        <f t="shared" si="26"/>
        <v>8</v>
      </c>
      <c r="I816" s="67">
        <v>938</v>
      </c>
      <c r="J816" s="73"/>
    </row>
    <row r="817" spans="1:10" ht="20.25">
      <c r="A817" s="50">
        <v>793</v>
      </c>
      <c r="B817" s="86"/>
      <c r="C817" s="54"/>
      <c r="D817" s="55"/>
      <c r="E817" s="110">
        <v>889</v>
      </c>
      <c r="F817" s="57">
        <v>1</v>
      </c>
      <c r="G817" s="106">
        <f t="shared" si="26"/>
        <v>6222.4000000000106</v>
      </c>
      <c r="H817" s="82">
        <f t="shared" si="26"/>
        <v>7</v>
      </c>
      <c r="I817" s="67">
        <v>938</v>
      </c>
      <c r="J817" s="73"/>
    </row>
    <row r="818" spans="1:10" ht="20.25">
      <c r="A818" s="50">
        <v>794</v>
      </c>
      <c r="B818" s="86"/>
      <c r="C818" s="54"/>
      <c r="D818" s="55"/>
      <c r="E818" s="110">
        <v>861.8</v>
      </c>
      <c r="F818" s="57">
        <v>1</v>
      </c>
      <c r="G818" s="106">
        <f t="shared" si="26"/>
        <v>5360.6000000000104</v>
      </c>
      <c r="H818" s="82">
        <f t="shared" si="26"/>
        <v>6</v>
      </c>
      <c r="I818" s="67">
        <v>938</v>
      </c>
      <c r="J818" s="73"/>
    </row>
    <row r="819" spans="1:10" ht="20.25">
      <c r="A819" s="50">
        <v>795</v>
      </c>
      <c r="B819" s="86"/>
      <c r="C819" s="54"/>
      <c r="D819" s="55"/>
      <c r="E819" s="110">
        <v>920.8</v>
      </c>
      <c r="F819" s="57">
        <v>1</v>
      </c>
      <c r="G819" s="106">
        <f t="shared" si="26"/>
        <v>4439.8000000000102</v>
      </c>
      <c r="H819" s="82">
        <f t="shared" si="26"/>
        <v>5</v>
      </c>
      <c r="I819" s="67">
        <v>938</v>
      </c>
      <c r="J819" s="73"/>
    </row>
    <row r="820" spans="1:10" ht="20.25">
      <c r="A820" s="50">
        <v>796</v>
      </c>
      <c r="B820" s="86"/>
      <c r="C820" s="54"/>
      <c r="D820" s="55"/>
      <c r="E820" s="110">
        <v>883.6</v>
      </c>
      <c r="F820" s="57">
        <v>1</v>
      </c>
      <c r="G820" s="106">
        <f t="shared" si="26"/>
        <v>3556.2000000000103</v>
      </c>
      <c r="H820" s="82">
        <f t="shared" si="26"/>
        <v>4</v>
      </c>
      <c r="I820" s="67">
        <v>938</v>
      </c>
      <c r="J820" s="73"/>
    </row>
    <row r="821" spans="1:10" ht="20.25">
      <c r="A821" s="50">
        <v>797</v>
      </c>
      <c r="B821" s="86"/>
      <c r="C821" s="54"/>
      <c r="D821" s="55"/>
      <c r="E821" s="110">
        <v>887.2</v>
      </c>
      <c r="F821" s="57">
        <v>1</v>
      </c>
      <c r="G821" s="106">
        <f t="shared" si="26"/>
        <v>2669.00000000001</v>
      </c>
      <c r="H821" s="82">
        <f t="shared" si="26"/>
        <v>3</v>
      </c>
      <c r="I821" s="67">
        <v>938</v>
      </c>
      <c r="J821" s="73"/>
    </row>
    <row r="822" spans="1:10" ht="20.25">
      <c r="A822" s="50">
        <v>798</v>
      </c>
      <c r="B822" s="86"/>
      <c r="C822" s="54"/>
      <c r="D822" s="55"/>
      <c r="E822" s="110">
        <v>868.2</v>
      </c>
      <c r="F822" s="57">
        <v>1</v>
      </c>
      <c r="G822" s="106">
        <f t="shared" si="26"/>
        <v>1800.80000000001</v>
      </c>
      <c r="H822" s="82">
        <f t="shared" si="26"/>
        <v>2</v>
      </c>
      <c r="I822" s="67">
        <v>938</v>
      </c>
      <c r="J822" s="73"/>
    </row>
    <row r="823" spans="1:10" ht="20.25">
      <c r="A823" s="50">
        <v>799</v>
      </c>
      <c r="B823" s="86"/>
      <c r="C823" s="54"/>
      <c r="D823" s="55"/>
      <c r="E823" s="110">
        <v>893.6</v>
      </c>
      <c r="F823" s="57">
        <v>1</v>
      </c>
      <c r="G823" s="106">
        <f t="shared" si="26"/>
        <v>907.20000000000994</v>
      </c>
      <c r="H823" s="82">
        <f t="shared" si="26"/>
        <v>1</v>
      </c>
      <c r="I823" s="67">
        <v>938</v>
      </c>
      <c r="J823" s="73"/>
    </row>
    <row r="824" spans="1:10" ht="20.25">
      <c r="A824" s="50">
        <v>800</v>
      </c>
      <c r="B824" s="86"/>
      <c r="C824" s="54"/>
      <c r="D824" s="55"/>
      <c r="E824" s="110">
        <v>907.2</v>
      </c>
      <c r="F824" s="57">
        <v>1</v>
      </c>
      <c r="G824" s="106">
        <f t="shared" si="26"/>
        <v>9.8907548817805946E-12</v>
      </c>
      <c r="H824" s="82">
        <f t="shared" si="26"/>
        <v>0</v>
      </c>
      <c r="I824" s="67">
        <v>938</v>
      </c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9.8907548817805946E-12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>
        <v>4</v>
      </c>
      <c r="C826" s="54">
        <v>18221.400000000001</v>
      </c>
      <c r="D826" s="55">
        <v>20</v>
      </c>
      <c r="E826" s="110"/>
      <c r="F826" s="57"/>
      <c r="G826" s="106">
        <f t="shared" si="26"/>
        <v>18221.400000000012</v>
      </c>
      <c r="H826" s="82">
        <f t="shared" si="26"/>
        <v>20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>
        <v>18221.400000000001</v>
      </c>
      <c r="F827" s="57">
        <v>20</v>
      </c>
      <c r="G827" s="106">
        <f t="shared" si="26"/>
        <v>1.0913936421275139E-11</v>
      </c>
      <c r="H827" s="82">
        <f t="shared" si="26"/>
        <v>0</v>
      </c>
      <c r="I827" s="67">
        <v>941</v>
      </c>
      <c r="J827" s="73" t="s">
        <v>152</v>
      </c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1.0913936421275139E-11</v>
      </c>
      <c r="H828" s="82">
        <f t="shared" si="26"/>
        <v>0</v>
      </c>
      <c r="I828" s="67"/>
      <c r="J828" s="73" t="s">
        <v>153</v>
      </c>
    </row>
    <row r="829" spans="1:10" ht="20.25">
      <c r="A829" s="50">
        <v>805</v>
      </c>
      <c r="B829" s="86">
        <v>4</v>
      </c>
      <c r="C829" s="54"/>
      <c r="D829" s="55"/>
      <c r="E829" s="110"/>
      <c r="F829" s="57"/>
      <c r="G829" s="106">
        <f t="shared" si="26"/>
        <v>1.0913936421275139E-11</v>
      </c>
      <c r="H829" s="82">
        <f t="shared" si="26"/>
        <v>0</v>
      </c>
      <c r="I829" s="67"/>
      <c r="J829" s="73"/>
    </row>
    <row r="830" spans="1:10" ht="20.25">
      <c r="A830" s="50">
        <v>806</v>
      </c>
      <c r="B830" s="86"/>
      <c r="C830" s="54">
        <v>18433.900000000001</v>
      </c>
      <c r="D830" s="55">
        <v>20</v>
      </c>
      <c r="E830" s="110">
        <v>897.2</v>
      </c>
      <c r="F830" s="57">
        <v>1</v>
      </c>
      <c r="G830" s="106">
        <f t="shared" si="26"/>
        <v>17536.700000000012</v>
      </c>
      <c r="H830" s="82">
        <f t="shared" si="26"/>
        <v>19</v>
      </c>
      <c r="I830" s="67">
        <v>943</v>
      </c>
      <c r="J830" s="73" t="s">
        <v>119</v>
      </c>
    </row>
    <row r="831" spans="1:10" ht="20.25">
      <c r="A831" s="50">
        <v>807</v>
      </c>
      <c r="B831" s="86"/>
      <c r="C831" s="54"/>
      <c r="D831" s="55"/>
      <c r="E831" s="110">
        <v>907.2</v>
      </c>
      <c r="F831" s="57">
        <v>1</v>
      </c>
      <c r="G831" s="106">
        <f t="shared" si="26"/>
        <v>16629.500000000011</v>
      </c>
      <c r="H831" s="82">
        <f t="shared" si="26"/>
        <v>18</v>
      </c>
      <c r="I831" s="67">
        <v>943</v>
      </c>
      <c r="J831" s="73"/>
    </row>
    <row r="832" spans="1:10" ht="20.25">
      <c r="A832" s="50">
        <v>808</v>
      </c>
      <c r="B832" s="86"/>
      <c r="C832" s="54"/>
      <c r="D832" s="55"/>
      <c r="E832" s="110">
        <v>936.2</v>
      </c>
      <c r="F832" s="57">
        <v>1</v>
      </c>
      <c r="G832" s="106">
        <f t="shared" si="26"/>
        <v>15693.30000000001</v>
      </c>
      <c r="H832" s="82">
        <f t="shared" si="26"/>
        <v>17</v>
      </c>
      <c r="I832" s="67">
        <v>943</v>
      </c>
      <c r="J832" s="73"/>
    </row>
    <row r="833" spans="1:10" ht="20.25">
      <c r="A833" s="50">
        <v>809</v>
      </c>
      <c r="B833" s="86"/>
      <c r="C833" s="54"/>
      <c r="D833" s="55"/>
      <c r="E833" s="110">
        <v>931.7</v>
      </c>
      <c r="F833" s="57">
        <v>1</v>
      </c>
      <c r="G833" s="106">
        <f t="shared" si="26"/>
        <v>14761.600000000009</v>
      </c>
      <c r="H833" s="82">
        <f t="shared" si="26"/>
        <v>16</v>
      </c>
      <c r="I833" s="67">
        <v>943</v>
      </c>
      <c r="J833" s="73"/>
    </row>
    <row r="834" spans="1:10" ht="20.25">
      <c r="A834" s="50">
        <v>810</v>
      </c>
      <c r="B834" s="86"/>
      <c r="C834" s="54"/>
      <c r="D834" s="55"/>
      <c r="E834" s="110">
        <v>916.3</v>
      </c>
      <c r="F834" s="57">
        <v>1</v>
      </c>
      <c r="G834" s="106">
        <f t="shared" si="26"/>
        <v>13845.30000000001</v>
      </c>
      <c r="H834" s="82">
        <f t="shared" si="26"/>
        <v>15</v>
      </c>
      <c r="I834" s="67">
        <v>943</v>
      </c>
      <c r="J834" s="73"/>
    </row>
    <row r="835" spans="1:10" ht="20.25">
      <c r="A835" s="50">
        <v>811</v>
      </c>
      <c r="B835" s="86"/>
      <c r="C835" s="54"/>
      <c r="D835" s="55"/>
      <c r="E835" s="110">
        <v>938.9</v>
      </c>
      <c r="F835" s="57">
        <v>1</v>
      </c>
      <c r="G835" s="106">
        <f t="shared" si="26"/>
        <v>12906.400000000011</v>
      </c>
      <c r="H835" s="82">
        <f t="shared" si="26"/>
        <v>14</v>
      </c>
      <c r="I835" s="67">
        <v>943</v>
      </c>
      <c r="J835" s="73"/>
    </row>
    <row r="836" spans="1:10" ht="20.25">
      <c r="A836" s="50">
        <v>812</v>
      </c>
      <c r="B836" s="86"/>
      <c r="C836" s="54"/>
      <c r="D836" s="55"/>
      <c r="E836" s="110">
        <v>940.7</v>
      </c>
      <c r="F836" s="57">
        <v>1</v>
      </c>
      <c r="G836" s="106">
        <f t="shared" si="26"/>
        <v>11965.70000000001</v>
      </c>
      <c r="H836" s="82">
        <f t="shared" si="26"/>
        <v>13</v>
      </c>
      <c r="I836" s="67">
        <v>943</v>
      </c>
      <c r="J836" s="73"/>
    </row>
    <row r="837" spans="1:10" ht="20.25">
      <c r="A837" s="50">
        <v>813</v>
      </c>
      <c r="B837" s="86"/>
      <c r="C837" s="54"/>
      <c r="D837" s="55"/>
      <c r="E837" s="110">
        <v>929.9</v>
      </c>
      <c r="F837" s="57">
        <v>1</v>
      </c>
      <c r="G837" s="106">
        <f t="shared" si="26"/>
        <v>11035.80000000001</v>
      </c>
      <c r="H837" s="82">
        <f t="shared" si="26"/>
        <v>12</v>
      </c>
      <c r="I837" s="67">
        <v>943</v>
      </c>
      <c r="J837" s="73"/>
    </row>
    <row r="838" spans="1:10" ht="20.25">
      <c r="A838" s="50">
        <v>814</v>
      </c>
      <c r="B838" s="86"/>
      <c r="C838" s="54"/>
      <c r="D838" s="55"/>
      <c r="E838" s="110">
        <v>911.7</v>
      </c>
      <c r="F838" s="57">
        <v>1</v>
      </c>
      <c r="G838" s="106">
        <f t="shared" si="26"/>
        <v>10124.100000000009</v>
      </c>
      <c r="H838" s="82">
        <f t="shared" si="26"/>
        <v>11</v>
      </c>
      <c r="I838" s="67">
        <v>943</v>
      </c>
      <c r="J838" s="73"/>
    </row>
    <row r="839" spans="1:10" ht="20.25">
      <c r="A839" s="50">
        <v>815</v>
      </c>
      <c r="B839" s="86"/>
      <c r="C839" s="54"/>
      <c r="D839" s="55"/>
      <c r="E839" s="110">
        <v>919.9</v>
      </c>
      <c r="F839" s="57">
        <v>1</v>
      </c>
      <c r="G839" s="106">
        <f t="shared" si="26"/>
        <v>9204.2000000000098</v>
      </c>
      <c r="H839" s="82">
        <f t="shared" si="26"/>
        <v>10</v>
      </c>
      <c r="I839" s="67">
        <v>943</v>
      </c>
      <c r="J839" s="73"/>
    </row>
    <row r="840" spans="1:10" ht="20.25">
      <c r="A840" s="50">
        <v>816</v>
      </c>
      <c r="B840" s="86"/>
      <c r="C840" s="54"/>
      <c r="D840" s="55"/>
      <c r="E840" s="110">
        <v>938</v>
      </c>
      <c r="F840" s="57">
        <v>1</v>
      </c>
      <c r="G840" s="106">
        <f t="shared" si="26"/>
        <v>8266.2000000000098</v>
      </c>
      <c r="H840" s="82">
        <f t="shared" si="26"/>
        <v>9</v>
      </c>
      <c r="I840" s="67">
        <v>944</v>
      </c>
      <c r="J840" s="73"/>
    </row>
    <row r="841" spans="1:10" ht="20.25">
      <c r="A841" s="50">
        <v>817</v>
      </c>
      <c r="B841" s="86"/>
      <c r="C841" s="54"/>
      <c r="D841" s="55"/>
      <c r="E841" s="110">
        <v>928</v>
      </c>
      <c r="F841" s="57">
        <v>1</v>
      </c>
      <c r="G841" s="106">
        <f t="shared" si="26"/>
        <v>7338.2000000000098</v>
      </c>
      <c r="H841" s="82">
        <f t="shared" si="26"/>
        <v>8</v>
      </c>
      <c r="I841" s="67">
        <v>944</v>
      </c>
      <c r="J841" s="73"/>
    </row>
    <row r="842" spans="1:10" ht="20.25">
      <c r="A842" s="50">
        <v>818</v>
      </c>
      <c r="B842" s="86"/>
      <c r="C842" s="54"/>
      <c r="D842" s="55"/>
      <c r="E842" s="110">
        <v>922.6</v>
      </c>
      <c r="F842" s="57">
        <v>1</v>
      </c>
      <c r="G842" s="106">
        <f t="shared" si="26"/>
        <v>6415.6000000000095</v>
      </c>
      <c r="H842" s="82">
        <f t="shared" si="26"/>
        <v>7</v>
      </c>
      <c r="I842" s="67">
        <v>944</v>
      </c>
      <c r="J842" s="73"/>
    </row>
    <row r="843" spans="1:10" ht="20.25">
      <c r="A843" s="50">
        <v>819</v>
      </c>
      <c r="B843" s="86"/>
      <c r="C843" s="54"/>
      <c r="D843" s="55"/>
      <c r="E843" s="110">
        <v>934.4</v>
      </c>
      <c r="F843" s="57">
        <v>1</v>
      </c>
      <c r="G843" s="106">
        <f t="shared" si="26"/>
        <v>5481.2000000000098</v>
      </c>
      <c r="H843" s="82">
        <f t="shared" si="26"/>
        <v>6</v>
      </c>
      <c r="I843" s="67">
        <v>944</v>
      </c>
      <c r="J843" s="73"/>
    </row>
    <row r="844" spans="1:10" ht="20.25">
      <c r="A844" s="50">
        <v>820</v>
      </c>
      <c r="B844" s="86"/>
      <c r="C844" s="54"/>
      <c r="D844" s="55"/>
      <c r="E844" s="110">
        <v>920.8</v>
      </c>
      <c r="F844" s="57">
        <v>1</v>
      </c>
      <c r="G844" s="106">
        <f t="shared" si="26"/>
        <v>4560.4000000000096</v>
      </c>
      <c r="H844" s="82">
        <f t="shared" si="26"/>
        <v>5</v>
      </c>
      <c r="I844" s="67">
        <v>944</v>
      </c>
      <c r="J844" s="73"/>
    </row>
    <row r="845" spans="1:10" ht="20.25">
      <c r="A845" s="50">
        <v>821</v>
      </c>
      <c r="B845" s="86"/>
      <c r="C845" s="54"/>
      <c r="D845" s="55"/>
      <c r="E845" s="110">
        <v>940.7</v>
      </c>
      <c r="F845" s="57">
        <v>1</v>
      </c>
      <c r="G845" s="106">
        <f t="shared" si="26"/>
        <v>3619.7000000000098</v>
      </c>
      <c r="H845" s="82">
        <f t="shared" si="26"/>
        <v>4</v>
      </c>
      <c r="I845" s="67">
        <v>944</v>
      </c>
      <c r="J845" s="73"/>
    </row>
    <row r="846" spans="1:10" ht="20.25">
      <c r="A846" s="50">
        <v>822</v>
      </c>
      <c r="B846" s="86"/>
      <c r="C846" s="54"/>
      <c r="D846" s="55"/>
      <c r="E846" s="110">
        <v>917.2</v>
      </c>
      <c r="F846" s="57">
        <v>1</v>
      </c>
      <c r="G846" s="106">
        <f t="shared" si="26"/>
        <v>2702.50000000001</v>
      </c>
      <c r="H846" s="82">
        <f t="shared" si="26"/>
        <v>3</v>
      </c>
      <c r="I846" s="67">
        <v>944</v>
      </c>
      <c r="J846" s="73"/>
    </row>
    <row r="847" spans="1:10" ht="20.25">
      <c r="A847" s="50">
        <v>823</v>
      </c>
      <c r="B847" s="86"/>
      <c r="C847" s="54"/>
      <c r="D847" s="55"/>
      <c r="E847" s="110">
        <v>869.1</v>
      </c>
      <c r="F847" s="57">
        <v>1</v>
      </c>
      <c r="G847" s="106">
        <f t="shared" si="26"/>
        <v>1833.4000000000101</v>
      </c>
      <c r="H847" s="82">
        <f t="shared" si="26"/>
        <v>2</v>
      </c>
      <c r="I847" s="67">
        <v>944</v>
      </c>
      <c r="J847" s="73"/>
    </row>
    <row r="848" spans="1:10" ht="20.25">
      <c r="A848" s="50">
        <v>824</v>
      </c>
      <c r="B848" s="86"/>
      <c r="C848" s="54"/>
      <c r="D848" s="55"/>
      <c r="E848" s="110">
        <v>920.8</v>
      </c>
      <c r="F848" s="57">
        <v>1</v>
      </c>
      <c r="G848" s="106">
        <f t="shared" si="26"/>
        <v>912.60000000001014</v>
      </c>
      <c r="H848" s="82">
        <f t="shared" si="26"/>
        <v>1</v>
      </c>
      <c r="I848" s="67">
        <v>944</v>
      </c>
      <c r="J848" s="73"/>
    </row>
    <row r="849" spans="1:10" ht="20.25">
      <c r="A849" s="50">
        <v>825</v>
      </c>
      <c r="B849" s="86"/>
      <c r="C849" s="54"/>
      <c r="D849" s="55"/>
      <c r="E849" s="110">
        <v>912.6</v>
      </c>
      <c r="F849" s="57">
        <v>1</v>
      </c>
      <c r="G849" s="106">
        <f t="shared" si="26"/>
        <v>1.0118128557223827E-11</v>
      </c>
      <c r="H849" s="82">
        <f t="shared" si="26"/>
        <v>0</v>
      </c>
      <c r="I849" s="67">
        <v>944</v>
      </c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1.0118128557223827E-11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>
        <v>4</v>
      </c>
      <c r="C851" s="54"/>
      <c r="D851" s="55"/>
      <c r="E851" s="110"/>
      <c r="F851" s="57"/>
      <c r="G851" s="106">
        <f t="shared" si="26"/>
        <v>1.0118128557223827E-11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>
        <v>18156.2</v>
      </c>
      <c r="D852" s="55">
        <v>20</v>
      </c>
      <c r="E852" s="110">
        <v>909.9</v>
      </c>
      <c r="F852" s="57">
        <v>1</v>
      </c>
      <c r="G852" s="106">
        <f t="shared" si="26"/>
        <v>17246.30000000001</v>
      </c>
      <c r="H852" s="82">
        <f t="shared" si="26"/>
        <v>19</v>
      </c>
      <c r="I852" s="67">
        <v>945</v>
      </c>
      <c r="J852" s="73" t="s">
        <v>119</v>
      </c>
    </row>
    <row r="853" spans="1:10" ht="20.25">
      <c r="A853" s="50">
        <v>829</v>
      </c>
      <c r="B853" s="86"/>
      <c r="C853" s="54"/>
      <c r="D853" s="55"/>
      <c r="E853" s="110">
        <v>938.9</v>
      </c>
      <c r="F853" s="57">
        <v>1</v>
      </c>
      <c r="G853" s="106">
        <f t="shared" si="26"/>
        <v>16307.400000000011</v>
      </c>
      <c r="H853" s="82">
        <f t="shared" si="26"/>
        <v>18</v>
      </c>
      <c r="I853" s="67">
        <v>945</v>
      </c>
      <c r="J853" s="73"/>
    </row>
    <row r="854" spans="1:10" ht="20.25">
      <c r="A854" s="50">
        <v>830</v>
      </c>
      <c r="B854" s="86"/>
      <c r="C854" s="54"/>
      <c r="D854" s="55"/>
      <c r="E854" s="110">
        <v>922.6</v>
      </c>
      <c r="F854" s="57">
        <v>1</v>
      </c>
      <c r="G854" s="106">
        <f t="shared" si="26"/>
        <v>15384.80000000001</v>
      </c>
      <c r="H854" s="82">
        <f t="shared" si="26"/>
        <v>17</v>
      </c>
      <c r="I854" s="67">
        <v>945</v>
      </c>
      <c r="J854" s="73"/>
    </row>
    <row r="855" spans="1:10" ht="20.25">
      <c r="A855" s="50">
        <v>831</v>
      </c>
      <c r="B855" s="86"/>
      <c r="C855" s="54"/>
      <c r="D855" s="55"/>
      <c r="E855" s="110">
        <v>869.1</v>
      </c>
      <c r="F855" s="57">
        <v>1</v>
      </c>
      <c r="G855" s="106">
        <f t="shared" si="26"/>
        <v>14515.70000000001</v>
      </c>
      <c r="H855" s="82">
        <f t="shared" si="26"/>
        <v>16</v>
      </c>
      <c r="I855" s="67">
        <v>945</v>
      </c>
      <c r="J855" s="73"/>
    </row>
    <row r="856" spans="1:10" ht="20.25">
      <c r="A856" s="50">
        <v>832</v>
      </c>
      <c r="B856" s="86"/>
      <c r="C856" s="54"/>
      <c r="D856" s="55"/>
      <c r="E856" s="110">
        <v>872.7</v>
      </c>
      <c r="F856" s="57">
        <v>1</v>
      </c>
      <c r="G856" s="106">
        <f t="shared" si="26"/>
        <v>13643.000000000009</v>
      </c>
      <c r="H856" s="82">
        <f t="shared" si="26"/>
        <v>15</v>
      </c>
      <c r="I856" s="67">
        <v>945</v>
      </c>
      <c r="J856" s="73"/>
    </row>
    <row r="857" spans="1:10" ht="20.25">
      <c r="A857" s="50">
        <v>833</v>
      </c>
      <c r="B857" s="86"/>
      <c r="C857" s="54"/>
      <c r="D857" s="55"/>
      <c r="E857" s="110">
        <v>938.9</v>
      </c>
      <c r="F857" s="57">
        <v>1</v>
      </c>
      <c r="G857" s="106">
        <f t="shared" si="26"/>
        <v>12704.100000000009</v>
      </c>
      <c r="H857" s="82">
        <f t="shared" si="26"/>
        <v>14</v>
      </c>
      <c r="I857" s="67">
        <v>945</v>
      </c>
      <c r="J857" s="73"/>
    </row>
    <row r="858" spans="1:10" ht="20.25">
      <c r="A858" s="50">
        <v>834</v>
      </c>
      <c r="B858" s="86"/>
      <c r="C858" s="54"/>
      <c r="D858" s="55"/>
      <c r="E858" s="110">
        <v>911.7</v>
      </c>
      <c r="F858" s="57">
        <v>1</v>
      </c>
      <c r="G858" s="106">
        <f t="shared" si="26"/>
        <v>11792.400000000009</v>
      </c>
      <c r="H858" s="82">
        <f t="shared" si="26"/>
        <v>13</v>
      </c>
      <c r="I858" s="67">
        <v>945</v>
      </c>
      <c r="J858" s="73"/>
    </row>
    <row r="859" spans="1:10" ht="20.25">
      <c r="A859" s="50">
        <v>835</v>
      </c>
      <c r="B859" s="86"/>
      <c r="C859" s="54"/>
      <c r="D859" s="55"/>
      <c r="E859" s="110">
        <v>897.2</v>
      </c>
      <c r="F859" s="57">
        <v>1</v>
      </c>
      <c r="G859" s="106">
        <f t="shared" si="26"/>
        <v>10895.200000000008</v>
      </c>
      <c r="H859" s="82">
        <f t="shared" si="26"/>
        <v>12</v>
      </c>
      <c r="I859" s="67">
        <v>945</v>
      </c>
      <c r="J859" s="73"/>
    </row>
    <row r="860" spans="1:10" ht="20.25">
      <c r="A860" s="50">
        <v>836</v>
      </c>
      <c r="B860" s="86"/>
      <c r="C860" s="54"/>
      <c r="D860" s="55"/>
      <c r="E860" s="110">
        <v>940.7</v>
      </c>
      <c r="F860" s="57">
        <v>1</v>
      </c>
      <c r="G860" s="106">
        <f t="shared" si="26"/>
        <v>9954.5000000000073</v>
      </c>
      <c r="H860" s="82">
        <f t="shared" si="26"/>
        <v>11</v>
      </c>
      <c r="I860" s="67">
        <v>945</v>
      </c>
      <c r="J860" s="73"/>
    </row>
    <row r="861" spans="1:10" ht="20.25">
      <c r="A861" s="50">
        <v>837</v>
      </c>
      <c r="B861" s="86"/>
      <c r="C861" s="54"/>
      <c r="D861" s="55"/>
      <c r="E861" s="110">
        <v>902.6</v>
      </c>
      <c r="F861" s="57">
        <v>1</v>
      </c>
      <c r="G861" s="106">
        <f t="shared" ref="G861:H924" si="27">G860-E861+C861</f>
        <v>9051.9000000000069</v>
      </c>
      <c r="H861" s="82">
        <f t="shared" si="27"/>
        <v>10</v>
      </c>
      <c r="I861" s="67">
        <v>945</v>
      </c>
      <c r="J861" s="73"/>
    </row>
    <row r="862" spans="1:10" ht="20.25">
      <c r="A862" s="50">
        <v>838</v>
      </c>
      <c r="B862" s="86"/>
      <c r="C862" s="54"/>
      <c r="D862" s="55"/>
      <c r="E862" s="110">
        <v>886.3</v>
      </c>
      <c r="F862" s="57">
        <v>1</v>
      </c>
      <c r="G862" s="106">
        <f t="shared" si="27"/>
        <v>8165.6000000000067</v>
      </c>
      <c r="H862" s="82">
        <f t="shared" si="27"/>
        <v>9</v>
      </c>
      <c r="I862" s="67">
        <v>946</v>
      </c>
      <c r="J862" s="73"/>
    </row>
    <row r="863" spans="1:10" ht="20.25">
      <c r="A863" s="50">
        <v>839</v>
      </c>
      <c r="B863" s="86"/>
      <c r="C863" s="54"/>
      <c r="D863" s="55"/>
      <c r="E863" s="110">
        <v>882.7</v>
      </c>
      <c r="F863" s="57">
        <v>1</v>
      </c>
      <c r="G863" s="106">
        <f t="shared" si="27"/>
        <v>7282.9000000000069</v>
      </c>
      <c r="H863" s="82">
        <f t="shared" si="27"/>
        <v>8</v>
      </c>
      <c r="I863" s="67">
        <v>946</v>
      </c>
      <c r="J863" s="73"/>
    </row>
    <row r="864" spans="1:10" ht="20.25">
      <c r="A864" s="50">
        <v>840</v>
      </c>
      <c r="B864" s="86"/>
      <c r="C864" s="54"/>
      <c r="D864" s="55"/>
      <c r="E864" s="110">
        <v>940.7</v>
      </c>
      <c r="F864" s="57">
        <v>1</v>
      </c>
      <c r="G864" s="106">
        <f t="shared" si="27"/>
        <v>6342.2000000000071</v>
      </c>
      <c r="H864" s="82">
        <f t="shared" si="27"/>
        <v>7</v>
      </c>
      <c r="I864" s="67">
        <v>946</v>
      </c>
      <c r="J864" s="73"/>
    </row>
    <row r="865" spans="1:10" ht="20.25">
      <c r="A865" s="50">
        <v>841</v>
      </c>
      <c r="B865" s="86"/>
      <c r="C865" s="54"/>
      <c r="D865" s="55"/>
      <c r="E865" s="110">
        <v>911.7</v>
      </c>
      <c r="F865" s="57">
        <v>1</v>
      </c>
      <c r="G865" s="106">
        <f t="shared" si="27"/>
        <v>5430.5000000000073</v>
      </c>
      <c r="H865" s="82">
        <f t="shared" si="27"/>
        <v>6</v>
      </c>
      <c r="I865" s="67">
        <v>946</v>
      </c>
      <c r="J865" s="73"/>
    </row>
    <row r="866" spans="1:10" ht="20.25">
      <c r="A866" s="50">
        <v>842</v>
      </c>
      <c r="B866" s="86"/>
      <c r="C866" s="54"/>
      <c r="D866" s="55"/>
      <c r="E866" s="110">
        <v>890.9</v>
      </c>
      <c r="F866" s="57">
        <v>1</v>
      </c>
      <c r="G866" s="106">
        <f t="shared" si="27"/>
        <v>4539.6000000000076</v>
      </c>
      <c r="H866" s="82">
        <f t="shared" si="27"/>
        <v>5</v>
      </c>
      <c r="I866" s="67">
        <v>946</v>
      </c>
      <c r="J866" s="73"/>
    </row>
    <row r="867" spans="1:10" ht="20.25">
      <c r="A867" s="50">
        <v>843</v>
      </c>
      <c r="B867" s="86"/>
      <c r="C867" s="54"/>
      <c r="D867" s="55"/>
      <c r="E867" s="110">
        <v>914.4</v>
      </c>
      <c r="F867" s="57">
        <v>1</v>
      </c>
      <c r="G867" s="106">
        <f t="shared" si="27"/>
        <v>3625.2000000000075</v>
      </c>
      <c r="H867" s="82">
        <f t="shared" si="27"/>
        <v>4</v>
      </c>
      <c r="I867" s="67">
        <v>946</v>
      </c>
      <c r="J867" s="73"/>
    </row>
    <row r="868" spans="1:10" ht="20.25">
      <c r="A868" s="50">
        <v>844</v>
      </c>
      <c r="B868" s="86"/>
      <c r="C868" s="54"/>
      <c r="D868" s="55"/>
      <c r="E868" s="110">
        <v>907.2</v>
      </c>
      <c r="F868" s="57">
        <v>1</v>
      </c>
      <c r="G868" s="106">
        <f t="shared" si="27"/>
        <v>2718.0000000000073</v>
      </c>
      <c r="H868" s="82">
        <f t="shared" si="27"/>
        <v>3</v>
      </c>
      <c r="I868" s="67">
        <v>946</v>
      </c>
      <c r="J868" s="73"/>
    </row>
    <row r="869" spans="1:10" ht="20.25">
      <c r="A869" s="50">
        <v>845</v>
      </c>
      <c r="B869" s="86"/>
      <c r="C869" s="54"/>
      <c r="D869" s="55"/>
      <c r="E869" s="110">
        <v>893.6</v>
      </c>
      <c r="F869" s="57">
        <v>1</v>
      </c>
      <c r="G869" s="106">
        <f t="shared" si="27"/>
        <v>1824.4000000000074</v>
      </c>
      <c r="H869" s="82">
        <f t="shared" si="27"/>
        <v>2</v>
      </c>
      <c r="I869" s="67">
        <v>946</v>
      </c>
      <c r="J869" s="73"/>
    </row>
    <row r="870" spans="1:10" ht="20.25">
      <c r="A870" s="50">
        <v>846</v>
      </c>
      <c r="B870" s="86"/>
      <c r="C870" s="54"/>
      <c r="D870" s="55"/>
      <c r="E870" s="110">
        <v>895.4</v>
      </c>
      <c r="F870" s="57">
        <v>1</v>
      </c>
      <c r="G870" s="106">
        <f t="shared" si="27"/>
        <v>929.00000000000739</v>
      </c>
      <c r="H870" s="82">
        <f t="shared" si="27"/>
        <v>1</v>
      </c>
      <c r="I870" s="67">
        <v>946</v>
      </c>
      <c r="J870" s="73"/>
    </row>
    <row r="871" spans="1:10" ht="20.25">
      <c r="A871" s="50">
        <v>847</v>
      </c>
      <c r="B871" s="86"/>
      <c r="C871" s="54"/>
      <c r="D871" s="55"/>
      <c r="E871" s="110">
        <v>929</v>
      </c>
      <c r="F871" s="57">
        <v>1</v>
      </c>
      <c r="G871" s="106">
        <f t="shared" si="27"/>
        <v>7.3896444519050419E-12</v>
      </c>
      <c r="H871" s="82">
        <f t="shared" si="27"/>
        <v>0</v>
      </c>
      <c r="I871" s="67">
        <v>946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7.3896444519050419E-12</v>
      </c>
      <c r="H872" s="82">
        <f t="shared" si="27"/>
        <v>0</v>
      </c>
      <c r="I872" s="67"/>
      <c r="J872" s="73"/>
    </row>
    <row r="873" spans="1:10" ht="20.25">
      <c r="A873" s="50">
        <v>849</v>
      </c>
      <c r="B873" s="86">
        <v>8</v>
      </c>
      <c r="C873" s="54"/>
      <c r="D873" s="55"/>
      <c r="E873" s="110"/>
      <c r="F873" s="57"/>
      <c r="G873" s="106">
        <f t="shared" si="27"/>
        <v>7.3896444519050419E-12</v>
      </c>
      <c r="H873" s="82">
        <f t="shared" si="27"/>
        <v>0</v>
      </c>
      <c r="I873" s="67"/>
      <c r="J873" s="73"/>
    </row>
    <row r="874" spans="1:10" ht="20.25">
      <c r="A874" s="50">
        <v>850</v>
      </c>
      <c r="B874" s="86"/>
      <c r="C874" s="54"/>
      <c r="D874" s="55"/>
      <c r="E874" s="110">
        <v>932.6</v>
      </c>
      <c r="F874" s="57">
        <v>1</v>
      </c>
      <c r="G874" s="106">
        <f t="shared" si="27"/>
        <v>-932.59999999999263</v>
      </c>
      <c r="H874" s="82">
        <f t="shared" si="27"/>
        <v>-1</v>
      </c>
      <c r="I874" s="67">
        <v>966</v>
      </c>
      <c r="J874" s="73" t="s">
        <v>119</v>
      </c>
    </row>
    <row r="875" spans="1:10" ht="20.25">
      <c r="A875" s="50">
        <v>851</v>
      </c>
      <c r="B875" s="86"/>
      <c r="C875" s="54">
        <v>18438.5</v>
      </c>
      <c r="D875" s="55">
        <v>20</v>
      </c>
      <c r="E875" s="110">
        <v>932.6</v>
      </c>
      <c r="F875" s="57">
        <v>1</v>
      </c>
      <c r="G875" s="106">
        <f t="shared" si="27"/>
        <v>16573.300000000007</v>
      </c>
      <c r="H875" s="82">
        <f t="shared" si="27"/>
        <v>18</v>
      </c>
      <c r="I875" s="67">
        <v>966</v>
      </c>
      <c r="J875" s="73"/>
    </row>
    <row r="876" spans="1:10" ht="20.25">
      <c r="A876" s="50">
        <v>852</v>
      </c>
      <c r="B876" s="86"/>
      <c r="C876" s="54"/>
      <c r="D876" s="55"/>
      <c r="E876" s="110">
        <v>933.5</v>
      </c>
      <c r="F876" s="57">
        <v>1</v>
      </c>
      <c r="G876" s="106">
        <f t="shared" si="27"/>
        <v>15639.800000000007</v>
      </c>
      <c r="H876" s="82">
        <f t="shared" si="27"/>
        <v>17</v>
      </c>
      <c r="I876" s="67">
        <v>966</v>
      </c>
      <c r="J876" s="73"/>
    </row>
    <row r="877" spans="1:10" ht="20.25">
      <c r="A877" s="50">
        <v>853</v>
      </c>
      <c r="B877" s="86"/>
      <c r="C877" s="54"/>
      <c r="D877" s="55"/>
      <c r="E877" s="110">
        <v>921.2</v>
      </c>
      <c r="F877" s="57">
        <v>1</v>
      </c>
      <c r="G877" s="106">
        <f t="shared" si="27"/>
        <v>14718.600000000006</v>
      </c>
      <c r="H877" s="82">
        <f t="shared" si="27"/>
        <v>16</v>
      </c>
      <c r="I877" s="67">
        <v>966</v>
      </c>
      <c r="J877" s="73"/>
    </row>
    <row r="878" spans="1:10" ht="20.25">
      <c r="A878" s="50">
        <v>854</v>
      </c>
      <c r="B878" s="86"/>
      <c r="C878" s="54"/>
      <c r="D878" s="55"/>
      <c r="E878" s="110">
        <v>919</v>
      </c>
      <c r="F878" s="57">
        <v>1</v>
      </c>
      <c r="G878" s="106">
        <f t="shared" si="27"/>
        <v>13799.600000000006</v>
      </c>
      <c r="H878" s="82">
        <f t="shared" si="27"/>
        <v>15</v>
      </c>
      <c r="I878" s="67">
        <v>966</v>
      </c>
      <c r="J878" s="73"/>
    </row>
    <row r="879" spans="1:10" ht="20.25">
      <c r="A879" s="50">
        <v>855</v>
      </c>
      <c r="B879" s="86"/>
      <c r="C879" s="54"/>
      <c r="D879" s="55"/>
      <c r="E879" s="110">
        <v>927.1</v>
      </c>
      <c r="F879" s="57">
        <v>1</v>
      </c>
      <c r="G879" s="106">
        <f t="shared" si="27"/>
        <v>12872.500000000005</v>
      </c>
      <c r="H879" s="82">
        <f t="shared" si="27"/>
        <v>14</v>
      </c>
      <c r="I879" s="67">
        <v>966</v>
      </c>
      <c r="J879" s="73"/>
    </row>
    <row r="880" spans="1:10" ht="20.25">
      <c r="A880" s="50">
        <v>856</v>
      </c>
      <c r="B880" s="86"/>
      <c r="C880" s="54"/>
      <c r="D880" s="55"/>
      <c r="E880" s="110">
        <v>932.6</v>
      </c>
      <c r="F880" s="57">
        <v>1</v>
      </c>
      <c r="G880" s="106">
        <f t="shared" si="27"/>
        <v>11939.900000000005</v>
      </c>
      <c r="H880" s="82">
        <f t="shared" si="27"/>
        <v>13</v>
      </c>
      <c r="I880" s="67">
        <v>966</v>
      </c>
      <c r="J880" s="73"/>
    </row>
    <row r="881" spans="1:10" ht="20.25">
      <c r="A881" s="50">
        <v>857</v>
      </c>
      <c r="B881" s="86"/>
      <c r="C881" s="54"/>
      <c r="D881" s="55"/>
      <c r="E881" s="110">
        <v>919</v>
      </c>
      <c r="F881" s="57">
        <v>1</v>
      </c>
      <c r="G881" s="106">
        <f t="shared" si="27"/>
        <v>11020.900000000005</v>
      </c>
      <c r="H881" s="82">
        <f t="shared" si="27"/>
        <v>12</v>
      </c>
      <c r="I881" s="67">
        <v>966</v>
      </c>
      <c r="J881" s="73"/>
    </row>
    <row r="882" spans="1:10" ht="20.25">
      <c r="A882" s="50">
        <v>858</v>
      </c>
      <c r="B882" s="86"/>
      <c r="C882" s="54"/>
      <c r="D882" s="55"/>
      <c r="E882" s="110">
        <v>904.9</v>
      </c>
      <c r="F882" s="57">
        <v>1</v>
      </c>
      <c r="G882" s="106">
        <f t="shared" si="27"/>
        <v>10116.000000000005</v>
      </c>
      <c r="H882" s="82">
        <f t="shared" si="27"/>
        <v>11</v>
      </c>
      <c r="I882" s="67">
        <v>966</v>
      </c>
      <c r="J882" s="73"/>
    </row>
    <row r="883" spans="1:10" ht="20.25">
      <c r="A883" s="50">
        <v>859</v>
      </c>
      <c r="B883" s="86"/>
      <c r="C883" s="54"/>
      <c r="D883" s="55"/>
      <c r="E883" s="110">
        <v>916.7</v>
      </c>
      <c r="F883" s="57">
        <v>1</v>
      </c>
      <c r="G883" s="106">
        <f t="shared" si="27"/>
        <v>9199.3000000000047</v>
      </c>
      <c r="H883" s="82">
        <f t="shared" si="27"/>
        <v>10</v>
      </c>
      <c r="I883" s="67">
        <v>966</v>
      </c>
      <c r="J883" s="73"/>
    </row>
    <row r="884" spans="1:10" ht="20.25">
      <c r="A884" s="50">
        <v>860</v>
      </c>
      <c r="B884" s="86"/>
      <c r="C884" s="54"/>
      <c r="D884" s="55"/>
      <c r="E884" s="110">
        <v>906.3</v>
      </c>
      <c r="F884" s="57">
        <v>1</v>
      </c>
      <c r="G884" s="106">
        <f t="shared" si="27"/>
        <v>8293.0000000000055</v>
      </c>
      <c r="H884" s="82">
        <f t="shared" si="27"/>
        <v>9</v>
      </c>
      <c r="I884" s="67">
        <v>966</v>
      </c>
      <c r="J884" s="73"/>
    </row>
    <row r="885" spans="1:10" ht="20.25">
      <c r="A885" s="50">
        <v>861</v>
      </c>
      <c r="B885" s="86"/>
      <c r="C885" s="54"/>
      <c r="D885" s="55"/>
      <c r="E885" s="110">
        <v>882.7</v>
      </c>
      <c r="F885" s="57">
        <v>1</v>
      </c>
      <c r="G885" s="106">
        <f t="shared" si="27"/>
        <v>7410.3000000000056</v>
      </c>
      <c r="H885" s="82">
        <f t="shared" si="27"/>
        <v>8</v>
      </c>
      <c r="I885" s="67">
        <v>967</v>
      </c>
      <c r="J885" s="73"/>
    </row>
    <row r="886" spans="1:10" ht="20.25">
      <c r="A886" s="50">
        <v>862</v>
      </c>
      <c r="B886" s="86"/>
      <c r="C886" s="54"/>
      <c r="D886" s="55"/>
      <c r="E886" s="110">
        <v>890.4</v>
      </c>
      <c r="F886" s="57">
        <v>1</v>
      </c>
      <c r="G886" s="106">
        <f t="shared" si="27"/>
        <v>6519.900000000006</v>
      </c>
      <c r="H886" s="82">
        <f t="shared" si="27"/>
        <v>7</v>
      </c>
      <c r="I886" s="67">
        <v>967</v>
      </c>
      <c r="J886" s="73"/>
    </row>
    <row r="887" spans="1:10" ht="20.25">
      <c r="A887" s="50">
        <v>863</v>
      </c>
      <c r="B887" s="86"/>
      <c r="C887" s="54"/>
      <c r="D887" s="55"/>
      <c r="E887" s="110">
        <v>938.9</v>
      </c>
      <c r="F887" s="57">
        <v>1</v>
      </c>
      <c r="G887" s="106">
        <f t="shared" si="27"/>
        <v>5581.0000000000064</v>
      </c>
      <c r="H887" s="82">
        <f t="shared" si="27"/>
        <v>6</v>
      </c>
      <c r="I887" s="67">
        <v>967</v>
      </c>
      <c r="J887" s="73"/>
    </row>
    <row r="888" spans="1:10" ht="20.25">
      <c r="A888" s="50">
        <v>864</v>
      </c>
      <c r="B888" s="86"/>
      <c r="C888" s="54"/>
      <c r="D888" s="55"/>
      <c r="E888" s="110">
        <v>931.2</v>
      </c>
      <c r="F888" s="57">
        <v>1</v>
      </c>
      <c r="G888" s="106">
        <f t="shared" si="27"/>
        <v>4649.8000000000065</v>
      </c>
      <c r="H888" s="82">
        <f t="shared" ref="H888:H927" si="28">H887-F888+D888</f>
        <v>5</v>
      </c>
      <c r="I888" s="67">
        <v>967</v>
      </c>
      <c r="J888" s="73"/>
    </row>
    <row r="889" spans="1:10" ht="20.25">
      <c r="A889" s="50">
        <v>865</v>
      </c>
      <c r="B889" s="86"/>
      <c r="C889" s="54"/>
      <c r="D889" s="55"/>
      <c r="E889" s="110">
        <v>940.3</v>
      </c>
      <c r="F889" s="57">
        <v>1</v>
      </c>
      <c r="G889" s="106">
        <f t="shared" si="27"/>
        <v>3709.5000000000064</v>
      </c>
      <c r="H889" s="82">
        <f t="shared" si="28"/>
        <v>4</v>
      </c>
      <c r="I889" s="67">
        <v>967</v>
      </c>
      <c r="J889" s="73"/>
    </row>
    <row r="890" spans="1:10" ht="20.25">
      <c r="A890" s="50">
        <v>866</v>
      </c>
      <c r="B890" s="86"/>
      <c r="C890" s="54"/>
      <c r="D890" s="55"/>
      <c r="E890" s="110">
        <v>930.8</v>
      </c>
      <c r="F890" s="57">
        <v>1</v>
      </c>
      <c r="G890" s="106">
        <f t="shared" si="27"/>
        <v>2778.7000000000062</v>
      </c>
      <c r="H890" s="82">
        <f t="shared" si="28"/>
        <v>3</v>
      </c>
      <c r="I890" s="67">
        <v>967</v>
      </c>
      <c r="J890" s="73"/>
    </row>
    <row r="891" spans="1:10" ht="20.25">
      <c r="A891" s="50">
        <v>867</v>
      </c>
      <c r="B891" s="86"/>
      <c r="C891" s="54"/>
      <c r="D891" s="55"/>
      <c r="E891" s="110">
        <v>927.6</v>
      </c>
      <c r="F891" s="57">
        <v>1</v>
      </c>
      <c r="G891" s="106">
        <f t="shared" si="27"/>
        <v>1851.1000000000063</v>
      </c>
      <c r="H891" s="82">
        <f t="shared" si="28"/>
        <v>2</v>
      </c>
      <c r="I891" s="67">
        <v>967</v>
      </c>
      <c r="J891" s="73"/>
    </row>
    <row r="892" spans="1:10" ht="20.25">
      <c r="A892" s="50">
        <v>868</v>
      </c>
      <c r="B892" s="86"/>
      <c r="C892" s="54"/>
      <c r="D892" s="55"/>
      <c r="E892" s="110">
        <v>920.3</v>
      </c>
      <c r="F892" s="57">
        <v>1</v>
      </c>
      <c r="G892" s="106">
        <f t="shared" si="27"/>
        <v>930.80000000000632</v>
      </c>
      <c r="H892" s="82">
        <f t="shared" si="28"/>
        <v>1</v>
      </c>
      <c r="I892" s="67">
        <v>967</v>
      </c>
      <c r="J892" s="73"/>
    </row>
    <row r="893" spans="1:10" ht="20.25">
      <c r="A893" s="50">
        <v>869</v>
      </c>
      <c r="B893" s="86"/>
      <c r="C893" s="54"/>
      <c r="D893" s="55"/>
      <c r="E893" s="110">
        <v>930.8</v>
      </c>
      <c r="F893" s="57">
        <v>1</v>
      </c>
      <c r="G893" s="106">
        <f t="shared" si="27"/>
        <v>6.3664629124104977E-12</v>
      </c>
      <c r="H893" s="82">
        <f t="shared" si="28"/>
        <v>0</v>
      </c>
      <c r="I893" s="67">
        <v>967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6.3664629124104977E-12</v>
      </c>
      <c r="H894" s="82">
        <f t="shared" si="28"/>
        <v>0</v>
      </c>
      <c r="I894" s="67"/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6.3664629124104977E-12</v>
      </c>
      <c r="H895" s="82">
        <f t="shared" si="28"/>
        <v>0</v>
      </c>
      <c r="I895" s="67"/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6.3664629124104977E-12</v>
      </c>
      <c r="H896" s="82">
        <f t="shared" si="28"/>
        <v>0</v>
      </c>
      <c r="I896" s="67"/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6.3664629124104977E-12</v>
      </c>
      <c r="H897" s="82">
        <f t="shared" si="28"/>
        <v>0</v>
      </c>
      <c r="I897" s="67"/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6.3664629124104977E-12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6.3664629124104977E-12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6.3664629124104977E-12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6.3664629124104977E-12</v>
      </c>
      <c r="H901" s="82">
        <f t="shared" si="28"/>
        <v>0</v>
      </c>
      <c r="I901" s="67"/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6.3664629124104977E-12</v>
      </c>
      <c r="H902" s="82">
        <f t="shared" si="28"/>
        <v>0</v>
      </c>
      <c r="I902" s="67"/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6.3664629124104977E-12</v>
      </c>
      <c r="H903" s="82">
        <f t="shared" si="28"/>
        <v>0</v>
      </c>
      <c r="I903" s="67"/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6.3664629124104977E-12</v>
      </c>
      <c r="H904" s="82">
        <f t="shared" si="28"/>
        <v>0</v>
      </c>
      <c r="I904" s="67"/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6.3664629124104977E-12</v>
      </c>
      <c r="H905" s="82">
        <f t="shared" si="28"/>
        <v>0</v>
      </c>
      <c r="I905" s="67"/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6.3664629124104977E-12</v>
      </c>
      <c r="H906" s="82">
        <f t="shared" si="28"/>
        <v>0</v>
      </c>
      <c r="I906" s="67"/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6.3664629124104977E-12</v>
      </c>
      <c r="H907" s="82">
        <f t="shared" si="28"/>
        <v>0</v>
      </c>
      <c r="I907" s="67"/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6.3664629124104977E-12</v>
      </c>
      <c r="H908" s="82">
        <f t="shared" si="28"/>
        <v>0</v>
      </c>
      <c r="I908" s="67"/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6.3664629124104977E-12</v>
      </c>
      <c r="H909" s="82">
        <f t="shared" si="28"/>
        <v>0</v>
      </c>
      <c r="I909" s="67"/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6.3664629124104977E-12</v>
      </c>
      <c r="H910" s="82">
        <f t="shared" si="28"/>
        <v>0</v>
      </c>
      <c r="I910" s="67"/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6.3664629124104977E-12</v>
      </c>
      <c r="H911" s="82">
        <f t="shared" si="28"/>
        <v>0</v>
      </c>
      <c r="I911" s="67"/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6.3664629124104977E-12</v>
      </c>
      <c r="H912" s="82">
        <f t="shared" si="28"/>
        <v>0</v>
      </c>
      <c r="I912" s="67"/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6.3664629124104977E-12</v>
      </c>
      <c r="H913" s="82">
        <f t="shared" si="28"/>
        <v>0</v>
      </c>
      <c r="I913" s="67"/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6.3664629124104977E-12</v>
      </c>
      <c r="H914" s="82">
        <f t="shared" si="28"/>
        <v>0</v>
      </c>
      <c r="I914" s="67"/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6.3664629124104977E-12</v>
      </c>
      <c r="H915" s="82">
        <f t="shared" si="28"/>
        <v>0</v>
      </c>
      <c r="I915" s="67"/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6.3664629124104977E-12</v>
      </c>
      <c r="H916" s="82">
        <f t="shared" si="28"/>
        <v>0</v>
      </c>
      <c r="I916" s="67"/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6.3664629124104977E-12</v>
      </c>
      <c r="H917" s="82">
        <f t="shared" si="28"/>
        <v>0</v>
      </c>
      <c r="I917" s="67"/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6.3664629124104977E-12</v>
      </c>
      <c r="H918" s="82">
        <f t="shared" si="28"/>
        <v>0</v>
      </c>
      <c r="I918" s="67"/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6.3664629124104977E-12</v>
      </c>
      <c r="H919" s="82">
        <f t="shared" si="28"/>
        <v>0</v>
      </c>
      <c r="I919" s="67"/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6.3664629124104977E-12</v>
      </c>
      <c r="H920" s="82">
        <f t="shared" si="28"/>
        <v>0</v>
      </c>
      <c r="I920" s="67"/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6.3664629124104977E-12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6.3664629124104977E-12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6.3664629124104977E-12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6.3664629124104977E-12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6.3664629124104977E-12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6.3664629124104977E-12</v>
      </c>
      <c r="H926" s="82">
        <f t="shared" si="28"/>
        <v>0</v>
      </c>
      <c r="I926" s="67"/>
      <c r="J926" s="73"/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6.3664629124104977E-12</v>
      </c>
      <c r="H927" s="82">
        <f t="shared" si="28"/>
        <v>0</v>
      </c>
      <c r="I927" s="67"/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6.3664629124104977E-12</v>
      </c>
      <c r="H928" s="82">
        <f t="shared" ref="H928:H991" si="30">H927-F928+D928</f>
        <v>0</v>
      </c>
      <c r="I928" s="67"/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6.3664629124104977E-12</v>
      </c>
      <c r="H929" s="82">
        <f t="shared" si="30"/>
        <v>0</v>
      </c>
      <c r="I929" s="67"/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6.3664629124104977E-12</v>
      </c>
      <c r="H930" s="82">
        <f t="shared" si="30"/>
        <v>0</v>
      </c>
      <c r="I930" s="67"/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6.3664629124104977E-12</v>
      </c>
      <c r="H931" s="82">
        <f t="shared" si="30"/>
        <v>0</v>
      </c>
      <c r="I931" s="67"/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6.3664629124104977E-12</v>
      </c>
      <c r="H932" s="82">
        <f t="shared" si="30"/>
        <v>0</v>
      </c>
      <c r="I932" s="67"/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6.3664629124104977E-12</v>
      </c>
      <c r="H933" s="82">
        <f t="shared" si="30"/>
        <v>0</v>
      </c>
      <c r="I933" s="67"/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6.3664629124104977E-12</v>
      </c>
      <c r="H934" s="82">
        <f t="shared" si="30"/>
        <v>0</v>
      </c>
      <c r="I934" s="67"/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6.3664629124104977E-12</v>
      </c>
      <c r="H935" s="82">
        <f t="shared" si="30"/>
        <v>0</v>
      </c>
      <c r="I935" s="67"/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6.3664629124104977E-12</v>
      </c>
      <c r="H936" s="82">
        <f t="shared" si="30"/>
        <v>0</v>
      </c>
      <c r="I936" s="67"/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6.3664629124104977E-12</v>
      </c>
      <c r="H937" s="82">
        <f t="shared" si="30"/>
        <v>0</v>
      </c>
      <c r="I937" s="67"/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6.3664629124104977E-12</v>
      </c>
      <c r="H938" s="82">
        <f t="shared" si="30"/>
        <v>0</v>
      </c>
      <c r="I938" s="67"/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6.3664629124104977E-12</v>
      </c>
      <c r="H939" s="82">
        <f t="shared" si="30"/>
        <v>0</v>
      </c>
      <c r="I939" s="67"/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6.3664629124104977E-12</v>
      </c>
      <c r="H940" s="82">
        <f t="shared" si="30"/>
        <v>0</v>
      </c>
      <c r="I940" s="67"/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6.3664629124104977E-12</v>
      </c>
      <c r="H941" s="82">
        <f t="shared" si="30"/>
        <v>0</v>
      </c>
      <c r="I941" s="67"/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6.3664629124104977E-12</v>
      </c>
      <c r="H942" s="82">
        <f t="shared" si="30"/>
        <v>0</v>
      </c>
      <c r="I942" s="67"/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6.3664629124104977E-12</v>
      </c>
      <c r="H943" s="82">
        <f t="shared" si="30"/>
        <v>0</v>
      </c>
      <c r="I943" s="67"/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6.3664629124104977E-12</v>
      </c>
      <c r="H944" s="82">
        <f t="shared" si="30"/>
        <v>0</v>
      </c>
      <c r="I944" s="67"/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6.3664629124104977E-12</v>
      </c>
      <c r="H945" s="82">
        <f t="shared" si="30"/>
        <v>0</v>
      </c>
      <c r="I945" s="67"/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6.3664629124104977E-12</v>
      </c>
      <c r="H946" s="82">
        <f t="shared" si="30"/>
        <v>0</v>
      </c>
      <c r="I946" s="67"/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6.3664629124104977E-12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6.3664629124104977E-12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6.3664629124104977E-12</v>
      </c>
      <c r="H949" s="82">
        <f t="shared" si="30"/>
        <v>0</v>
      </c>
      <c r="I949" s="67"/>
      <c r="J949" s="73"/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6.3664629124104977E-12</v>
      </c>
      <c r="H950" s="82">
        <f t="shared" si="30"/>
        <v>0</v>
      </c>
      <c r="I950" s="67"/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6.3664629124104977E-12</v>
      </c>
      <c r="H951" s="82">
        <f t="shared" si="30"/>
        <v>0</v>
      </c>
      <c r="I951" s="67"/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6.3664629124104977E-12</v>
      </c>
      <c r="H952" s="82">
        <f t="shared" si="30"/>
        <v>0</v>
      </c>
      <c r="I952" s="67"/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6.3664629124104977E-12</v>
      </c>
      <c r="H953" s="82">
        <f t="shared" si="30"/>
        <v>0</v>
      </c>
      <c r="I953" s="67"/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6.3664629124104977E-12</v>
      </c>
      <c r="H954" s="82">
        <f t="shared" si="30"/>
        <v>0</v>
      </c>
      <c r="I954" s="67"/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6.3664629124104977E-12</v>
      </c>
      <c r="H955" s="82">
        <f t="shared" si="30"/>
        <v>0</v>
      </c>
      <c r="I955" s="67"/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6.3664629124104977E-12</v>
      </c>
      <c r="H956" s="82">
        <f t="shared" si="30"/>
        <v>0</v>
      </c>
      <c r="I956" s="67"/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6.3664629124104977E-12</v>
      </c>
      <c r="H957" s="82">
        <f t="shared" si="30"/>
        <v>0</v>
      </c>
      <c r="I957" s="67"/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6.3664629124104977E-12</v>
      </c>
      <c r="H958" s="82">
        <f t="shared" si="30"/>
        <v>0</v>
      </c>
      <c r="I958" s="67"/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6.3664629124104977E-12</v>
      </c>
      <c r="H959" s="82">
        <f t="shared" si="30"/>
        <v>0</v>
      </c>
      <c r="I959" s="67"/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6.3664629124104977E-12</v>
      </c>
      <c r="H960" s="82">
        <f t="shared" si="30"/>
        <v>0</v>
      </c>
      <c r="I960" s="67"/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6.3664629124104977E-12</v>
      </c>
      <c r="H961" s="82">
        <f t="shared" si="30"/>
        <v>0</v>
      </c>
      <c r="I961" s="67"/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6.3664629124104977E-12</v>
      </c>
      <c r="H962" s="82">
        <f t="shared" si="30"/>
        <v>0</v>
      </c>
      <c r="I962" s="67"/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6.3664629124104977E-12</v>
      </c>
      <c r="H963" s="82">
        <f t="shared" si="30"/>
        <v>0</v>
      </c>
      <c r="I963" s="67"/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6.3664629124104977E-12</v>
      </c>
      <c r="H964" s="82">
        <f t="shared" si="30"/>
        <v>0</v>
      </c>
      <c r="I964" s="67"/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6.3664629124104977E-12</v>
      </c>
      <c r="H965" s="82">
        <f t="shared" si="30"/>
        <v>0</v>
      </c>
      <c r="I965" s="67"/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6.3664629124104977E-12</v>
      </c>
      <c r="H966" s="82">
        <f t="shared" si="30"/>
        <v>0</v>
      </c>
      <c r="I966" s="67"/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6.3664629124104977E-12</v>
      </c>
      <c r="H967" s="82">
        <f t="shared" si="30"/>
        <v>0</v>
      </c>
      <c r="I967" s="67"/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6.3664629124104977E-12</v>
      </c>
      <c r="H968" s="82">
        <f t="shared" si="30"/>
        <v>0</v>
      </c>
      <c r="I968" s="67"/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6.3664629124104977E-12</v>
      </c>
      <c r="H969" s="82">
        <f t="shared" si="30"/>
        <v>0</v>
      </c>
      <c r="I969" s="67"/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6.3664629124104977E-12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6.3664629124104977E-12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6.3664629124104977E-12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6.3664629124104977E-12</v>
      </c>
      <c r="H973" s="82">
        <f t="shared" si="30"/>
        <v>0</v>
      </c>
      <c r="I973" s="67"/>
      <c r="J973" s="73"/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6.3664629124104977E-12</v>
      </c>
      <c r="H974" s="82">
        <f t="shared" si="30"/>
        <v>0</v>
      </c>
      <c r="I974" s="67"/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6.3664629124104977E-12</v>
      </c>
      <c r="H975" s="82">
        <f t="shared" si="30"/>
        <v>0</v>
      </c>
      <c r="I975" s="67"/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6.3664629124104977E-12</v>
      </c>
      <c r="H976" s="82">
        <f t="shared" si="30"/>
        <v>0</v>
      </c>
      <c r="I976" s="67"/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6.3664629124104977E-12</v>
      </c>
      <c r="H977" s="82">
        <f t="shared" si="30"/>
        <v>0</v>
      </c>
      <c r="I977" s="67"/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6.3664629124104977E-12</v>
      </c>
      <c r="H978" s="82">
        <f t="shared" si="30"/>
        <v>0</v>
      </c>
      <c r="I978" s="67"/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6.3664629124104977E-12</v>
      </c>
      <c r="H979" s="82">
        <f t="shared" si="30"/>
        <v>0</v>
      </c>
      <c r="I979" s="67"/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6.3664629124104977E-12</v>
      </c>
      <c r="H980" s="82">
        <f t="shared" si="30"/>
        <v>0</v>
      </c>
      <c r="I980" s="67"/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6.3664629124104977E-12</v>
      </c>
      <c r="H981" s="82">
        <f t="shared" si="30"/>
        <v>0</v>
      </c>
      <c r="I981" s="67"/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6.3664629124104977E-12</v>
      </c>
      <c r="H982" s="82">
        <f t="shared" si="30"/>
        <v>0</v>
      </c>
      <c r="I982" s="67"/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6.3664629124104977E-12</v>
      </c>
      <c r="H983" s="82">
        <f t="shared" si="30"/>
        <v>0</v>
      </c>
      <c r="I983" s="67"/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6.3664629124104977E-12</v>
      </c>
      <c r="H984" s="82">
        <f t="shared" si="30"/>
        <v>0</v>
      </c>
      <c r="I984" s="67"/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6.3664629124104977E-12</v>
      </c>
      <c r="H985" s="82">
        <f t="shared" si="30"/>
        <v>0</v>
      </c>
      <c r="I985" s="67"/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6.3664629124104977E-12</v>
      </c>
      <c r="H986" s="82">
        <f t="shared" si="30"/>
        <v>0</v>
      </c>
      <c r="I986" s="67"/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6.3664629124104977E-12</v>
      </c>
      <c r="H987" s="82">
        <f t="shared" si="30"/>
        <v>0</v>
      </c>
      <c r="I987" s="67"/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6.3664629124104977E-12</v>
      </c>
      <c r="H988" s="82">
        <f t="shared" si="30"/>
        <v>0</v>
      </c>
      <c r="I988" s="67"/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6.3664629124104977E-12</v>
      </c>
      <c r="H989" s="82">
        <f t="shared" si="30"/>
        <v>0</v>
      </c>
      <c r="I989" s="67"/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6.3664629124104977E-12</v>
      </c>
      <c r="H990" s="82">
        <f t="shared" si="30"/>
        <v>0</v>
      </c>
      <c r="I990" s="67"/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6.3664629124104977E-12</v>
      </c>
      <c r="H991" s="82">
        <f t="shared" si="30"/>
        <v>0</v>
      </c>
      <c r="I991" s="67"/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6.3664629124104977E-12</v>
      </c>
      <c r="H992" s="82">
        <f t="shared" ref="H992:H1055" si="32">H991-F992+D992</f>
        <v>0</v>
      </c>
      <c r="I992" s="67"/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6.3664629124104977E-12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6.3664629124104977E-12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6.3664629124104977E-12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6.3664629124104977E-12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6.3664629124104977E-12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6.3664629124104977E-12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6.3664629124104977E-12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6.3664629124104977E-12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6.3664629124104977E-12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6.3664629124104977E-12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6.3664629124104977E-12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6.3664629124104977E-12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6.3664629124104977E-12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6.3664629124104977E-12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6.3664629124104977E-12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6.3664629124104977E-12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6.3664629124104977E-12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6.3664629124104977E-12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6.3664629124104977E-12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6.3664629124104977E-12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6.3664629124104977E-12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6.3664629124104977E-12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6.3664629124104977E-12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6.3664629124104977E-12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6.3664629124104977E-12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6.3664629124104977E-12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6.3664629124104977E-12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6.3664629124104977E-12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6.3664629124104977E-12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6.3664629124104977E-12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6.3664629124104977E-12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6.3664629124104977E-12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6.3664629124104977E-12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6.3664629124104977E-12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6.3664629124104977E-12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6.3664629124104977E-12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6.3664629124104977E-12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6.3664629124104977E-12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6.3664629124104977E-12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6.3664629124104977E-12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6.3664629124104977E-12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6.3664629124104977E-12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6.3664629124104977E-12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6.3664629124104977E-12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6.3664629124104977E-12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6.3664629124104977E-12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6.3664629124104977E-12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6.3664629124104977E-12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6.3664629124104977E-12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6.3664629124104977E-12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6.3664629124104977E-12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6.3664629124104977E-12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6.3664629124104977E-12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6.3664629124104977E-12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6.3664629124104977E-12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6.3664629124104977E-12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6.3664629124104977E-12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6.3664629124104977E-12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6.3664629124104977E-12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6.3664629124104977E-12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6.3664629124104977E-12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6.3664629124104977E-12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6.3664629124104977E-12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6.3664629124104977E-12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6.3664629124104977E-12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6.3664629124104977E-12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6.3664629124104977E-12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6.3664629124104977E-12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6.3664629124104977E-12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6.3664629124104977E-12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6.3664629124104977E-12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6.3664629124104977E-12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6.3664629124104977E-12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6.3664629124104977E-12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6.3664629124104977E-12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6.3664629124104977E-12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6.3664629124104977E-12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6.3664629124104977E-12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6.3664629124104977E-12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6.3664629124104977E-12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6.3664629124104977E-12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6.3664629124104977E-12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6.3664629124104977E-12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6.3664629124104977E-12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6.3664629124104977E-12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6.3664629124104977E-12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6.3664629124104977E-12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6.3664629124104977E-12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6.3664629124104977E-12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6.3664629124104977E-12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6.3664629124104977E-12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6.3664629124104977E-12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6.3664629124104977E-12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6.3664629124104977E-12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6.3664629124104977E-12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6.3664629124104977E-12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6.3664629124104977E-12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6.3664629124104977E-12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6.3664629124104977E-12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6.3664629124104977E-12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6.3664629124104977E-12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6.3664629124104977E-12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6.3664629124104977E-12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6.3664629124104977E-12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6.3664629124104977E-12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6.3664629124104977E-12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6.3664629124104977E-12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6.3664629124104977E-12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6.3664629124104977E-12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6.3664629124104977E-12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6.3664629124104977E-12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6.3664629124104977E-12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6.3664629124104977E-12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6.3664629124104977E-12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6.3664629124104977E-12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6.3664629124104977E-12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6.3664629124104977E-12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6.3664629124104977E-12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6.3664629124104977E-12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6.3664629124104977E-12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6.3664629124104977E-12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6.3664629124104977E-12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6.3664629124104977E-12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6.3664629124104977E-12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6.3664629124104977E-12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6.3664629124104977E-12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6.3664629124104977E-12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6.3664629124104977E-12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6.3664629124104977E-12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6.3664629124104977E-12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6.3664629124104977E-12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6.3664629124104977E-12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6.3664629124104977E-12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6.3664629124104977E-12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6.3664629124104977E-12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6.3664629124104977E-12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6.3664629124104977E-12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6.3664629124104977E-12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6.3664629124104977E-12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6.3664629124104977E-12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6.3664629124104977E-12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6.3664629124104977E-12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6.3664629124104977E-12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6.3664629124104977E-12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6.3664629124104977E-12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6.3664629124104977E-12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6.3664629124104977E-12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6.3664629124104977E-12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6.3664629124104977E-12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6.3664629124104977E-12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6.3664629124104977E-12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6.3664629124104977E-12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6.3664629124104977E-12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6.3664629124104977E-12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6.3664629124104977E-12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6.3664629124104977E-12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6.3664629124104977E-12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6.3664629124104977E-12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6.3664629124104977E-12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6.3664629124104977E-12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6.3664629124104977E-12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6.3664629124104977E-12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6.3664629124104977E-12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6.3664629124104977E-12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6.3664629124104977E-12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6.3664629124104977E-12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6.3664629124104977E-12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6.3664629124104977E-12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6.3664629124104977E-12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6.3664629124104977E-12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6.3664629124104977E-12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6.3664629124104977E-12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6.3664629124104977E-12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6.3664629124104977E-12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6.3664629124104977E-12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6.3664629124104977E-12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6.3664629124104977E-12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6.3664629124104977E-12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6.3664629124104977E-12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6.3664629124104977E-12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6.3664629124104977E-12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6.3664629124104977E-12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6.3664629124104977E-12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6.3664629124104977E-12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6.3664629124104977E-12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6.3664629124104977E-12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6.3664629124104977E-12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6.3664629124104977E-12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6.3664629124104977E-12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6.3664629124104977E-12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6.3664629124104977E-12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6.3664629124104977E-12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6.3664629124104977E-12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6.3664629124104977E-12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6.3664629124104977E-12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6.3664629124104977E-12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6.3664629124104977E-12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6.3664629124104977E-12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6.3664629124104977E-12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6.3664629124104977E-12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6.3664629124104977E-12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6.3664629124104977E-12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6.3664629124104977E-12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6.3664629124104977E-12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6.3664629124104977E-12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6.3664629124104977E-12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6.3664629124104977E-12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6.3664629124104977E-12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6.3664629124104977E-12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6.3664629124104977E-12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6.3664629124104977E-12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6.3664629124104977E-12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6.3664629124104977E-12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6.3664629124104977E-12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6.3664629124104977E-12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6.3664629124104977E-12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6.3664629124104977E-12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6.3664629124104977E-12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6.3664629124104977E-12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6.3664629124104977E-12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6.3664629124104977E-12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6.3664629124104977E-12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6.3664629124104977E-12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6.3664629124104977E-12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6.3664629124104977E-12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6.3664629124104977E-12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6.3664629124104977E-12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6.3664629124104977E-12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6.3664629124104977E-12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6.3664629124104977E-12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6.3664629124104977E-12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6.3664629124104977E-12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6.3664629124104977E-12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6.3664629124104977E-12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6.3664629124104977E-12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6.3664629124104977E-12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6.3664629124104977E-12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6.3664629124104977E-12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6.3664629124104977E-12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6.3664629124104977E-12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6.3664629124104977E-12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6.3664629124104977E-12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6.3664629124104977E-12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6.3664629124104977E-12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6.3664629124104977E-12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6.3664629124104977E-12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6.3664629124104977E-12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6.3664629124104977E-12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6.3664629124104977E-12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6.3664629124104977E-12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6.3664629124104977E-12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6.3664629124104977E-12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6.3664629124104977E-12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6.3664629124104977E-12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6.3664629124104977E-12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6.3664629124104977E-12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6.3664629124104977E-12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6.3664629124104977E-12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6.3664629124104977E-12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6.3664629124104977E-12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6.3664629124104977E-12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6.3664629124104977E-12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6.3664629124104977E-12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6.3664629124104977E-12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6.3664629124104977E-12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6.3664629124104977E-12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6.3664629124104977E-12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6.3664629124104977E-12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6.3664629124104977E-12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6.3664629124104977E-12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6.3664629124104977E-12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6.3664629124104977E-12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6.3664629124104977E-12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6.3664629124104977E-12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6.3664629124104977E-12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6.3664629124104977E-12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6.3664629124104977E-12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6.3664629124104977E-12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6.3664629124104977E-12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6.3664629124104977E-12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6.3664629124104977E-12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6.3664629124104977E-12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6.3664629124104977E-12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6.3664629124104977E-12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6.3664629124104977E-12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6.3664629124104977E-12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6.3664629124104977E-12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6.3664629124104977E-12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6.3664629124104977E-12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6.3664629124104977E-12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6.3664629124104977E-12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6.3664629124104977E-12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6.3664629124104977E-12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6.3664629124104977E-12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6.3664629124104977E-12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6.3664629124104977E-12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6.3664629124104977E-12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6.3664629124104977E-12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6.3664629124104977E-12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6.3664629124104977E-12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6.3664629124104977E-12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6.3664629124104977E-12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6.3664629124104977E-12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6.3664629124104977E-12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6.3664629124104977E-12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6.3664629124104977E-12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6.3664629124104977E-12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6.3664629124104977E-12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6.3664629124104977E-12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6.3664629124104977E-12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6.3664629124104977E-12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6.3664629124104977E-12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6.3664629124104977E-12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6.3664629124104977E-12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6.3664629124104977E-12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6.3664629124104977E-12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6.3664629124104977E-12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6.3664629124104977E-12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6.3664629124104977E-12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6.3664629124104977E-12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6.3664629124104977E-12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6.3664629124104977E-12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6.3664629124104977E-12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6.3664629124104977E-12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6.3664629124104977E-12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6.3664629124104977E-12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6.3664629124104977E-12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6.3664629124104977E-12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6.3664629124104977E-12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6.3664629124104977E-12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6.3664629124104977E-12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6.3664629124104977E-12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6.3664629124104977E-12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6.3664629124104977E-12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6.3664629124104977E-12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6.3664629124104977E-12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6.3664629124104977E-12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6.3664629124104977E-12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6.3664629124104977E-12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6.3664629124104977E-12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6.3664629124104977E-12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6.3664629124104977E-12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6.3664629124104977E-12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6.3664629124104977E-12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6.3664629124104977E-12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6.3664629124104977E-12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6.3664629124104977E-12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6.3664629124104977E-12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6.3664629124104977E-12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6.3664629124104977E-12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6.3664629124104977E-12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6.3664629124104977E-12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6.3664629124104977E-12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6.3664629124104977E-12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6.3664629124104977E-12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6.3664629124104977E-12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6.3664629124104977E-12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6.3664629124104977E-12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6.3664629124104977E-12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6.3664629124104977E-12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6.3664629124104977E-12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6.3664629124104977E-12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6.3664629124104977E-12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6.3664629124104977E-12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6.3664629124104977E-12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6.3664629124104977E-12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6.3664629124104977E-12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6.3664629124104977E-12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6.3664629124104977E-12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6.3664629124104977E-12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6.3664629124104977E-12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6.3664629124104977E-12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6.3664629124104977E-12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6.3664629124104977E-12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6.3664629124104977E-12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6.3664629124104977E-12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6.3664629124104977E-12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6.3664629124104977E-12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6.3664629124104977E-12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6.3664629124104977E-12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6.3664629124104977E-12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6.3664629124104977E-12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6.3664629124104977E-12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6.3664629124104977E-12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6.3664629124104977E-12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6.3664629124104977E-12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6.3664629124104977E-12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6.3664629124104977E-12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6.3664629124104977E-12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6.3664629124104977E-12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6.3664629124104977E-12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6.3664629124104977E-12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6.3664629124104977E-12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6.3664629124104977E-12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6.3664629124104977E-12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6.3664629124104977E-12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6.3664629124104977E-12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6.3664629124104977E-12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6.3664629124104977E-12</v>
      </c>
      <c r="H1391" s="82">
        <f t="shared" si="44"/>
        <v>0</v>
      </c>
    </row>
    <row r="1392" spans="4:9" ht="15">
      <c r="F1392" s="57"/>
      <c r="G1392" s="106">
        <f t="shared" si="43"/>
        <v>6.3664629124104977E-12</v>
      </c>
      <c r="H1392" s="82">
        <f t="shared" si="44"/>
        <v>0</v>
      </c>
    </row>
    <row r="1393" spans="6:8" ht="15">
      <c r="F1393" s="57"/>
      <c r="G1393" s="106">
        <f t="shared" si="43"/>
        <v>6.3664629124104977E-12</v>
      </c>
      <c r="H1393" s="82">
        <f t="shared" si="44"/>
        <v>0</v>
      </c>
    </row>
    <row r="1394" spans="6:8" ht="15">
      <c r="F1394" s="57"/>
      <c r="G1394" s="106">
        <f t="shared" si="43"/>
        <v>6.3664629124104977E-12</v>
      </c>
      <c r="H1394" s="82">
        <f t="shared" si="44"/>
        <v>0</v>
      </c>
    </row>
    <row r="1395" spans="6:8" ht="15">
      <c r="F1395" s="57"/>
      <c r="G1395" s="106">
        <f t="shared" si="43"/>
        <v>6.3664629124104977E-12</v>
      </c>
      <c r="H1395" s="82">
        <f t="shared" si="44"/>
        <v>0</v>
      </c>
    </row>
    <row r="1396" spans="6:8" ht="15">
      <c r="F1396" s="57"/>
      <c r="G1396" s="106">
        <f t="shared" si="43"/>
        <v>6.3664629124104977E-12</v>
      </c>
      <c r="H1396" s="82">
        <f t="shared" si="44"/>
        <v>0</v>
      </c>
    </row>
    <row r="1397" spans="6:8" ht="15">
      <c r="F1397" s="57"/>
      <c r="G1397" s="106">
        <f t="shared" si="43"/>
        <v>6.3664629124104977E-12</v>
      </c>
      <c r="H1397" s="82">
        <f t="shared" si="44"/>
        <v>0</v>
      </c>
    </row>
    <row r="1398" spans="6:8" ht="15">
      <c r="F1398" s="57"/>
      <c r="G1398" s="106">
        <f t="shared" si="43"/>
        <v>6.3664629124104977E-12</v>
      </c>
      <c r="H1398" s="82">
        <f t="shared" si="44"/>
        <v>0</v>
      </c>
    </row>
    <row r="1399" spans="6:8" ht="15">
      <c r="F1399" s="57"/>
      <c r="G1399" s="106">
        <f t="shared" si="43"/>
        <v>6.3664629124104977E-12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6" sqref="I2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103</v>
      </c>
      <c r="F4" s="173"/>
      <c r="G4" s="173"/>
      <c r="H4" s="173"/>
      <c r="I4" s="173"/>
      <c r="J4" s="173"/>
      <c r="K4" s="174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>
        <v>4555.67</v>
      </c>
      <c r="D9" s="55">
        <v>5</v>
      </c>
      <c r="E9" s="82">
        <f t="shared" ref="E9:F24" si="0">E8-G9+C9</f>
        <v>4555.67</v>
      </c>
      <c r="F9" s="82">
        <f t="shared" si="0"/>
        <v>5</v>
      </c>
      <c r="G9" s="61"/>
      <c r="H9" s="57"/>
      <c r="I9" s="67" t="s">
        <v>122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3669.81</v>
      </c>
      <c r="F10" s="82">
        <f t="shared" si="0"/>
        <v>4</v>
      </c>
      <c r="G10" s="61">
        <v>885.86</v>
      </c>
      <c r="H10" s="57">
        <v>1</v>
      </c>
      <c r="I10" s="67">
        <v>609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2769.89</v>
      </c>
      <c r="F11" s="82">
        <f t="shared" si="0"/>
        <v>3</v>
      </c>
      <c r="G11" s="61">
        <v>899.92</v>
      </c>
      <c r="H11" s="57">
        <v>1</v>
      </c>
      <c r="I11" s="67">
        <v>609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1821.4299999999998</v>
      </c>
      <c r="F12" s="82">
        <f t="shared" si="0"/>
        <v>2</v>
      </c>
      <c r="G12" s="61">
        <v>948.46</v>
      </c>
      <c r="H12" s="57">
        <v>1</v>
      </c>
      <c r="I12" s="67">
        <v>609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933.02999999999986</v>
      </c>
      <c r="F13" s="82">
        <f t="shared" si="0"/>
        <v>1</v>
      </c>
      <c r="G13" s="61">
        <v>888.4</v>
      </c>
      <c r="H13" s="57">
        <v>1</v>
      </c>
      <c r="I13" s="67">
        <v>609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-1.1368683772161603E-13</v>
      </c>
      <c r="F14" s="82">
        <f t="shared" si="0"/>
        <v>0</v>
      </c>
      <c r="G14" s="61">
        <v>933.03</v>
      </c>
      <c r="H14" s="57">
        <v>1</v>
      </c>
      <c r="I14" s="67">
        <v>609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>
        <v>3618.29</v>
      </c>
      <c r="D15" s="55">
        <v>4</v>
      </c>
      <c r="E15" s="82">
        <f t="shared" si="0"/>
        <v>3618.29</v>
      </c>
      <c r="F15" s="82">
        <f t="shared" si="0"/>
        <v>4</v>
      </c>
      <c r="G15" s="61"/>
      <c r="H15" s="57"/>
      <c r="I15" s="67"/>
      <c r="J15" s="68" t="s">
        <v>122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9</v>
      </c>
      <c r="C16" s="54"/>
      <c r="D16" s="55"/>
      <c r="E16" s="82">
        <f t="shared" si="0"/>
        <v>0</v>
      </c>
      <c r="F16" s="82">
        <f t="shared" si="0"/>
        <v>0</v>
      </c>
      <c r="G16" s="61">
        <v>3618.29</v>
      </c>
      <c r="H16" s="57">
        <v>4</v>
      </c>
      <c r="I16" s="67">
        <v>692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11</v>
      </c>
      <c r="C17" s="54">
        <v>3619.21</v>
      </c>
      <c r="D17" s="55">
        <v>4</v>
      </c>
      <c r="E17" s="82">
        <f t="shared" si="0"/>
        <v>3619.21</v>
      </c>
      <c r="F17" s="82">
        <f t="shared" si="0"/>
        <v>4</v>
      </c>
      <c r="G17" s="61"/>
      <c r="H17" s="57"/>
      <c r="I17" s="67"/>
      <c r="J17" s="68" t="s">
        <v>130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11</v>
      </c>
      <c r="C18" s="54"/>
      <c r="D18" s="55"/>
      <c r="E18" s="82">
        <f t="shared" si="0"/>
        <v>0</v>
      </c>
      <c r="F18" s="82">
        <f t="shared" si="0"/>
        <v>0</v>
      </c>
      <c r="G18" s="61">
        <v>3619.21</v>
      </c>
      <c r="H18" s="57">
        <v>4</v>
      </c>
      <c r="I18" s="67">
        <v>754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21</v>
      </c>
      <c r="C19" s="54">
        <v>3645.96</v>
      </c>
      <c r="D19" s="55">
        <v>4</v>
      </c>
      <c r="E19" s="82">
        <f t="shared" si="0"/>
        <v>3645.96</v>
      </c>
      <c r="F19" s="82">
        <f t="shared" si="0"/>
        <v>4</v>
      </c>
      <c r="G19" s="61"/>
      <c r="H19" s="57"/>
      <c r="I19" s="67"/>
      <c r="J19" s="69" t="s">
        <v>122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2726.53</v>
      </c>
      <c r="F20" s="82">
        <f>F19-H20+D20</f>
        <v>3</v>
      </c>
      <c r="G20" s="61">
        <v>919.43</v>
      </c>
      <c r="H20" s="57">
        <v>1</v>
      </c>
      <c r="I20" s="67">
        <v>804</v>
      </c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1830.69</v>
      </c>
      <c r="F21" s="82">
        <f t="shared" si="0"/>
        <v>2</v>
      </c>
      <c r="G21" s="61">
        <v>895.84</v>
      </c>
      <c r="H21" s="57">
        <v>1</v>
      </c>
      <c r="I21" s="67">
        <v>804</v>
      </c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932.58</v>
      </c>
      <c r="F22" s="82">
        <f t="shared" si="0"/>
        <v>1</v>
      </c>
      <c r="G22" s="61">
        <v>898.11</v>
      </c>
      <c r="H22" s="57">
        <v>1</v>
      </c>
      <c r="I22" s="67">
        <v>804</v>
      </c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>
        <v>932.58</v>
      </c>
      <c r="H23" s="57">
        <v>1</v>
      </c>
      <c r="I23" s="67">
        <v>804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5</v>
      </c>
      <c r="C24" s="54">
        <v>3702.75</v>
      </c>
      <c r="D24" s="55">
        <v>4</v>
      </c>
      <c r="E24" s="82">
        <f t="shared" si="0"/>
        <v>3702.75</v>
      </c>
      <c r="F24" s="82">
        <f t="shared" si="0"/>
        <v>4</v>
      </c>
      <c r="G24" s="61"/>
      <c r="H24" s="57"/>
      <c r="I24" s="67"/>
      <c r="J24" s="70" t="s">
        <v>130</v>
      </c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>
        <v>3702.75</v>
      </c>
      <c r="H25" s="57">
        <v>4</v>
      </c>
      <c r="I25" s="67">
        <v>953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12" sqref="G12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111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7</v>
      </c>
      <c r="C8" s="20"/>
      <c r="D8" s="21"/>
      <c r="E8" s="76">
        <v>806.98</v>
      </c>
      <c r="F8" s="75">
        <v>30</v>
      </c>
      <c r="G8" s="22"/>
      <c r="H8" s="23"/>
      <c r="I8" s="24"/>
      <c r="J8" s="23" t="s">
        <v>45</v>
      </c>
      <c r="K8" s="25"/>
      <c r="L8" s="16">
        <f>F8*13.61</f>
        <v>408.29999999999995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677.29</v>
      </c>
      <c r="F9" s="82">
        <f t="shared" si="0"/>
        <v>25</v>
      </c>
      <c r="G9" s="56">
        <v>129.69</v>
      </c>
      <c r="H9" s="58">
        <v>5</v>
      </c>
      <c r="I9" s="77">
        <v>596</v>
      </c>
      <c r="J9" s="68"/>
      <c r="K9" s="62"/>
      <c r="L9" s="8">
        <f>H9*13.61</f>
        <v>68.05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30</v>
      </c>
      <c r="C10" s="54"/>
      <c r="D10" s="55"/>
      <c r="E10" s="82">
        <f t="shared" si="0"/>
        <v>549.22</v>
      </c>
      <c r="F10" s="82">
        <f t="shared" si="0"/>
        <v>20</v>
      </c>
      <c r="G10" s="56">
        <v>128.07</v>
      </c>
      <c r="H10" s="58">
        <v>5</v>
      </c>
      <c r="I10" s="77">
        <v>606</v>
      </c>
      <c r="J10" s="68"/>
      <c r="K10" s="63"/>
      <c r="L10" s="8">
        <f t="shared" ref="L10:L73" si="1">H10*13.61</f>
        <v>68.05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30</v>
      </c>
      <c r="C11" s="54"/>
      <c r="D11" s="55"/>
      <c r="E11" s="82">
        <f t="shared" si="0"/>
        <v>0</v>
      </c>
      <c r="F11" s="82">
        <f t="shared" si="0"/>
        <v>0</v>
      </c>
      <c r="G11" s="56">
        <v>549.22</v>
      </c>
      <c r="H11" s="58">
        <v>20</v>
      </c>
      <c r="I11" s="77">
        <v>611</v>
      </c>
      <c r="J11" s="68"/>
      <c r="K11" s="63"/>
      <c r="L11" s="8">
        <f t="shared" si="1"/>
        <v>272.2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>
        <v>19</v>
      </c>
      <c r="C12" s="54"/>
      <c r="D12" s="55"/>
      <c r="E12" s="82">
        <f t="shared" si="0"/>
        <v>0</v>
      </c>
      <c r="F12" s="82">
        <f t="shared" si="0"/>
        <v>0</v>
      </c>
      <c r="G12" s="56"/>
      <c r="H12" s="58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8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38" activePane="bottomLeft" state="frozen"/>
      <selection activeCell="E21" sqref="E21"/>
      <selection pane="bottomLeft" activeCell="C52" sqref="C52"/>
    </sheetView>
  </sheetViews>
  <sheetFormatPr baseColWidth="10" defaultRowHeight="11.25"/>
  <cols>
    <col min="1" max="1" width="4" customWidth="1"/>
    <col min="2" max="2" width="12" style="89"/>
    <col min="3" max="3" width="16" bestFit="1" customWidth="1"/>
    <col min="5" max="5" width="16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39" customHeight="1" thickTop="1" thickBot="1">
      <c r="A4" s="170"/>
      <c r="B4" s="170"/>
      <c r="C4" s="171" t="s">
        <v>1</v>
      </c>
      <c r="D4" s="171"/>
      <c r="E4" s="172" t="s">
        <v>28</v>
      </c>
      <c r="F4" s="173"/>
      <c r="G4" s="173"/>
      <c r="H4" s="173"/>
      <c r="I4" s="158"/>
      <c r="J4" s="158"/>
      <c r="K4" s="15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0"/>
      <c r="E8" s="76">
        <v>6233.38</v>
      </c>
      <c r="F8" s="75">
        <v>229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9" si="0">E8-G9+C9</f>
        <v>5144.58</v>
      </c>
      <c r="F9" s="82">
        <f t="shared" ref="F9:F79" si="1">F8-H9+D9</f>
        <v>189</v>
      </c>
      <c r="G9" s="108">
        <v>1088.8</v>
      </c>
      <c r="H9" s="58">
        <v>40</v>
      </c>
      <c r="I9" s="67">
        <v>595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29</v>
      </c>
      <c r="C10" s="54"/>
      <c r="D10" s="55"/>
      <c r="E10" s="82">
        <f t="shared" si="0"/>
        <v>5008.4799999999996</v>
      </c>
      <c r="F10" s="82">
        <f t="shared" si="1"/>
        <v>184</v>
      </c>
      <c r="G10" s="108">
        <v>136.1</v>
      </c>
      <c r="H10" s="58">
        <v>5</v>
      </c>
      <c r="I10" s="67">
        <v>596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3919.6799999999994</v>
      </c>
      <c r="F11" s="82">
        <f t="shared" si="1"/>
        <v>144</v>
      </c>
      <c r="G11" s="108">
        <v>1088.8</v>
      </c>
      <c r="H11" s="58">
        <v>40</v>
      </c>
      <c r="I11" s="67">
        <v>616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3865.2399999999993</v>
      </c>
      <c r="F12" s="82">
        <f t="shared" si="1"/>
        <v>142</v>
      </c>
      <c r="G12" s="108">
        <v>54.44</v>
      </c>
      <c r="H12" s="58">
        <v>2</v>
      </c>
      <c r="I12" s="67">
        <v>621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3320.8399999999992</v>
      </c>
      <c r="F13" s="82">
        <f t="shared" si="1"/>
        <v>122</v>
      </c>
      <c r="G13" s="108">
        <v>544.4</v>
      </c>
      <c r="H13" s="58">
        <v>20</v>
      </c>
      <c r="I13" s="67">
        <v>629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3293.6199999999994</v>
      </c>
      <c r="F14" s="82">
        <f t="shared" si="1"/>
        <v>121</v>
      </c>
      <c r="G14" s="108">
        <v>27.22</v>
      </c>
      <c r="H14" s="58">
        <v>1</v>
      </c>
      <c r="I14" s="67">
        <v>631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6</v>
      </c>
      <c r="C15" s="54"/>
      <c r="D15" s="55"/>
      <c r="E15" s="82">
        <f t="shared" si="0"/>
        <v>2204.8199999999997</v>
      </c>
      <c r="F15" s="82">
        <f t="shared" si="1"/>
        <v>81</v>
      </c>
      <c r="G15" s="108">
        <v>1088.8</v>
      </c>
      <c r="H15" s="58">
        <v>40</v>
      </c>
      <c r="I15" s="67">
        <v>657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7</v>
      </c>
      <c r="C16" s="54"/>
      <c r="D16" s="55"/>
      <c r="E16" s="82">
        <f t="shared" si="0"/>
        <v>2150.3799999999997</v>
      </c>
      <c r="F16" s="82">
        <f t="shared" si="1"/>
        <v>79</v>
      </c>
      <c r="G16" s="108">
        <v>54.44</v>
      </c>
      <c r="H16" s="58">
        <v>2</v>
      </c>
      <c r="I16" s="67">
        <v>672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8</v>
      </c>
      <c r="C17" s="54"/>
      <c r="D17" s="55"/>
      <c r="E17" s="82">
        <f t="shared" si="0"/>
        <v>1061.5799999999997</v>
      </c>
      <c r="F17" s="82">
        <f t="shared" si="1"/>
        <v>39</v>
      </c>
      <c r="G17" s="108">
        <v>1088.8</v>
      </c>
      <c r="H17" s="58">
        <v>40</v>
      </c>
      <c r="I17" s="67">
        <v>675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9</v>
      </c>
      <c r="C18" s="54"/>
      <c r="D18" s="55"/>
      <c r="E18" s="82">
        <f t="shared" si="0"/>
        <v>408.29999999999973</v>
      </c>
      <c r="F18" s="82">
        <f t="shared" si="1"/>
        <v>15</v>
      </c>
      <c r="G18" s="108">
        <v>653.28</v>
      </c>
      <c r="H18" s="58">
        <v>24</v>
      </c>
      <c r="I18" s="67">
        <v>687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9</v>
      </c>
      <c r="C19" s="54"/>
      <c r="D19" s="55"/>
      <c r="E19" s="82">
        <f t="shared" si="0"/>
        <v>381.0799999999997</v>
      </c>
      <c r="F19" s="82">
        <f t="shared" si="1"/>
        <v>14</v>
      </c>
      <c r="G19" s="108">
        <v>27.22</v>
      </c>
      <c r="H19" s="58">
        <v>1</v>
      </c>
      <c r="I19" s="67">
        <v>698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9</v>
      </c>
      <c r="C20" s="54"/>
      <c r="D20" s="55"/>
      <c r="E20" s="82">
        <f t="shared" si="0"/>
        <v>353.85999999999967</v>
      </c>
      <c r="F20" s="82">
        <f t="shared" si="1"/>
        <v>13</v>
      </c>
      <c r="G20" s="108">
        <v>27.22</v>
      </c>
      <c r="H20" s="58">
        <v>1</v>
      </c>
      <c r="I20" s="67">
        <v>698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12</v>
      </c>
      <c r="C21" s="54"/>
      <c r="D21" s="55"/>
      <c r="E21" s="82">
        <f t="shared" si="0"/>
        <v>-3.4106051316484809E-13</v>
      </c>
      <c r="F21" s="82">
        <f t="shared" si="1"/>
        <v>0</v>
      </c>
      <c r="G21" s="108">
        <v>353.86</v>
      </c>
      <c r="H21" s="58">
        <v>13</v>
      </c>
      <c r="I21" s="67">
        <v>704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16</v>
      </c>
      <c r="C22" s="54">
        <v>9254.7999999999993</v>
      </c>
      <c r="D22" s="55">
        <v>340</v>
      </c>
      <c r="E22" s="82">
        <f t="shared" si="0"/>
        <v>9254.7999999999993</v>
      </c>
      <c r="F22" s="82">
        <f t="shared" si="1"/>
        <v>340</v>
      </c>
      <c r="G22" s="108"/>
      <c r="H22" s="58"/>
      <c r="I22" s="67" t="s">
        <v>135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17</v>
      </c>
      <c r="C23" s="54"/>
      <c r="D23" s="55"/>
      <c r="E23" s="82">
        <f t="shared" si="0"/>
        <v>8165.9999999999991</v>
      </c>
      <c r="F23" s="82">
        <f t="shared" si="1"/>
        <v>300</v>
      </c>
      <c r="G23" s="108">
        <v>1088.8</v>
      </c>
      <c r="H23" s="58">
        <v>40</v>
      </c>
      <c r="I23" s="67">
        <v>765</v>
      </c>
      <c r="J23" s="114"/>
      <c r="K23" s="7"/>
      <c r="L23" s="8"/>
      <c r="M23" s="8"/>
      <c r="N23" s="12"/>
      <c r="O23" s="12"/>
      <c r="P23" s="12"/>
      <c r="Q23" s="128"/>
      <c r="R23" s="128"/>
      <c r="S23" s="128"/>
      <c r="T23" s="128"/>
      <c r="U23" s="128"/>
    </row>
    <row r="24" spans="1:21" ht="15">
      <c r="A24" s="50">
        <v>14</v>
      </c>
      <c r="B24" s="51">
        <v>19</v>
      </c>
      <c r="C24" s="54"/>
      <c r="D24" s="55"/>
      <c r="E24" s="82">
        <f t="shared" si="0"/>
        <v>7512.7199999999993</v>
      </c>
      <c r="F24" s="82">
        <f t="shared" si="1"/>
        <v>276</v>
      </c>
      <c r="G24" s="108">
        <v>653.28</v>
      </c>
      <c r="H24" s="58">
        <v>24</v>
      </c>
      <c r="I24" s="67">
        <v>775</v>
      </c>
      <c r="J24" s="114"/>
      <c r="K24" s="7"/>
      <c r="L24" s="8"/>
      <c r="M24" s="8"/>
      <c r="N24" s="12"/>
      <c r="O24" s="12"/>
      <c r="P24" s="12"/>
      <c r="Q24" s="129"/>
      <c r="R24" s="130"/>
      <c r="S24" s="131"/>
      <c r="T24" s="132"/>
      <c r="U24" s="128"/>
    </row>
    <row r="25" spans="1:21" ht="15">
      <c r="A25" s="50">
        <v>15</v>
      </c>
      <c r="B25" s="51">
        <v>20</v>
      </c>
      <c r="C25" s="54"/>
      <c r="D25" s="55"/>
      <c r="E25" s="82">
        <f t="shared" si="0"/>
        <v>7104.4199999999992</v>
      </c>
      <c r="F25" s="82">
        <f t="shared" si="1"/>
        <v>261</v>
      </c>
      <c r="G25" s="108">
        <v>408.3</v>
      </c>
      <c r="H25" s="58">
        <v>15</v>
      </c>
      <c r="I25" s="67">
        <v>797</v>
      </c>
      <c r="J25" s="114"/>
      <c r="K25" s="7"/>
      <c r="L25" s="8"/>
      <c r="M25" s="8"/>
      <c r="N25" s="12"/>
      <c r="O25" s="12"/>
      <c r="P25" s="12"/>
      <c r="Q25" s="129"/>
      <c r="R25" s="130"/>
      <c r="S25" s="131"/>
      <c r="T25" s="132"/>
      <c r="U25" s="128"/>
    </row>
    <row r="26" spans="1:21" ht="15">
      <c r="A26" s="50"/>
      <c r="B26" s="51">
        <v>21</v>
      </c>
      <c r="C26" s="54"/>
      <c r="D26" s="55"/>
      <c r="E26" s="82">
        <f t="shared" si="0"/>
        <v>6287.8199999999988</v>
      </c>
      <c r="F26" s="82">
        <f t="shared" si="1"/>
        <v>231</v>
      </c>
      <c r="G26" s="108">
        <v>816.6</v>
      </c>
      <c r="H26" s="58">
        <v>30</v>
      </c>
      <c r="I26" s="67">
        <v>802</v>
      </c>
      <c r="J26" s="114"/>
      <c r="K26" s="7"/>
      <c r="L26" s="8"/>
      <c r="M26" s="8"/>
      <c r="N26" s="12"/>
      <c r="O26" s="12"/>
      <c r="P26" s="12"/>
      <c r="Q26" s="129"/>
      <c r="R26" s="130"/>
      <c r="S26" s="131"/>
      <c r="T26" s="132"/>
      <c r="U26" s="128"/>
    </row>
    <row r="27" spans="1:21" ht="15">
      <c r="A27" s="50">
        <v>16</v>
      </c>
      <c r="B27" s="51">
        <v>21</v>
      </c>
      <c r="C27" s="54"/>
      <c r="D27" s="55"/>
      <c r="E27" s="82">
        <f t="shared" si="0"/>
        <v>6260.5999999999985</v>
      </c>
      <c r="F27" s="82">
        <f t="shared" si="1"/>
        <v>230</v>
      </c>
      <c r="G27" s="108">
        <v>27.22</v>
      </c>
      <c r="H27" s="58">
        <v>1</v>
      </c>
      <c r="I27" s="67">
        <v>813</v>
      </c>
      <c r="J27" s="114"/>
      <c r="K27" s="7"/>
      <c r="L27" s="8"/>
      <c r="M27" s="8"/>
      <c r="N27" s="12"/>
      <c r="O27" s="12"/>
      <c r="P27" s="12"/>
      <c r="Q27" s="129"/>
      <c r="R27" s="130"/>
      <c r="S27" s="131"/>
      <c r="T27" s="132"/>
      <c r="U27" s="128"/>
    </row>
    <row r="28" spans="1:21" ht="15">
      <c r="A28" s="50">
        <v>17</v>
      </c>
      <c r="B28" s="51">
        <v>21</v>
      </c>
      <c r="C28" s="54"/>
      <c r="D28" s="55"/>
      <c r="E28" s="82">
        <f t="shared" si="0"/>
        <v>6233.3799999999983</v>
      </c>
      <c r="F28" s="82">
        <f t="shared" si="1"/>
        <v>229</v>
      </c>
      <c r="G28" s="108">
        <v>27.22</v>
      </c>
      <c r="H28" s="58">
        <v>1</v>
      </c>
      <c r="I28" s="67">
        <v>813</v>
      </c>
      <c r="J28" s="114"/>
      <c r="K28" s="65"/>
      <c r="L28" s="8"/>
      <c r="M28" s="8"/>
      <c r="N28" s="12"/>
      <c r="O28" s="12"/>
      <c r="P28" s="12"/>
      <c r="Q28" s="129"/>
      <c r="R28" s="130"/>
      <c r="S28" s="131"/>
      <c r="T28" s="132"/>
      <c r="U28" s="128"/>
    </row>
    <row r="29" spans="1:21" ht="15">
      <c r="A29" s="50">
        <v>18</v>
      </c>
      <c r="B29" s="51">
        <v>22</v>
      </c>
      <c r="C29" s="54"/>
      <c r="D29" s="55"/>
      <c r="E29" s="82">
        <f t="shared" si="0"/>
        <v>6097.2799999999979</v>
      </c>
      <c r="F29" s="82">
        <f t="shared" si="1"/>
        <v>224</v>
      </c>
      <c r="G29" s="108">
        <v>136.1</v>
      </c>
      <c r="H29" s="58">
        <v>5</v>
      </c>
      <c r="I29" s="67">
        <v>822</v>
      </c>
      <c r="J29" s="114"/>
      <c r="K29" s="7"/>
      <c r="L29" s="8"/>
      <c r="M29" s="8"/>
      <c r="N29" s="12"/>
      <c r="O29" s="12"/>
      <c r="P29" s="12"/>
      <c r="Q29" s="129"/>
      <c r="R29" s="130"/>
      <c r="S29" s="131"/>
      <c r="T29" s="132"/>
      <c r="U29" s="128"/>
    </row>
    <row r="30" spans="1:21" ht="15">
      <c r="A30" s="50">
        <v>19</v>
      </c>
      <c r="B30" s="51">
        <v>22</v>
      </c>
      <c r="C30" s="54"/>
      <c r="D30" s="55"/>
      <c r="E30" s="82">
        <f t="shared" si="0"/>
        <v>5988.3999999999978</v>
      </c>
      <c r="F30" s="82">
        <f t="shared" si="1"/>
        <v>220</v>
      </c>
      <c r="G30" s="108">
        <v>108.88</v>
      </c>
      <c r="H30" s="58">
        <v>4</v>
      </c>
      <c r="I30" s="67">
        <v>823</v>
      </c>
      <c r="J30" s="71"/>
      <c r="K30" s="7"/>
      <c r="L30" s="8"/>
      <c r="M30" s="8"/>
      <c r="N30" s="12"/>
      <c r="O30" s="12"/>
      <c r="P30" s="12"/>
      <c r="Q30" s="129"/>
      <c r="R30" s="130"/>
      <c r="S30" s="131"/>
      <c r="T30" s="132"/>
      <c r="U30" s="128"/>
    </row>
    <row r="31" spans="1:21" ht="15">
      <c r="A31" s="50">
        <v>20</v>
      </c>
      <c r="B31" s="51">
        <v>22</v>
      </c>
      <c r="C31" s="54"/>
      <c r="D31" s="55"/>
      <c r="E31" s="82">
        <f t="shared" si="0"/>
        <v>5335.1199999999981</v>
      </c>
      <c r="F31" s="82">
        <f t="shared" si="1"/>
        <v>196</v>
      </c>
      <c r="G31" s="108">
        <v>653.28</v>
      </c>
      <c r="H31" s="58">
        <v>24</v>
      </c>
      <c r="I31" s="67">
        <v>830</v>
      </c>
      <c r="J31" s="71"/>
      <c r="K31" s="7"/>
      <c r="L31" s="8"/>
      <c r="M31" s="8"/>
      <c r="N31" s="12"/>
      <c r="O31" s="12"/>
      <c r="P31" s="12"/>
      <c r="Q31" s="129"/>
      <c r="R31" s="130"/>
      <c r="S31" s="131"/>
      <c r="T31" s="132"/>
      <c r="U31" s="128"/>
    </row>
    <row r="32" spans="1:21" ht="15">
      <c r="A32" s="50">
        <v>21</v>
      </c>
      <c r="B32" s="51">
        <v>23</v>
      </c>
      <c r="C32" s="54"/>
      <c r="D32" s="55"/>
      <c r="E32" s="82">
        <f t="shared" si="0"/>
        <v>4246.3199999999979</v>
      </c>
      <c r="F32" s="82">
        <f t="shared" si="1"/>
        <v>156</v>
      </c>
      <c r="G32" s="108">
        <v>1088.8</v>
      </c>
      <c r="H32" s="58">
        <v>40</v>
      </c>
      <c r="I32" s="67">
        <v>837</v>
      </c>
      <c r="J32" s="71"/>
      <c r="K32" s="7"/>
      <c r="L32" s="8"/>
      <c r="M32" s="8"/>
      <c r="N32" s="12"/>
      <c r="O32" s="12"/>
      <c r="P32" s="12"/>
      <c r="Q32" s="129"/>
      <c r="R32" s="130"/>
      <c r="S32" s="131"/>
      <c r="T32" s="132"/>
      <c r="U32" s="128"/>
    </row>
    <row r="33" spans="1:21" ht="15">
      <c r="A33" s="50">
        <v>22</v>
      </c>
      <c r="B33" s="51">
        <v>26</v>
      </c>
      <c r="C33" s="54"/>
      <c r="D33" s="55"/>
      <c r="E33" s="82">
        <f t="shared" si="0"/>
        <v>3375.2799999999979</v>
      </c>
      <c r="F33" s="82">
        <f t="shared" si="1"/>
        <v>124</v>
      </c>
      <c r="G33" s="108">
        <v>871.04</v>
      </c>
      <c r="H33" s="58">
        <v>32</v>
      </c>
      <c r="I33" s="67">
        <v>861</v>
      </c>
      <c r="J33" s="71"/>
      <c r="K33" s="66"/>
      <c r="L33" s="8"/>
      <c r="M33" s="8"/>
      <c r="N33" s="12"/>
      <c r="O33" s="12"/>
      <c r="P33" s="12"/>
      <c r="Q33" s="129"/>
      <c r="R33" s="130"/>
      <c r="S33" s="131"/>
      <c r="T33" s="132"/>
      <c r="U33" s="128"/>
    </row>
    <row r="34" spans="1:21" ht="15">
      <c r="A34" s="50">
        <v>23</v>
      </c>
      <c r="B34" s="51">
        <v>28</v>
      </c>
      <c r="C34" s="54"/>
      <c r="D34" s="55"/>
      <c r="E34" s="82">
        <f t="shared" si="0"/>
        <v>2721.9999999999982</v>
      </c>
      <c r="F34" s="82">
        <f t="shared" si="1"/>
        <v>100</v>
      </c>
      <c r="G34" s="108">
        <v>653.28</v>
      </c>
      <c r="H34" s="58">
        <v>24</v>
      </c>
      <c r="I34" s="67">
        <v>881</v>
      </c>
      <c r="J34" s="71"/>
      <c r="K34" s="7"/>
      <c r="L34" s="8"/>
      <c r="M34" s="8"/>
      <c r="N34" s="12"/>
      <c r="O34" s="12"/>
      <c r="P34" s="12"/>
      <c r="Q34" s="129"/>
      <c r="R34" s="130"/>
      <c r="S34" s="131"/>
      <c r="T34" s="132"/>
      <c r="U34" s="128"/>
    </row>
    <row r="35" spans="1:21" ht="15">
      <c r="A35" s="50">
        <v>24</v>
      </c>
      <c r="B35" s="51">
        <v>28</v>
      </c>
      <c r="C35" s="54"/>
      <c r="D35" s="55"/>
      <c r="E35" s="82">
        <f t="shared" si="0"/>
        <v>2667.5599999999981</v>
      </c>
      <c r="F35" s="82">
        <f t="shared" si="1"/>
        <v>98</v>
      </c>
      <c r="G35" s="108">
        <v>54.44</v>
      </c>
      <c r="H35" s="58">
        <v>2</v>
      </c>
      <c r="I35" s="67">
        <v>889</v>
      </c>
      <c r="J35" s="71"/>
      <c r="K35" s="7"/>
      <c r="L35" s="8"/>
      <c r="M35" s="8"/>
      <c r="N35" s="12"/>
      <c r="O35" s="12"/>
      <c r="P35" s="12"/>
      <c r="Q35" s="129"/>
      <c r="R35" s="130"/>
      <c r="S35" s="131"/>
      <c r="T35" s="132"/>
      <c r="U35" s="128"/>
    </row>
    <row r="36" spans="1:21" ht="15">
      <c r="A36" s="50">
        <v>25</v>
      </c>
      <c r="B36" s="51">
        <v>29</v>
      </c>
      <c r="C36" s="54"/>
      <c r="D36" s="55"/>
      <c r="E36" s="82">
        <f t="shared" si="0"/>
        <v>2531.4599999999982</v>
      </c>
      <c r="F36" s="82">
        <f t="shared" si="1"/>
        <v>93</v>
      </c>
      <c r="G36" s="108">
        <v>136.1</v>
      </c>
      <c r="H36" s="58">
        <v>5</v>
      </c>
      <c r="I36" s="67">
        <v>893</v>
      </c>
      <c r="J36" s="138"/>
      <c r="K36" s="10"/>
      <c r="L36" s="8"/>
      <c r="M36" s="8"/>
      <c r="N36" s="12"/>
      <c r="O36" s="12"/>
      <c r="P36" s="12"/>
      <c r="Q36" s="129"/>
      <c r="R36" s="130"/>
      <c r="S36" s="131"/>
      <c r="T36" s="132"/>
      <c r="U36" s="128"/>
    </row>
    <row r="37" spans="1:21" ht="15">
      <c r="A37" s="50">
        <v>26</v>
      </c>
      <c r="B37" s="51">
        <v>29</v>
      </c>
      <c r="C37" s="54"/>
      <c r="D37" s="55"/>
      <c r="E37" s="82">
        <f t="shared" si="0"/>
        <v>1660.4199999999983</v>
      </c>
      <c r="F37" s="82">
        <f t="shared" si="1"/>
        <v>61</v>
      </c>
      <c r="G37" s="108">
        <v>871.04</v>
      </c>
      <c r="H37" s="58">
        <v>32</v>
      </c>
      <c r="I37" s="67">
        <v>894</v>
      </c>
      <c r="J37" s="71"/>
      <c r="K37" s="10"/>
      <c r="L37" s="8"/>
      <c r="M37" s="8"/>
      <c r="N37" s="12"/>
      <c r="O37" s="12"/>
      <c r="P37" s="12"/>
      <c r="Q37" s="129"/>
      <c r="R37" s="130"/>
      <c r="S37" s="131"/>
      <c r="T37" s="132"/>
      <c r="U37" s="128"/>
    </row>
    <row r="38" spans="1:21" ht="15">
      <c r="A38" s="50">
        <v>27</v>
      </c>
      <c r="B38" s="133">
        <v>29</v>
      </c>
      <c r="C38" s="54"/>
      <c r="D38" s="55"/>
      <c r="E38" s="82">
        <f t="shared" si="0"/>
        <v>1633.1999999999982</v>
      </c>
      <c r="F38" s="82">
        <f t="shared" si="1"/>
        <v>60</v>
      </c>
      <c r="G38" s="108">
        <v>27.22</v>
      </c>
      <c r="H38" s="58">
        <v>1</v>
      </c>
      <c r="I38" s="67">
        <v>897</v>
      </c>
      <c r="J38" s="71"/>
      <c r="K38" s="10"/>
      <c r="L38" s="8"/>
      <c r="M38" s="8"/>
      <c r="N38" s="12"/>
      <c r="O38" s="12"/>
      <c r="P38" s="12"/>
      <c r="Q38" s="129"/>
      <c r="R38" s="130"/>
      <c r="S38" s="131"/>
      <c r="T38" s="132"/>
      <c r="U38" s="128"/>
    </row>
    <row r="39" spans="1:21" ht="15">
      <c r="A39" s="50">
        <v>28</v>
      </c>
      <c r="B39" s="51">
        <v>30</v>
      </c>
      <c r="C39" s="54"/>
      <c r="D39" s="55"/>
      <c r="E39" s="82">
        <f t="shared" si="0"/>
        <v>979.91999999999825</v>
      </c>
      <c r="F39" s="82">
        <f t="shared" si="1"/>
        <v>36</v>
      </c>
      <c r="G39" s="108">
        <v>653.28</v>
      </c>
      <c r="H39" s="58">
        <v>24</v>
      </c>
      <c r="I39" s="67">
        <v>903</v>
      </c>
      <c r="J39" s="71"/>
      <c r="K39" s="10"/>
      <c r="L39" s="8"/>
      <c r="M39" s="8"/>
      <c r="N39" s="12"/>
      <c r="O39" s="12"/>
      <c r="P39" s="12"/>
      <c r="Q39" s="129"/>
      <c r="R39" s="130"/>
      <c r="S39" s="131"/>
      <c r="T39" s="132"/>
      <c r="U39" s="128"/>
    </row>
    <row r="40" spans="1:21" ht="15">
      <c r="A40" s="50">
        <v>29</v>
      </c>
      <c r="B40" s="133">
        <v>31</v>
      </c>
      <c r="C40" s="54"/>
      <c r="D40" s="55"/>
      <c r="E40" s="82">
        <f t="shared" si="0"/>
        <v>952.69999999999823</v>
      </c>
      <c r="F40" s="82">
        <f t="shared" si="1"/>
        <v>35</v>
      </c>
      <c r="G40" s="108">
        <v>27.22</v>
      </c>
      <c r="H40" s="58">
        <v>1</v>
      </c>
      <c r="I40" s="67">
        <v>912</v>
      </c>
      <c r="J40" s="71"/>
      <c r="K40" s="10"/>
      <c r="L40" s="8"/>
      <c r="M40" s="8"/>
      <c r="N40" s="12"/>
      <c r="O40" s="12"/>
      <c r="P40" s="12"/>
      <c r="Q40" s="129"/>
      <c r="R40" s="130"/>
      <c r="S40" s="131"/>
      <c r="T40" s="132"/>
      <c r="U40" s="128"/>
    </row>
    <row r="41" spans="1:21" ht="15">
      <c r="A41" s="50">
        <v>30</v>
      </c>
      <c r="B41" s="51">
        <v>31</v>
      </c>
      <c r="C41" s="54"/>
      <c r="D41" s="55"/>
      <c r="E41" s="82">
        <f t="shared" si="0"/>
        <v>299.41999999999825</v>
      </c>
      <c r="F41" s="82">
        <f t="shared" si="1"/>
        <v>11</v>
      </c>
      <c r="G41" s="108">
        <v>653.28</v>
      </c>
      <c r="H41" s="58">
        <v>24</v>
      </c>
      <c r="I41" s="67">
        <v>917</v>
      </c>
      <c r="J41" s="71"/>
      <c r="K41" s="10"/>
      <c r="L41" s="8"/>
      <c r="M41" s="8"/>
      <c r="N41" s="12"/>
      <c r="O41" s="12"/>
      <c r="P41" s="12"/>
      <c r="Q41" s="129"/>
      <c r="R41" s="130"/>
      <c r="S41" s="131"/>
      <c r="T41" s="132"/>
      <c r="U41" s="128"/>
    </row>
    <row r="42" spans="1:21" ht="15">
      <c r="A42" s="50">
        <v>31</v>
      </c>
      <c r="B42" s="51">
        <v>2</v>
      </c>
      <c r="C42" s="54"/>
      <c r="D42" s="55"/>
      <c r="E42" s="82">
        <f t="shared" si="0"/>
        <v>190.53999999999826</v>
      </c>
      <c r="F42" s="82">
        <f t="shared" si="1"/>
        <v>7</v>
      </c>
      <c r="G42" s="108">
        <v>108.88</v>
      </c>
      <c r="H42" s="58">
        <v>4</v>
      </c>
      <c r="I42" s="67">
        <v>925</v>
      </c>
      <c r="J42" s="71"/>
      <c r="K42" s="10"/>
      <c r="L42" s="8"/>
      <c r="M42" s="8"/>
      <c r="N42" s="12"/>
      <c r="O42" s="12"/>
      <c r="P42" s="12"/>
      <c r="Q42" s="129"/>
      <c r="R42" s="130"/>
      <c r="S42" s="131"/>
      <c r="T42" s="132"/>
      <c r="U42" s="128"/>
    </row>
    <row r="43" spans="1:21" ht="15">
      <c r="A43" s="50">
        <v>32</v>
      </c>
      <c r="B43" s="51">
        <v>3</v>
      </c>
      <c r="C43" s="54"/>
      <c r="D43" s="55"/>
      <c r="E43" s="82">
        <f t="shared" si="0"/>
        <v>54.439999999998264</v>
      </c>
      <c r="F43" s="82">
        <f t="shared" si="1"/>
        <v>2</v>
      </c>
      <c r="G43" s="108">
        <v>136.1</v>
      </c>
      <c r="H43" s="58">
        <v>5</v>
      </c>
      <c r="I43" s="67">
        <v>930</v>
      </c>
      <c r="J43" s="71"/>
      <c r="K43" s="10"/>
      <c r="L43" s="8"/>
      <c r="M43" s="8"/>
      <c r="N43" s="12"/>
      <c r="O43" s="12"/>
      <c r="P43" s="12"/>
      <c r="Q43" s="129"/>
      <c r="R43" s="130"/>
      <c r="S43" s="131"/>
      <c r="T43" s="132"/>
      <c r="U43" s="128"/>
    </row>
    <row r="44" spans="1:21" ht="15">
      <c r="A44" s="50">
        <v>33</v>
      </c>
      <c r="B44" s="51">
        <v>4</v>
      </c>
      <c r="C44" s="54"/>
      <c r="D44" s="55"/>
      <c r="E44" s="82">
        <f t="shared" si="0"/>
        <v>27.219999999998265</v>
      </c>
      <c r="F44" s="82">
        <f t="shared" si="1"/>
        <v>1</v>
      </c>
      <c r="G44" s="108">
        <v>27.22</v>
      </c>
      <c r="H44" s="58">
        <v>1</v>
      </c>
      <c r="I44" s="67">
        <v>935</v>
      </c>
      <c r="J44" s="71"/>
      <c r="K44" s="10"/>
      <c r="L44" s="8"/>
      <c r="M44" s="8"/>
      <c r="N44" s="12"/>
      <c r="O44" s="12"/>
      <c r="P44" s="12"/>
      <c r="Q44" s="129"/>
      <c r="R44" s="130"/>
      <c r="S44" s="131"/>
      <c r="T44" s="132"/>
      <c r="U44" s="128"/>
    </row>
    <row r="45" spans="1:21" ht="15">
      <c r="A45" s="50">
        <v>34</v>
      </c>
      <c r="B45" s="51"/>
      <c r="C45" s="54">
        <v>1361</v>
      </c>
      <c r="D45" s="55">
        <v>50</v>
      </c>
      <c r="E45" s="82">
        <f t="shared" si="0"/>
        <v>1388.2199999999982</v>
      </c>
      <c r="F45" s="82">
        <f t="shared" si="1"/>
        <v>51</v>
      </c>
      <c r="G45" s="108"/>
      <c r="H45" s="58"/>
      <c r="I45" s="67"/>
      <c r="J45" s="71" t="s">
        <v>154</v>
      </c>
      <c r="K45" s="10"/>
      <c r="L45" s="8">
        <f t="shared" ref="L45:L80" si="2">H45*27.22</f>
        <v>0</v>
      </c>
      <c r="M45" s="8">
        <f t="shared" ref="M45:M75" si="3">D45*27.22</f>
        <v>1361</v>
      </c>
      <c r="N45" s="12"/>
      <c r="O45" s="12"/>
      <c r="P45" s="12"/>
      <c r="Q45" s="129"/>
      <c r="R45" s="130"/>
      <c r="S45" s="131"/>
      <c r="T45" s="132"/>
      <c r="U45" s="128"/>
    </row>
    <row r="46" spans="1:21" ht="15">
      <c r="A46" s="50">
        <v>35</v>
      </c>
      <c r="B46" s="51">
        <v>5</v>
      </c>
      <c r="C46" s="54"/>
      <c r="D46" s="55"/>
      <c r="E46" s="82">
        <f t="shared" si="0"/>
        <v>734.93999999999824</v>
      </c>
      <c r="F46" s="82">
        <f t="shared" si="1"/>
        <v>27</v>
      </c>
      <c r="G46" s="108">
        <v>653.28</v>
      </c>
      <c r="H46" s="58">
        <v>24</v>
      </c>
      <c r="I46" s="67">
        <v>942</v>
      </c>
      <c r="J46" s="71"/>
      <c r="K46" s="10"/>
      <c r="L46" s="8">
        <f t="shared" si="2"/>
        <v>653.28</v>
      </c>
      <c r="M46" s="8">
        <f t="shared" si="3"/>
        <v>0</v>
      </c>
      <c r="N46" s="12"/>
      <c r="O46" s="12"/>
      <c r="P46" s="12"/>
      <c r="Q46" s="129"/>
      <c r="R46" s="130"/>
      <c r="S46" s="131"/>
      <c r="T46" s="132"/>
      <c r="U46" s="128"/>
    </row>
    <row r="47" spans="1:21" ht="15">
      <c r="A47" s="50">
        <v>36</v>
      </c>
      <c r="B47" s="51">
        <v>5</v>
      </c>
      <c r="C47" s="54">
        <v>18400.72</v>
      </c>
      <c r="D47" s="55">
        <v>676</v>
      </c>
      <c r="E47" s="82">
        <f t="shared" si="0"/>
        <v>19135.66</v>
      </c>
      <c r="F47" s="82">
        <f t="shared" si="1"/>
        <v>703</v>
      </c>
      <c r="G47" s="108"/>
      <c r="H47" s="58"/>
      <c r="I47" s="67"/>
      <c r="J47" s="71" t="s">
        <v>155</v>
      </c>
      <c r="K47" s="10"/>
      <c r="L47" s="8">
        <f t="shared" si="2"/>
        <v>0</v>
      </c>
      <c r="M47" s="8">
        <f t="shared" si="3"/>
        <v>18400.719999999998</v>
      </c>
      <c r="N47" s="12"/>
      <c r="O47" s="12"/>
      <c r="P47" s="12"/>
      <c r="Q47" s="129"/>
      <c r="R47" s="130"/>
      <c r="S47" s="131"/>
      <c r="T47" s="132"/>
      <c r="U47" s="128"/>
    </row>
    <row r="48" spans="1:21" ht="15">
      <c r="A48" s="50">
        <v>37</v>
      </c>
      <c r="B48" s="51">
        <v>5</v>
      </c>
      <c r="C48" s="54"/>
      <c r="D48" s="55"/>
      <c r="E48" s="82">
        <f t="shared" si="0"/>
        <v>18427.939999999999</v>
      </c>
      <c r="F48" s="82">
        <f t="shared" si="1"/>
        <v>677</v>
      </c>
      <c r="G48" s="108">
        <v>707.72</v>
      </c>
      <c r="H48" s="58">
        <v>26</v>
      </c>
      <c r="I48" s="67">
        <v>947</v>
      </c>
      <c r="J48" s="71"/>
      <c r="K48" s="10"/>
      <c r="L48" s="8">
        <f t="shared" si="2"/>
        <v>707.72</v>
      </c>
      <c r="M48" s="8">
        <f t="shared" si="3"/>
        <v>0</v>
      </c>
      <c r="N48" s="12"/>
      <c r="O48" s="12"/>
      <c r="P48" s="12"/>
      <c r="Q48" s="86"/>
      <c r="R48" s="130"/>
      <c r="S48" s="131"/>
      <c r="T48" s="132"/>
      <c r="U48" s="128"/>
    </row>
    <row r="49" spans="1:21" ht="14.25">
      <c r="A49" s="50">
        <v>38</v>
      </c>
      <c r="B49" s="86">
        <v>6</v>
      </c>
      <c r="C49" s="54"/>
      <c r="D49" s="55"/>
      <c r="E49" s="82">
        <f t="shared" si="0"/>
        <v>17339.14</v>
      </c>
      <c r="F49" s="82">
        <f t="shared" si="1"/>
        <v>637</v>
      </c>
      <c r="G49" s="108">
        <v>1088.8</v>
      </c>
      <c r="H49" s="58">
        <v>40</v>
      </c>
      <c r="I49" s="67">
        <v>956</v>
      </c>
      <c r="J49" s="71"/>
      <c r="K49" s="10"/>
      <c r="L49" s="8">
        <f t="shared" si="2"/>
        <v>1088.8</v>
      </c>
      <c r="M49" s="8">
        <f t="shared" si="3"/>
        <v>0</v>
      </c>
      <c r="N49" s="12"/>
      <c r="O49" s="12"/>
      <c r="P49" s="12"/>
      <c r="Q49" s="86"/>
      <c r="R49" s="130"/>
      <c r="S49" s="131"/>
      <c r="T49" s="132"/>
      <c r="U49" s="128"/>
    </row>
    <row r="50" spans="1:21" ht="14.25">
      <c r="A50" s="50">
        <v>39</v>
      </c>
      <c r="B50" s="86">
        <v>6</v>
      </c>
      <c r="C50" s="54"/>
      <c r="D50" s="55"/>
      <c r="E50" s="82">
        <f t="shared" si="0"/>
        <v>17339.14</v>
      </c>
      <c r="F50" s="82">
        <f t="shared" si="1"/>
        <v>637</v>
      </c>
      <c r="G50" s="108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  <c r="Q50" s="86"/>
      <c r="R50" s="130"/>
      <c r="S50" s="131"/>
      <c r="T50" s="132"/>
      <c r="U50" s="128"/>
    </row>
    <row r="51" spans="1:21" ht="14.25">
      <c r="A51" s="50">
        <v>40</v>
      </c>
      <c r="B51" s="86"/>
      <c r="C51" s="54"/>
      <c r="D51" s="55"/>
      <c r="E51" s="82">
        <f t="shared" si="0"/>
        <v>17339.14</v>
      </c>
      <c r="F51" s="82">
        <f t="shared" si="1"/>
        <v>637</v>
      </c>
      <c r="G51" s="108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  <c r="Q51" s="86"/>
      <c r="R51" s="130"/>
      <c r="S51" s="131"/>
      <c r="T51" s="132"/>
      <c r="U51" s="128"/>
    </row>
    <row r="52" spans="1:21" ht="14.25">
      <c r="A52" s="50">
        <v>41</v>
      </c>
      <c r="B52" s="86"/>
      <c r="C52" s="54"/>
      <c r="D52" s="55"/>
      <c r="E52" s="82">
        <f t="shared" si="0"/>
        <v>17339.14</v>
      </c>
      <c r="F52" s="82">
        <f t="shared" si="1"/>
        <v>637</v>
      </c>
      <c r="G52" s="108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  <c r="Q52" s="86"/>
      <c r="R52" s="130"/>
      <c r="S52" s="131"/>
      <c r="T52" s="132"/>
      <c r="U52" s="128"/>
    </row>
    <row r="53" spans="1:21" ht="14.25">
      <c r="A53" s="50">
        <v>42</v>
      </c>
      <c r="B53" s="86"/>
      <c r="C53" s="54"/>
      <c r="D53" s="55"/>
      <c r="E53" s="82">
        <f t="shared" si="0"/>
        <v>17339.14</v>
      </c>
      <c r="F53" s="82">
        <f t="shared" si="1"/>
        <v>637</v>
      </c>
      <c r="G53" s="108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  <c r="Q53" s="86"/>
      <c r="R53" s="130"/>
      <c r="S53" s="131"/>
      <c r="T53" s="132"/>
      <c r="U53" s="128"/>
    </row>
    <row r="54" spans="1:21" ht="14.25">
      <c r="A54" s="50">
        <v>43</v>
      </c>
      <c r="B54" s="86"/>
      <c r="C54" s="54"/>
      <c r="D54" s="55"/>
      <c r="E54" s="82">
        <f t="shared" si="0"/>
        <v>17339.14</v>
      </c>
      <c r="F54" s="82">
        <f t="shared" si="1"/>
        <v>637</v>
      </c>
      <c r="G54" s="108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  <c r="Q54" s="86"/>
      <c r="R54" s="130"/>
      <c r="S54" s="131"/>
      <c r="T54" s="132"/>
      <c r="U54" s="128"/>
    </row>
    <row r="55" spans="1:21" ht="14.25">
      <c r="A55" s="50">
        <v>44</v>
      </c>
      <c r="B55" s="86"/>
      <c r="C55" s="54"/>
      <c r="D55" s="55"/>
      <c r="E55" s="82">
        <f t="shared" si="0"/>
        <v>17339.14</v>
      </c>
      <c r="F55" s="82">
        <f t="shared" si="1"/>
        <v>637</v>
      </c>
      <c r="G55" s="108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  <c r="Q55" s="86"/>
      <c r="R55" s="130"/>
      <c r="S55" s="131"/>
      <c r="T55" s="132"/>
      <c r="U55" s="128"/>
    </row>
    <row r="56" spans="1:21" ht="14.25">
      <c r="A56" s="50">
        <v>45</v>
      </c>
      <c r="B56" s="86"/>
      <c r="C56" s="54"/>
      <c r="D56" s="55"/>
      <c r="E56" s="82">
        <f t="shared" si="0"/>
        <v>17339.14</v>
      </c>
      <c r="F56" s="82">
        <f t="shared" si="1"/>
        <v>637</v>
      </c>
      <c r="G56" s="108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  <c r="Q56" s="86"/>
      <c r="R56" s="130"/>
      <c r="S56" s="131"/>
      <c r="T56" s="132"/>
      <c r="U56" s="128"/>
    </row>
    <row r="57" spans="1:21" ht="14.25">
      <c r="A57" s="50">
        <v>46</v>
      </c>
      <c r="B57" s="86"/>
      <c r="C57" s="54"/>
      <c r="D57" s="55"/>
      <c r="E57" s="82">
        <f t="shared" si="0"/>
        <v>17339.14</v>
      </c>
      <c r="F57" s="82">
        <f t="shared" si="1"/>
        <v>637</v>
      </c>
      <c r="G57" s="108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6"/>
      <c r="R57" s="130"/>
      <c r="S57" s="131"/>
      <c r="T57" s="132"/>
      <c r="U57" s="128"/>
    </row>
    <row r="58" spans="1:21" ht="14.25">
      <c r="A58" s="50">
        <v>47</v>
      </c>
      <c r="B58" s="86"/>
      <c r="C58" s="54"/>
      <c r="D58" s="55"/>
      <c r="E58" s="82">
        <f t="shared" si="0"/>
        <v>17339.14</v>
      </c>
      <c r="F58" s="82">
        <f t="shared" si="1"/>
        <v>637</v>
      </c>
      <c r="G58" s="108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6"/>
      <c r="R58" s="130"/>
      <c r="S58" s="131"/>
      <c r="T58" s="132"/>
      <c r="U58" s="128"/>
    </row>
    <row r="59" spans="1:21" ht="14.25">
      <c r="A59" s="50">
        <v>48</v>
      </c>
      <c r="B59" s="86"/>
      <c r="C59" s="54"/>
      <c r="D59" s="55"/>
      <c r="E59" s="82">
        <f t="shared" si="0"/>
        <v>17339.14</v>
      </c>
      <c r="F59" s="82">
        <f t="shared" si="1"/>
        <v>637</v>
      </c>
      <c r="G59" s="108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6"/>
      <c r="R59" s="130"/>
      <c r="S59" s="131"/>
      <c r="T59" s="132"/>
      <c r="U59" s="128"/>
    </row>
    <row r="60" spans="1:21" ht="14.25">
      <c r="A60" s="50">
        <v>49</v>
      </c>
      <c r="B60" s="86"/>
      <c r="C60" s="54"/>
      <c r="D60" s="55"/>
      <c r="E60" s="82">
        <f t="shared" si="0"/>
        <v>17339.14</v>
      </c>
      <c r="F60" s="82">
        <f t="shared" si="1"/>
        <v>637</v>
      </c>
      <c r="G60" s="108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6"/>
      <c r="R60" s="130"/>
      <c r="S60" s="131"/>
      <c r="T60" s="132"/>
      <c r="U60" s="128"/>
    </row>
    <row r="61" spans="1:21" ht="15">
      <c r="A61" s="50">
        <v>50</v>
      </c>
      <c r="B61" s="129"/>
      <c r="C61" s="54"/>
      <c r="D61" s="55"/>
      <c r="E61" s="82">
        <f t="shared" si="0"/>
        <v>17339.14</v>
      </c>
      <c r="F61" s="82">
        <f t="shared" si="1"/>
        <v>637</v>
      </c>
      <c r="G61" s="108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6"/>
      <c r="R61" s="130"/>
      <c r="S61" s="131"/>
      <c r="T61" s="132"/>
      <c r="U61" s="128"/>
    </row>
    <row r="62" spans="1:21" ht="14.25">
      <c r="A62" s="50">
        <v>51</v>
      </c>
      <c r="B62" s="86"/>
      <c r="C62" s="54"/>
      <c r="D62" s="55"/>
      <c r="E62" s="82">
        <f t="shared" si="0"/>
        <v>17339.14</v>
      </c>
      <c r="F62" s="82">
        <f t="shared" si="1"/>
        <v>637</v>
      </c>
      <c r="G62" s="108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6"/>
      <c r="R62" s="130"/>
      <c r="S62" s="131"/>
      <c r="T62" s="132"/>
      <c r="U62" s="128"/>
    </row>
    <row r="63" spans="1:21" ht="14.25">
      <c r="A63" s="50">
        <v>52</v>
      </c>
      <c r="B63" s="86"/>
      <c r="C63" s="54"/>
      <c r="D63" s="55"/>
      <c r="E63" s="82">
        <f t="shared" si="0"/>
        <v>17339.14</v>
      </c>
      <c r="F63" s="82">
        <f t="shared" si="1"/>
        <v>637</v>
      </c>
      <c r="G63" s="108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6"/>
      <c r="R63" s="130"/>
      <c r="S63" s="131"/>
      <c r="T63" s="132"/>
      <c r="U63" s="128"/>
    </row>
    <row r="64" spans="1:21" ht="14.25">
      <c r="A64" s="50">
        <v>53</v>
      </c>
      <c r="B64" s="86"/>
      <c r="C64" s="54"/>
      <c r="D64" s="55"/>
      <c r="E64" s="82">
        <f t="shared" si="0"/>
        <v>17339.14</v>
      </c>
      <c r="F64" s="82">
        <f t="shared" si="1"/>
        <v>637</v>
      </c>
      <c r="G64" s="108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6"/>
      <c r="R64" s="130"/>
      <c r="S64" s="131"/>
      <c r="T64" s="132"/>
      <c r="U64" s="128"/>
    </row>
    <row r="65" spans="1:21" ht="14.25">
      <c r="A65" s="50">
        <v>54</v>
      </c>
      <c r="B65" s="86"/>
      <c r="C65" s="54"/>
      <c r="D65" s="55"/>
      <c r="E65" s="82">
        <f t="shared" si="0"/>
        <v>17339.14</v>
      </c>
      <c r="F65" s="82">
        <f t="shared" si="1"/>
        <v>637</v>
      </c>
      <c r="G65" s="108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6"/>
      <c r="R65" s="130"/>
      <c r="S65" s="131"/>
      <c r="T65" s="132"/>
      <c r="U65" s="128"/>
    </row>
    <row r="66" spans="1:21" ht="14.25">
      <c r="A66" s="50">
        <v>55</v>
      </c>
      <c r="B66" s="86"/>
      <c r="C66" s="54"/>
      <c r="D66" s="55"/>
      <c r="E66" s="82">
        <f t="shared" si="0"/>
        <v>17339.14</v>
      </c>
      <c r="F66" s="82">
        <f t="shared" si="1"/>
        <v>637</v>
      </c>
      <c r="G66" s="108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6"/>
      <c r="R66" s="130"/>
      <c r="S66" s="131"/>
      <c r="T66" s="132"/>
      <c r="U66" s="128"/>
    </row>
    <row r="67" spans="1:21" ht="14.25">
      <c r="A67" s="50">
        <v>56</v>
      </c>
      <c r="B67" s="86"/>
      <c r="C67" s="54"/>
      <c r="D67" s="55"/>
      <c r="E67" s="82">
        <f t="shared" si="0"/>
        <v>17339.14</v>
      </c>
      <c r="F67" s="82">
        <f t="shared" si="1"/>
        <v>637</v>
      </c>
      <c r="G67" s="108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6"/>
      <c r="R67" s="128"/>
      <c r="S67" s="128"/>
      <c r="T67" s="128"/>
      <c r="U67" s="128"/>
    </row>
    <row r="68" spans="1:21" ht="14.25">
      <c r="A68" s="50">
        <v>57</v>
      </c>
      <c r="B68" s="86"/>
      <c r="C68" s="54"/>
      <c r="D68" s="55"/>
      <c r="E68" s="82">
        <f t="shared" si="0"/>
        <v>17339.14</v>
      </c>
      <c r="F68" s="82">
        <f t="shared" si="1"/>
        <v>637</v>
      </c>
      <c r="G68" s="108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28"/>
      <c r="R68" s="128"/>
      <c r="S68" s="128"/>
      <c r="T68" s="128"/>
      <c r="U68" s="128"/>
    </row>
    <row r="69" spans="1:21" ht="14.25">
      <c r="A69" s="50">
        <v>58</v>
      </c>
      <c r="B69" s="86"/>
      <c r="C69" s="54"/>
      <c r="D69" s="55"/>
      <c r="E69" s="82">
        <f t="shared" si="0"/>
        <v>17339.14</v>
      </c>
      <c r="F69" s="82">
        <f t="shared" si="1"/>
        <v>637</v>
      </c>
      <c r="G69" s="108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28"/>
      <c r="R69" s="128"/>
      <c r="S69" s="128"/>
      <c r="T69" s="128"/>
      <c r="U69" s="128"/>
    </row>
    <row r="70" spans="1:21" ht="14.25">
      <c r="A70" s="50">
        <v>59</v>
      </c>
      <c r="B70" s="86"/>
      <c r="C70" s="54"/>
      <c r="D70" s="55"/>
      <c r="E70" s="82">
        <f t="shared" si="0"/>
        <v>17339.14</v>
      </c>
      <c r="F70" s="82">
        <f t="shared" si="1"/>
        <v>637</v>
      </c>
      <c r="G70" s="108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28"/>
      <c r="R70" s="128"/>
      <c r="S70" s="128"/>
      <c r="T70" s="128"/>
      <c r="U70" s="128"/>
    </row>
    <row r="71" spans="1:21" ht="14.25">
      <c r="A71" s="50">
        <v>60</v>
      </c>
      <c r="B71" s="86"/>
      <c r="C71" s="54"/>
      <c r="D71" s="55"/>
      <c r="E71" s="82">
        <f t="shared" si="0"/>
        <v>17339.14</v>
      </c>
      <c r="F71" s="82">
        <f t="shared" si="1"/>
        <v>637</v>
      </c>
      <c r="G71" s="108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/>
      <c r="C72" s="54"/>
      <c r="D72" s="55"/>
      <c r="E72" s="82">
        <f t="shared" si="0"/>
        <v>17339.14</v>
      </c>
      <c r="F72" s="82">
        <f t="shared" si="1"/>
        <v>637</v>
      </c>
      <c r="G72" s="108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/>
      <c r="C73" s="54"/>
      <c r="D73" s="55"/>
      <c r="E73" s="82">
        <f t="shared" si="0"/>
        <v>17339.14</v>
      </c>
      <c r="F73" s="82">
        <f t="shared" si="1"/>
        <v>637</v>
      </c>
      <c r="G73" s="108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17339.14</v>
      </c>
      <c r="F74" s="82">
        <f t="shared" si="1"/>
        <v>637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17339.14</v>
      </c>
      <c r="F75" s="82">
        <f t="shared" si="1"/>
        <v>637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17339.14</v>
      </c>
      <c r="F76" s="82">
        <f t="shared" si="1"/>
        <v>637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17339.14</v>
      </c>
      <c r="F77" s="82">
        <f t="shared" si="1"/>
        <v>637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17339.14</v>
      </c>
      <c r="F78" s="82">
        <f t="shared" si="1"/>
        <v>637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17339.14</v>
      </c>
      <c r="F79" s="82">
        <f t="shared" si="1"/>
        <v>637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17339.14</v>
      </c>
      <c r="F80" s="82">
        <f t="shared" ref="F80:F143" si="6">F79-H80+D80</f>
        <v>637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17339.14</v>
      </c>
      <c r="F81" s="82">
        <f t="shared" si="6"/>
        <v>637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17339.14</v>
      </c>
      <c r="F82" s="82">
        <f t="shared" si="6"/>
        <v>637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17339.14</v>
      </c>
      <c r="F83" s="82">
        <f t="shared" si="6"/>
        <v>637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17339.14</v>
      </c>
      <c r="F84" s="82">
        <f t="shared" si="6"/>
        <v>637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17339.14</v>
      </c>
      <c r="F85" s="82">
        <f t="shared" si="6"/>
        <v>637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17339.14</v>
      </c>
      <c r="F86" s="82">
        <f t="shared" si="6"/>
        <v>637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17339.14</v>
      </c>
      <c r="F87" s="82">
        <f t="shared" si="6"/>
        <v>637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17339.14</v>
      </c>
      <c r="F88" s="82">
        <f t="shared" si="6"/>
        <v>637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17339.14</v>
      </c>
      <c r="F89" s="82">
        <f t="shared" si="6"/>
        <v>637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17339.14</v>
      </c>
      <c r="F90" s="82">
        <f t="shared" si="6"/>
        <v>637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17339.14</v>
      </c>
      <c r="F91" s="82">
        <f t="shared" si="6"/>
        <v>637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17339.14</v>
      </c>
      <c r="F92" s="82">
        <f t="shared" si="6"/>
        <v>637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17339.14</v>
      </c>
      <c r="F93" s="82">
        <f t="shared" si="6"/>
        <v>637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17339.14</v>
      </c>
      <c r="F94" s="82">
        <f t="shared" si="6"/>
        <v>637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17339.14</v>
      </c>
      <c r="F95" s="82">
        <f t="shared" si="6"/>
        <v>637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17339.14</v>
      </c>
      <c r="F96" s="82">
        <f t="shared" si="6"/>
        <v>637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17339.14</v>
      </c>
      <c r="F97" s="82">
        <f t="shared" si="6"/>
        <v>637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17339.14</v>
      </c>
      <c r="F98" s="82">
        <f t="shared" si="6"/>
        <v>637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17339.14</v>
      </c>
      <c r="F99" s="82">
        <f t="shared" si="6"/>
        <v>637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17339.14</v>
      </c>
      <c r="F100" s="82">
        <f t="shared" si="6"/>
        <v>637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17339.14</v>
      </c>
      <c r="F101" s="82">
        <f t="shared" si="6"/>
        <v>637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17339.14</v>
      </c>
      <c r="F102" s="82">
        <f t="shared" si="6"/>
        <v>637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17339.14</v>
      </c>
      <c r="F103" s="82">
        <f t="shared" si="6"/>
        <v>637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17339.14</v>
      </c>
      <c r="F104" s="82">
        <f t="shared" si="6"/>
        <v>637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17339.14</v>
      </c>
      <c r="F105" s="82">
        <f t="shared" si="6"/>
        <v>637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17339.14</v>
      </c>
      <c r="F106" s="82">
        <f t="shared" si="6"/>
        <v>637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17339.14</v>
      </c>
      <c r="F107" s="82">
        <f t="shared" si="6"/>
        <v>637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17339.14</v>
      </c>
      <c r="F108" s="82">
        <f t="shared" si="6"/>
        <v>637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17339.14</v>
      </c>
      <c r="F109" s="82">
        <f t="shared" si="6"/>
        <v>637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17339.14</v>
      </c>
      <c r="F110" s="82">
        <f t="shared" si="6"/>
        <v>637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17339.14</v>
      </c>
      <c r="F111" s="82">
        <f t="shared" si="6"/>
        <v>637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17339.14</v>
      </c>
      <c r="F112" s="82">
        <f t="shared" si="6"/>
        <v>637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17339.14</v>
      </c>
      <c r="F113" s="82">
        <f t="shared" si="6"/>
        <v>637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17339.14</v>
      </c>
      <c r="F114" s="82">
        <f t="shared" si="6"/>
        <v>637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17339.14</v>
      </c>
      <c r="F115" s="82">
        <f t="shared" si="6"/>
        <v>637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17339.14</v>
      </c>
      <c r="F116" s="82">
        <f t="shared" si="6"/>
        <v>637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17339.14</v>
      </c>
      <c r="F117" s="82">
        <f t="shared" si="6"/>
        <v>637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17339.14</v>
      </c>
      <c r="F118" s="82">
        <f t="shared" si="6"/>
        <v>637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17339.14</v>
      </c>
      <c r="F119" s="82">
        <f t="shared" si="6"/>
        <v>637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17339.14</v>
      </c>
      <c r="F120" s="82">
        <f t="shared" si="6"/>
        <v>637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17339.14</v>
      </c>
      <c r="F121" s="82">
        <f t="shared" si="6"/>
        <v>637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17339.14</v>
      </c>
      <c r="F122" s="82">
        <f t="shared" si="6"/>
        <v>637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17339.14</v>
      </c>
      <c r="F123" s="82">
        <f t="shared" si="6"/>
        <v>637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17339.14</v>
      </c>
      <c r="F124" s="82">
        <f t="shared" si="6"/>
        <v>637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17339.14</v>
      </c>
      <c r="F125" s="82">
        <f t="shared" si="6"/>
        <v>637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17339.14</v>
      </c>
      <c r="F126" s="82">
        <f t="shared" si="6"/>
        <v>637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17339.14</v>
      </c>
      <c r="F127" s="82">
        <f t="shared" si="6"/>
        <v>637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17339.14</v>
      </c>
      <c r="F128" s="82">
        <f t="shared" si="6"/>
        <v>637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17339.14</v>
      </c>
      <c r="F129" s="82">
        <f t="shared" si="6"/>
        <v>637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17339.14</v>
      </c>
      <c r="F130" s="82">
        <f t="shared" si="6"/>
        <v>637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17339.14</v>
      </c>
      <c r="F131" s="82">
        <f t="shared" si="6"/>
        <v>637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17339.14</v>
      </c>
      <c r="F132" s="82">
        <f t="shared" si="6"/>
        <v>637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17339.14</v>
      </c>
      <c r="F133" s="82">
        <f t="shared" si="6"/>
        <v>637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17339.14</v>
      </c>
      <c r="F134" s="82">
        <f t="shared" si="6"/>
        <v>637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17339.14</v>
      </c>
      <c r="F135" s="82">
        <f t="shared" si="6"/>
        <v>637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17339.14</v>
      </c>
      <c r="F136" s="82">
        <f t="shared" si="6"/>
        <v>637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17339.14</v>
      </c>
      <c r="F137" s="82">
        <f t="shared" si="6"/>
        <v>637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17339.14</v>
      </c>
      <c r="F138" s="82">
        <f t="shared" si="6"/>
        <v>637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17339.14</v>
      </c>
      <c r="F139" s="82">
        <f t="shared" si="6"/>
        <v>637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17339.14</v>
      </c>
      <c r="F140" s="82">
        <f t="shared" si="6"/>
        <v>637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17339.14</v>
      </c>
      <c r="F141" s="82">
        <f t="shared" si="6"/>
        <v>637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17339.14</v>
      </c>
      <c r="F142" s="82">
        <f t="shared" si="6"/>
        <v>637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17339.14</v>
      </c>
      <c r="F143" s="82">
        <f t="shared" si="6"/>
        <v>637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17339.14</v>
      </c>
      <c r="F144" s="82">
        <f t="shared" ref="F144:F207" si="10">F143-H144+D144</f>
        <v>637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17339.14</v>
      </c>
      <c r="F145" s="82">
        <f t="shared" si="10"/>
        <v>637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17339.14</v>
      </c>
      <c r="F146" s="82">
        <f t="shared" si="10"/>
        <v>637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17339.14</v>
      </c>
      <c r="F147" s="82">
        <f t="shared" si="10"/>
        <v>637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17339.14</v>
      </c>
      <c r="F148" s="82">
        <f t="shared" si="10"/>
        <v>637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17339.14</v>
      </c>
      <c r="F149" s="82">
        <f t="shared" si="10"/>
        <v>637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17339.14</v>
      </c>
      <c r="F150" s="82">
        <f t="shared" si="10"/>
        <v>637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17339.14</v>
      </c>
      <c r="F151" s="82">
        <f t="shared" si="10"/>
        <v>637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17339.14</v>
      </c>
      <c r="F152" s="82">
        <f t="shared" si="10"/>
        <v>637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17339.14</v>
      </c>
      <c r="F153" s="82">
        <f t="shared" si="10"/>
        <v>637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17339.14</v>
      </c>
      <c r="F154" s="82">
        <f t="shared" si="10"/>
        <v>637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17339.14</v>
      </c>
      <c r="F155" s="82">
        <f t="shared" si="10"/>
        <v>637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17339.14</v>
      </c>
      <c r="F156" s="82">
        <f t="shared" si="10"/>
        <v>637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17339.14</v>
      </c>
      <c r="F157" s="82">
        <f t="shared" si="10"/>
        <v>637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17339.14</v>
      </c>
      <c r="F158" s="82">
        <f t="shared" si="10"/>
        <v>637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17339.14</v>
      </c>
      <c r="F159" s="82">
        <f t="shared" si="10"/>
        <v>637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17339.14</v>
      </c>
      <c r="F160" s="82">
        <f t="shared" si="10"/>
        <v>637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17339.14</v>
      </c>
      <c r="F161" s="82">
        <f t="shared" si="10"/>
        <v>637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17339.14</v>
      </c>
      <c r="F162" s="82">
        <f t="shared" si="10"/>
        <v>637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17339.14</v>
      </c>
      <c r="F163" s="82">
        <f t="shared" si="10"/>
        <v>637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17339.14</v>
      </c>
      <c r="F164" s="82">
        <f t="shared" si="10"/>
        <v>637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17339.14</v>
      </c>
      <c r="F165" s="82">
        <f t="shared" si="10"/>
        <v>637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17339.14</v>
      </c>
      <c r="F166" s="82">
        <f t="shared" si="10"/>
        <v>637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17339.14</v>
      </c>
      <c r="F167" s="82">
        <f t="shared" si="10"/>
        <v>637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17339.14</v>
      </c>
      <c r="F168" s="82">
        <f t="shared" si="10"/>
        <v>637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17339.14</v>
      </c>
      <c r="F169" s="82">
        <f t="shared" si="10"/>
        <v>637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17339.14</v>
      </c>
      <c r="F170" s="82">
        <f t="shared" si="10"/>
        <v>637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17339.14</v>
      </c>
      <c r="F171" s="82">
        <f t="shared" si="10"/>
        <v>637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17339.14</v>
      </c>
      <c r="F172" s="82">
        <f t="shared" si="10"/>
        <v>637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17339.14</v>
      </c>
      <c r="F173" s="82">
        <f t="shared" si="10"/>
        <v>637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17339.14</v>
      </c>
      <c r="F174" s="82">
        <f t="shared" si="10"/>
        <v>637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17339.14</v>
      </c>
      <c r="F175" s="82">
        <f t="shared" si="10"/>
        <v>637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17339.14</v>
      </c>
      <c r="F176" s="82">
        <f t="shared" si="10"/>
        <v>637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17339.14</v>
      </c>
      <c r="F177" s="82">
        <f t="shared" si="10"/>
        <v>637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17339.14</v>
      </c>
      <c r="F178" s="82">
        <f t="shared" si="10"/>
        <v>637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17339.14</v>
      </c>
      <c r="F179" s="82">
        <f t="shared" si="10"/>
        <v>637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17339.14</v>
      </c>
      <c r="F180" s="82">
        <f t="shared" si="10"/>
        <v>637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17339.14</v>
      </c>
      <c r="F181" s="82">
        <f t="shared" si="10"/>
        <v>637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17339.14</v>
      </c>
      <c r="F182" s="82">
        <f t="shared" si="10"/>
        <v>637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17339.14</v>
      </c>
      <c r="F183" s="82">
        <f t="shared" si="10"/>
        <v>637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17339.14</v>
      </c>
      <c r="F184" s="82">
        <f t="shared" si="10"/>
        <v>637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17339.14</v>
      </c>
      <c r="F185" s="82">
        <f t="shared" si="10"/>
        <v>637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17339.14</v>
      </c>
      <c r="F186" s="82">
        <f t="shared" si="10"/>
        <v>637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17339.14</v>
      </c>
      <c r="F187" s="82">
        <f t="shared" si="10"/>
        <v>637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17339.14</v>
      </c>
      <c r="F188" s="82">
        <f t="shared" si="10"/>
        <v>637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17339.14</v>
      </c>
      <c r="F189" s="82">
        <f t="shared" si="10"/>
        <v>637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17339.14</v>
      </c>
      <c r="F190" s="82">
        <f t="shared" si="10"/>
        <v>637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17339.14</v>
      </c>
      <c r="F191" s="82">
        <f t="shared" si="10"/>
        <v>637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17339.14</v>
      </c>
      <c r="F192" s="82">
        <f t="shared" si="10"/>
        <v>637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17339.14</v>
      </c>
      <c r="F193" s="82">
        <f t="shared" si="10"/>
        <v>637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17339.14</v>
      </c>
      <c r="F194" s="82">
        <f t="shared" si="10"/>
        <v>637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17339.14</v>
      </c>
      <c r="F195" s="82">
        <f t="shared" si="10"/>
        <v>637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17339.14</v>
      </c>
      <c r="F196" s="82">
        <f t="shared" si="10"/>
        <v>637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17339.14</v>
      </c>
      <c r="F197" s="82">
        <f t="shared" si="10"/>
        <v>637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17339.14</v>
      </c>
      <c r="F198" s="82">
        <f t="shared" si="10"/>
        <v>637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17339.14</v>
      </c>
      <c r="F199" s="82">
        <f t="shared" si="10"/>
        <v>637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17339.14</v>
      </c>
      <c r="F200" s="82">
        <f t="shared" si="10"/>
        <v>637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17339.14</v>
      </c>
      <c r="F201" s="82">
        <f t="shared" si="10"/>
        <v>637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17339.14</v>
      </c>
      <c r="F202" s="82">
        <f t="shared" si="10"/>
        <v>637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17339.14</v>
      </c>
      <c r="F203" s="82">
        <f t="shared" si="10"/>
        <v>637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17339.14</v>
      </c>
      <c r="F204" s="82">
        <f t="shared" si="10"/>
        <v>637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17339.14</v>
      </c>
      <c r="F205" s="82">
        <f t="shared" si="10"/>
        <v>637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17339.14</v>
      </c>
      <c r="F206" s="82">
        <f t="shared" si="10"/>
        <v>637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17339.14</v>
      </c>
      <c r="F207" s="82">
        <f t="shared" si="10"/>
        <v>637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17339.14</v>
      </c>
      <c r="F208" s="82">
        <f t="shared" ref="F208:F233" si="14">F207-H208+D208</f>
        <v>637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17339.14</v>
      </c>
      <c r="F209" s="82">
        <f t="shared" si="14"/>
        <v>637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17339.14</v>
      </c>
      <c r="F210" s="82">
        <f t="shared" si="14"/>
        <v>637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17339.14</v>
      </c>
      <c r="F211" s="82">
        <f t="shared" si="14"/>
        <v>637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17339.14</v>
      </c>
      <c r="F212" s="82">
        <f t="shared" si="14"/>
        <v>637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17339.14</v>
      </c>
      <c r="F213" s="82">
        <f t="shared" si="14"/>
        <v>637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17339.14</v>
      </c>
      <c r="F214" s="82">
        <f t="shared" si="14"/>
        <v>637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17339.14</v>
      </c>
      <c r="F215" s="82">
        <f t="shared" si="14"/>
        <v>637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17339.14</v>
      </c>
      <c r="F216" s="82">
        <f t="shared" si="14"/>
        <v>637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17339.14</v>
      </c>
      <c r="F217" s="82">
        <f t="shared" si="14"/>
        <v>637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17339.14</v>
      </c>
      <c r="F218" s="82">
        <f t="shared" si="14"/>
        <v>637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17339.14</v>
      </c>
      <c r="F219" s="82">
        <f t="shared" si="14"/>
        <v>637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17339.14</v>
      </c>
      <c r="F220" s="82">
        <f t="shared" si="14"/>
        <v>637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17339.14</v>
      </c>
      <c r="F221" s="82">
        <f t="shared" si="14"/>
        <v>637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17339.14</v>
      </c>
      <c r="F222" s="82">
        <f t="shared" si="14"/>
        <v>637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17339.14</v>
      </c>
      <c r="F223" s="82">
        <f t="shared" si="14"/>
        <v>637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17339.14</v>
      </c>
      <c r="F224" s="82">
        <f t="shared" si="14"/>
        <v>637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17339.14</v>
      </c>
      <c r="F225" s="82">
        <f t="shared" si="14"/>
        <v>637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17339.14</v>
      </c>
      <c r="F226" s="82">
        <f t="shared" si="14"/>
        <v>637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17339.14</v>
      </c>
      <c r="F227" s="82">
        <f t="shared" si="14"/>
        <v>637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17339.14</v>
      </c>
      <c r="F228" s="82">
        <f t="shared" si="14"/>
        <v>637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17339.14</v>
      </c>
      <c r="F229" s="82">
        <f t="shared" si="14"/>
        <v>637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17339.14</v>
      </c>
      <c r="F230" s="82">
        <f t="shared" si="14"/>
        <v>637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17339.14</v>
      </c>
      <c r="F231" s="82">
        <f t="shared" si="14"/>
        <v>637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17339.14</v>
      </c>
      <c r="F232" s="82">
        <f t="shared" si="14"/>
        <v>637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17339.14</v>
      </c>
      <c r="F233" s="82">
        <f t="shared" si="14"/>
        <v>637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21" right="0.13" top="0.26" bottom="0.3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55</vt:i4>
      </vt:variant>
      <vt:variant>
        <vt:lpstr>Rangos con nombre</vt:lpstr>
      </vt:variant>
      <vt:variant>
        <vt:i4>1</vt:i4>
      </vt:variant>
    </vt:vector>
  </HeadingPairs>
  <TitlesOfParts>
    <vt:vector size="56" baseType="lpstr">
      <vt:lpstr>GENERAL</vt:lpstr>
      <vt:lpstr>PALETA C-HUEOS</vt:lpstr>
      <vt:lpstr>CORBATA.</vt:lpstr>
      <vt:lpstr>COSTILLA ESPECIAL</vt:lpstr>
      <vt:lpstr>PUNTA CAÑA</vt:lpstr>
      <vt:lpstr>PERNIL</vt:lpstr>
      <vt:lpstr>CUERO OB</vt:lpstr>
      <vt:lpstr>CONTRA</vt:lpstr>
      <vt:lpstr>MENUDO</vt:lpstr>
      <vt:lpstr>CONTRA EXC.</vt:lpstr>
      <vt:lpstr>ESPALDILLA-CAR</vt:lpstr>
      <vt:lpstr>T-BONE</vt:lpstr>
      <vt:lpstr>PAVO</vt:lpstr>
      <vt:lpstr>espaldilla chueso</vt:lpstr>
      <vt:lpstr>CAÑA DE LOMO</vt:lpstr>
      <vt:lpstr>PECHUGA SHUESO</vt:lpstr>
      <vt:lpstr>CHULETA ST</vt:lpstr>
      <vt:lpstr>CHULETON</vt:lpstr>
      <vt:lpstr>FILETE DE CERDO</vt:lpstr>
      <vt:lpstr>PIERNA SHUESO</vt:lpstr>
      <vt:lpstr>ESPINAZO</vt:lpstr>
      <vt:lpstr>VACIADA</vt:lpstr>
      <vt:lpstr>TOCINO</vt:lpstr>
      <vt:lpstr>PECHO PCO</vt:lpstr>
      <vt:lpstr>TILAPIA</vt:lpstr>
      <vt:lpstr>ARRACHERA-IN SIDE</vt:lpstr>
      <vt:lpstr>CAMARON</vt:lpstr>
      <vt:lpstr>CAMARON 41.50</vt:lpstr>
      <vt:lpstr>ESPALDILLA SH</vt:lpstr>
      <vt:lpstr>BUCHE</vt:lpstr>
      <vt:lpstr>A.TEXANA</vt:lpstr>
      <vt:lpstr>A.TAQUERA</vt:lpstr>
      <vt:lpstr>CUERO EN COMBO</vt:lpstr>
      <vt:lpstr>TARAS Y CONTE</vt:lpstr>
      <vt:lpstr>PAPA GAJO</vt:lpstr>
      <vt:lpstr>PAPA CRINKLE</vt:lpstr>
      <vt:lpstr>PULPA NEGRA</vt:lpstr>
      <vt:lpstr>PULPA BLANCA</vt:lpstr>
      <vt:lpstr>BOLA DE RES</vt:lpstr>
      <vt:lpstr>SUADERO M</vt:lpstr>
      <vt:lpstr>CHAMBARETE</vt:lpstr>
      <vt:lpstr>CHAMBARETE.P.</vt:lpstr>
      <vt:lpstr>COSTILLA D RES</vt:lpstr>
      <vt:lpstr>TUETANO</vt:lpstr>
      <vt:lpstr>CHAMBARETE M</vt:lpstr>
      <vt:lpstr>DIEZMILLO</vt:lpstr>
      <vt:lpstr>CAMARON   51--60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2024-01-16T07:24:37Z</cp:lastPrinted>
  <dcterms:created xsi:type="dcterms:W3CDTF">2018-01-02T15:34:25Z</dcterms:created>
  <dcterms:modified xsi:type="dcterms:W3CDTF">2024-01-16T10:04:50Z</dcterms:modified>
  <cp:contentStatus/>
</cp:coreProperties>
</file>