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2  FEBRERO 2023\"/>
    </mc:Choice>
  </mc:AlternateContent>
  <bookViews>
    <workbookView xWindow="0" yWindow="0" windowWidth="18720" windowHeight="11715" activeTab="1"/>
  </bookViews>
  <sheets>
    <sheet name="CANALES   ENERO    2023       " sheetId="1" r:id="rId1"/>
    <sheet name="CANALES   FEBRERO    2023    " sheetId="2" r:id="rId2"/>
    <sheet name="Hoja3" sheetId="3" r:id="rId3"/>
    <sheet name="Hoja4" sheetId="4" r:id="rId4"/>
    <sheet name="Hoja5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2" l="1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V266" i="2"/>
  <c r="S266" i="2"/>
  <c r="Q266" i="2"/>
  <c r="L266" i="2"/>
  <c r="N265" i="2"/>
  <c r="E265" i="2"/>
  <c r="N264" i="2"/>
  <c r="E264" i="2"/>
  <c r="N263" i="2"/>
  <c r="E263" i="2"/>
  <c r="I262" i="2"/>
  <c r="N262" i="2" s="1"/>
  <c r="E262" i="2"/>
  <c r="N261" i="2"/>
  <c r="E261" i="2"/>
  <c r="N260" i="2"/>
  <c r="E260" i="2"/>
  <c r="N259" i="2"/>
  <c r="E259" i="2"/>
  <c r="N258" i="2"/>
  <c r="E258" i="2"/>
  <c r="N257" i="2"/>
  <c r="E257" i="2"/>
  <c r="N256" i="2"/>
  <c r="E256" i="2"/>
  <c r="N255" i="2"/>
  <c r="E255" i="2"/>
  <c r="N254" i="2"/>
  <c r="E254" i="2"/>
  <c r="N253" i="2"/>
  <c r="E253" i="2"/>
  <c r="N252" i="2"/>
  <c r="E252" i="2"/>
  <c r="N251" i="2"/>
  <c r="E251" i="2"/>
  <c r="N250" i="2"/>
  <c r="E250" i="2"/>
  <c r="N249" i="2"/>
  <c r="E249" i="2"/>
  <c r="N248" i="2"/>
  <c r="E248" i="2"/>
  <c r="N247" i="2"/>
  <c r="E247" i="2"/>
  <c r="N246" i="2"/>
  <c r="E246" i="2"/>
  <c r="N245" i="2"/>
  <c r="E245" i="2"/>
  <c r="N244" i="2"/>
  <c r="E244" i="2"/>
  <c r="N243" i="2"/>
  <c r="E243" i="2"/>
  <c r="N242" i="2"/>
  <c r="E242" i="2"/>
  <c r="N241" i="2"/>
  <c r="E241" i="2"/>
  <c r="N240" i="2"/>
  <c r="E240" i="2"/>
  <c r="N239" i="2"/>
  <c r="E239" i="2"/>
  <c r="N238" i="2"/>
  <c r="E238" i="2"/>
  <c r="N237" i="2"/>
  <c r="E237" i="2"/>
  <c r="N236" i="2"/>
  <c r="E236" i="2"/>
  <c r="N235" i="2"/>
  <c r="E235" i="2"/>
  <c r="N234" i="2"/>
  <c r="E234" i="2"/>
  <c r="N233" i="2"/>
  <c r="E233" i="2"/>
  <c r="N232" i="2"/>
  <c r="E232" i="2"/>
  <c r="N231" i="2"/>
  <c r="E231" i="2"/>
  <c r="N230" i="2"/>
  <c r="E230" i="2"/>
  <c r="N229" i="2"/>
  <c r="E229" i="2"/>
  <c r="N228" i="2"/>
  <c r="E228" i="2"/>
  <c r="N227" i="2"/>
  <c r="E227" i="2"/>
  <c r="N226" i="2"/>
  <c r="E226" i="2"/>
  <c r="N225" i="2"/>
  <c r="E225" i="2"/>
  <c r="N224" i="2"/>
  <c r="E224" i="2"/>
  <c r="N223" i="2"/>
  <c r="E223" i="2"/>
  <c r="N222" i="2"/>
  <c r="E222" i="2"/>
  <c r="N221" i="2"/>
  <c r="E221" i="2"/>
  <c r="N220" i="2"/>
  <c r="E220" i="2"/>
  <c r="N219" i="2"/>
  <c r="E219" i="2"/>
  <c r="N218" i="2"/>
  <c r="E218" i="2"/>
  <c r="N217" i="2"/>
  <c r="E217" i="2"/>
  <c r="N216" i="2"/>
  <c r="E216" i="2"/>
  <c r="N215" i="2"/>
  <c r="E215" i="2"/>
  <c r="N214" i="2"/>
  <c r="E214" i="2"/>
  <c r="N213" i="2"/>
  <c r="E213" i="2"/>
  <c r="N212" i="2"/>
  <c r="E212" i="2"/>
  <c r="N211" i="2"/>
  <c r="E211" i="2"/>
  <c r="N210" i="2"/>
  <c r="E210" i="2"/>
  <c r="N209" i="2"/>
  <c r="E209" i="2"/>
  <c r="N208" i="2"/>
  <c r="E208" i="2"/>
  <c r="N207" i="2"/>
  <c r="E207" i="2"/>
  <c r="N206" i="2"/>
  <c r="E206" i="2"/>
  <c r="N205" i="2"/>
  <c r="E205" i="2"/>
  <c r="N204" i="2"/>
  <c r="E204" i="2"/>
  <c r="N203" i="2"/>
  <c r="E203" i="2"/>
  <c r="N202" i="2"/>
  <c r="E202" i="2"/>
  <c r="N201" i="2"/>
  <c r="E201" i="2"/>
  <c r="N200" i="2"/>
  <c r="E200" i="2"/>
  <c r="N199" i="2"/>
  <c r="E199" i="2"/>
  <c r="N198" i="2"/>
  <c r="E198" i="2"/>
  <c r="N197" i="2"/>
  <c r="E197" i="2"/>
  <c r="N196" i="2"/>
  <c r="E196" i="2"/>
  <c r="N195" i="2"/>
  <c r="E195" i="2"/>
  <c r="N194" i="2"/>
  <c r="E194" i="2"/>
  <c r="N193" i="2"/>
  <c r="E193" i="2"/>
  <c r="N192" i="2"/>
  <c r="E192" i="2"/>
  <c r="N191" i="2"/>
  <c r="E191" i="2"/>
  <c r="N190" i="2"/>
  <c r="E190" i="2"/>
  <c r="N189" i="2"/>
  <c r="E189" i="2"/>
  <c r="N188" i="2"/>
  <c r="E188" i="2"/>
  <c r="N187" i="2"/>
  <c r="E187" i="2"/>
  <c r="N186" i="2"/>
  <c r="E186" i="2"/>
  <c r="N185" i="2"/>
  <c r="E185" i="2"/>
  <c r="N184" i="2"/>
  <c r="E184" i="2"/>
  <c r="N183" i="2"/>
  <c r="E183" i="2"/>
  <c r="N182" i="2"/>
  <c r="E182" i="2"/>
  <c r="N181" i="2"/>
  <c r="E181" i="2"/>
  <c r="N180" i="2"/>
  <c r="E180" i="2"/>
  <c r="N179" i="2"/>
  <c r="E179" i="2"/>
  <c r="N178" i="2"/>
  <c r="E178" i="2"/>
  <c r="N177" i="2"/>
  <c r="E177" i="2"/>
  <c r="N176" i="2"/>
  <c r="E176" i="2"/>
  <c r="N175" i="2"/>
  <c r="E175" i="2"/>
  <c r="N174" i="2"/>
  <c r="E174" i="2"/>
  <c r="N173" i="2"/>
  <c r="E173" i="2"/>
  <c r="N172" i="2"/>
  <c r="E172" i="2"/>
  <c r="N171" i="2"/>
  <c r="E171" i="2"/>
  <c r="N170" i="2"/>
  <c r="E170" i="2"/>
  <c r="N169" i="2"/>
  <c r="E169" i="2"/>
  <c r="N168" i="2"/>
  <c r="E168" i="2"/>
  <c r="N167" i="2"/>
  <c r="E167" i="2"/>
  <c r="N166" i="2"/>
  <c r="E166" i="2"/>
  <c r="N165" i="2"/>
  <c r="E165" i="2"/>
  <c r="N164" i="2"/>
  <c r="E164" i="2"/>
  <c r="N163" i="2"/>
  <c r="E163" i="2"/>
  <c r="N162" i="2"/>
  <c r="E162" i="2"/>
  <c r="N161" i="2"/>
  <c r="E161" i="2"/>
  <c r="N160" i="2"/>
  <c r="E160" i="2"/>
  <c r="N159" i="2"/>
  <c r="E159" i="2"/>
  <c r="N158" i="2"/>
  <c r="E158" i="2"/>
  <c r="N157" i="2"/>
  <c r="E157" i="2"/>
  <c r="N156" i="2"/>
  <c r="E156" i="2"/>
  <c r="N155" i="2"/>
  <c r="E155" i="2"/>
  <c r="N154" i="2"/>
  <c r="E154" i="2"/>
  <c r="N153" i="2"/>
  <c r="E153" i="2"/>
  <c r="N152" i="2"/>
  <c r="E152" i="2"/>
  <c r="N151" i="2"/>
  <c r="E151" i="2"/>
  <c r="N150" i="2"/>
  <c r="E150" i="2"/>
  <c r="N149" i="2"/>
  <c r="E149" i="2"/>
  <c r="N148" i="2"/>
  <c r="E148" i="2"/>
  <c r="N147" i="2"/>
  <c r="E147" i="2"/>
  <c r="N146" i="2"/>
  <c r="E146" i="2"/>
  <c r="N145" i="2"/>
  <c r="E145" i="2"/>
  <c r="N144" i="2"/>
  <c r="E144" i="2"/>
  <c r="N143" i="2"/>
  <c r="E143" i="2"/>
  <c r="N142" i="2"/>
  <c r="E142" i="2"/>
  <c r="N141" i="2"/>
  <c r="E141" i="2"/>
  <c r="N140" i="2"/>
  <c r="E140" i="2"/>
  <c r="N139" i="2"/>
  <c r="E139" i="2"/>
  <c r="N138" i="2"/>
  <c r="E138" i="2"/>
  <c r="N137" i="2"/>
  <c r="E137" i="2"/>
  <c r="N136" i="2"/>
  <c r="E136" i="2"/>
  <c r="N135" i="2"/>
  <c r="E135" i="2"/>
  <c r="N134" i="2"/>
  <c r="E134" i="2"/>
  <c r="N133" i="2"/>
  <c r="E133" i="2"/>
  <c r="N132" i="2"/>
  <c r="E132" i="2"/>
  <c r="N131" i="2"/>
  <c r="E131" i="2"/>
  <c r="N130" i="2"/>
  <c r="E130" i="2"/>
  <c r="N129" i="2"/>
  <c r="E129" i="2"/>
  <c r="N128" i="2"/>
  <c r="E128" i="2"/>
  <c r="N127" i="2"/>
  <c r="E127" i="2"/>
  <c r="N126" i="2"/>
  <c r="E126" i="2"/>
  <c r="N125" i="2"/>
  <c r="E125" i="2"/>
  <c r="N124" i="2"/>
  <c r="E124" i="2"/>
  <c r="N123" i="2"/>
  <c r="E123" i="2"/>
  <c r="N122" i="2"/>
  <c r="E122" i="2"/>
  <c r="N121" i="2"/>
  <c r="E121" i="2"/>
  <c r="N120" i="2"/>
  <c r="E120" i="2"/>
  <c r="N119" i="2"/>
  <c r="E119" i="2"/>
  <c r="N118" i="2"/>
  <c r="E118" i="2"/>
  <c r="N117" i="2"/>
  <c r="E117" i="2"/>
  <c r="N116" i="2"/>
  <c r="E116" i="2"/>
  <c r="N115" i="2"/>
  <c r="E115" i="2"/>
  <c r="N114" i="2"/>
  <c r="E114" i="2"/>
  <c r="N113" i="2"/>
  <c r="E113" i="2"/>
  <c r="N112" i="2"/>
  <c r="E112" i="2"/>
  <c r="N111" i="2"/>
  <c r="E111" i="2"/>
  <c r="N110" i="2"/>
  <c r="E110" i="2"/>
  <c r="N109" i="2"/>
  <c r="E109" i="2"/>
  <c r="N108" i="2"/>
  <c r="E108" i="2"/>
  <c r="N107" i="2"/>
  <c r="E107" i="2"/>
  <c r="N106" i="2"/>
  <c r="E106" i="2"/>
  <c r="N105" i="2"/>
  <c r="E105" i="2"/>
  <c r="N104" i="2"/>
  <c r="E104" i="2"/>
  <c r="N103" i="2"/>
  <c r="E103" i="2"/>
  <c r="N102" i="2"/>
  <c r="E102" i="2"/>
  <c r="N101" i="2"/>
  <c r="E101" i="2"/>
  <c r="N100" i="2"/>
  <c r="E100" i="2"/>
  <c r="N99" i="2"/>
  <c r="E99" i="2"/>
  <c r="N98" i="2"/>
  <c r="E98" i="2"/>
  <c r="N97" i="2"/>
  <c r="E97" i="2"/>
  <c r="N96" i="2"/>
  <c r="E96" i="2"/>
  <c r="N95" i="2"/>
  <c r="E95" i="2"/>
  <c r="N94" i="2"/>
  <c r="E94" i="2"/>
  <c r="N93" i="2"/>
  <c r="E93" i="2"/>
  <c r="N92" i="2"/>
  <c r="E92" i="2"/>
  <c r="N91" i="2"/>
  <c r="E91" i="2"/>
  <c r="N90" i="2"/>
  <c r="E90" i="2"/>
  <c r="N89" i="2"/>
  <c r="E89" i="2"/>
  <c r="N88" i="2"/>
  <c r="E88" i="2"/>
  <c r="N87" i="2"/>
  <c r="E87" i="2"/>
  <c r="N86" i="2"/>
  <c r="E86" i="2"/>
  <c r="N85" i="2"/>
  <c r="E85" i="2"/>
  <c r="N84" i="2"/>
  <c r="N83" i="2"/>
  <c r="N82" i="2"/>
  <c r="N81" i="2"/>
  <c r="N80" i="2"/>
  <c r="N79" i="2"/>
  <c r="N78" i="2"/>
  <c r="N77" i="2"/>
  <c r="N76" i="2"/>
  <c r="N75" i="2"/>
  <c r="N74" i="2"/>
  <c r="N73" i="2"/>
  <c r="N72" i="2"/>
  <c r="N71" i="2"/>
  <c r="N70" i="2"/>
  <c r="N69" i="2"/>
  <c r="N68" i="2"/>
  <c r="N67" i="2"/>
  <c r="N66" i="2"/>
  <c r="N65" i="2"/>
  <c r="N64" i="2"/>
  <c r="N63" i="2"/>
  <c r="N62" i="2"/>
  <c r="N61" i="2"/>
  <c r="N60" i="2"/>
  <c r="N59" i="2"/>
  <c r="N58" i="2"/>
  <c r="N57" i="2"/>
  <c r="N56" i="2"/>
  <c r="N55" i="2"/>
  <c r="E55" i="2"/>
  <c r="N54" i="2"/>
  <c r="E54" i="2"/>
  <c r="N53" i="2"/>
  <c r="E53" i="2"/>
  <c r="N52" i="2"/>
  <c r="E52" i="2"/>
  <c r="N51" i="2"/>
  <c r="E51" i="2"/>
  <c r="N50" i="2"/>
  <c r="E50" i="2"/>
  <c r="N49" i="2"/>
  <c r="E49" i="2"/>
  <c r="N48" i="2"/>
  <c r="E48" i="2"/>
  <c r="N47" i="2"/>
  <c r="E47" i="2"/>
  <c r="N46" i="2"/>
  <c r="E46" i="2"/>
  <c r="N45" i="2"/>
  <c r="E45" i="2"/>
  <c r="N44" i="2"/>
  <c r="E44" i="2"/>
  <c r="N43" i="2"/>
  <c r="E43" i="2"/>
  <c r="N42" i="2"/>
  <c r="E42" i="2"/>
  <c r="N41" i="2"/>
  <c r="E41" i="2"/>
  <c r="N40" i="2"/>
  <c r="E40" i="2"/>
  <c r="N39" i="2"/>
  <c r="E39" i="2"/>
  <c r="N38" i="2"/>
  <c r="E38" i="2"/>
  <c r="N37" i="2"/>
  <c r="E37" i="2"/>
  <c r="N36" i="2"/>
  <c r="E36" i="2"/>
  <c r="N35" i="2"/>
  <c r="E35" i="2"/>
  <c r="N34" i="2"/>
  <c r="E34" i="2"/>
  <c r="N33" i="2"/>
  <c r="E33" i="2"/>
  <c r="N32" i="2"/>
  <c r="E32" i="2"/>
  <c r="N31" i="2"/>
  <c r="E31" i="2"/>
  <c r="N30" i="2"/>
  <c r="E30" i="2"/>
  <c r="N29" i="2"/>
  <c r="E29" i="2"/>
  <c r="N28" i="2"/>
  <c r="E28" i="2"/>
  <c r="N27" i="2"/>
  <c r="E27" i="2"/>
  <c r="N26" i="2"/>
  <c r="E26" i="2"/>
  <c r="N25" i="2"/>
  <c r="E25" i="2"/>
  <c r="N24" i="2"/>
  <c r="E24" i="2"/>
  <c r="N23" i="2"/>
  <c r="E23" i="2"/>
  <c r="N22" i="2"/>
  <c r="E22" i="2"/>
  <c r="N21" i="2"/>
  <c r="E21" i="2"/>
  <c r="N20" i="2"/>
  <c r="E20" i="2"/>
  <c r="N19" i="2"/>
  <c r="E19" i="2"/>
  <c r="N18" i="2"/>
  <c r="E18" i="2"/>
  <c r="N17" i="2"/>
  <c r="E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J4" i="2"/>
  <c r="N266" i="2" l="1"/>
  <c r="N269" i="2" s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4" i="1"/>
  <c r="V266" i="1" l="1"/>
  <c r="S266" i="1"/>
  <c r="Q266" i="1"/>
  <c r="L266" i="1"/>
  <c r="N265" i="1"/>
  <c r="E265" i="1"/>
  <c r="N264" i="1"/>
  <c r="E264" i="1"/>
  <c r="N263" i="1"/>
  <c r="E263" i="1"/>
  <c r="I262" i="1"/>
  <c r="N262" i="1" s="1"/>
  <c r="E262" i="1"/>
  <c r="N261" i="1"/>
  <c r="J261" i="1"/>
  <c r="E261" i="1"/>
  <c r="N260" i="1"/>
  <c r="J260" i="1"/>
  <c r="E260" i="1"/>
  <c r="N259" i="1"/>
  <c r="J259" i="1"/>
  <c r="E259" i="1"/>
  <c r="N258" i="1"/>
  <c r="J258" i="1"/>
  <c r="E258" i="1"/>
  <c r="N257" i="1"/>
  <c r="J257" i="1"/>
  <c r="E257" i="1"/>
  <c r="N256" i="1"/>
  <c r="J256" i="1"/>
  <c r="E256" i="1"/>
  <c r="N255" i="1"/>
  <c r="J255" i="1"/>
  <c r="E255" i="1"/>
  <c r="N254" i="1"/>
  <c r="J254" i="1"/>
  <c r="E254" i="1"/>
  <c r="N253" i="1"/>
  <c r="J253" i="1"/>
  <c r="E253" i="1"/>
  <c r="N252" i="1"/>
  <c r="J252" i="1"/>
  <c r="E252" i="1"/>
  <c r="N251" i="1"/>
  <c r="J251" i="1"/>
  <c r="E251" i="1"/>
  <c r="N250" i="1"/>
  <c r="J250" i="1"/>
  <c r="E250" i="1"/>
  <c r="N249" i="1"/>
  <c r="J249" i="1"/>
  <c r="E249" i="1"/>
  <c r="N248" i="1"/>
  <c r="J248" i="1"/>
  <c r="E248" i="1"/>
  <c r="N247" i="1"/>
  <c r="J247" i="1"/>
  <c r="E247" i="1"/>
  <c r="N246" i="1"/>
  <c r="J246" i="1"/>
  <c r="E246" i="1"/>
  <c r="N245" i="1"/>
  <c r="J245" i="1"/>
  <c r="E245" i="1"/>
  <c r="N244" i="1"/>
  <c r="J244" i="1"/>
  <c r="E244" i="1"/>
  <c r="N243" i="1"/>
  <c r="J243" i="1"/>
  <c r="E243" i="1"/>
  <c r="N242" i="1"/>
  <c r="J242" i="1"/>
  <c r="E242" i="1"/>
  <c r="N241" i="1"/>
  <c r="J241" i="1"/>
  <c r="E241" i="1"/>
  <c r="N240" i="1"/>
  <c r="J240" i="1"/>
  <c r="E240" i="1"/>
  <c r="N239" i="1"/>
  <c r="J239" i="1"/>
  <c r="E239" i="1"/>
  <c r="N238" i="1"/>
  <c r="J238" i="1"/>
  <c r="E238" i="1"/>
  <c r="N237" i="1"/>
  <c r="J237" i="1"/>
  <c r="E237" i="1"/>
  <c r="N236" i="1"/>
  <c r="J236" i="1"/>
  <c r="E236" i="1"/>
  <c r="N235" i="1"/>
  <c r="J235" i="1"/>
  <c r="E235" i="1"/>
  <c r="N234" i="1"/>
  <c r="J234" i="1"/>
  <c r="E234" i="1"/>
  <c r="N233" i="1"/>
  <c r="J233" i="1"/>
  <c r="E233" i="1"/>
  <c r="N232" i="1"/>
  <c r="J232" i="1"/>
  <c r="E232" i="1"/>
  <c r="N231" i="1"/>
  <c r="J231" i="1"/>
  <c r="E231" i="1"/>
  <c r="N230" i="1"/>
  <c r="J230" i="1"/>
  <c r="E230" i="1"/>
  <c r="N229" i="1"/>
  <c r="J229" i="1"/>
  <c r="E229" i="1"/>
  <c r="N228" i="1"/>
  <c r="J228" i="1"/>
  <c r="E228" i="1"/>
  <c r="N227" i="1"/>
  <c r="J227" i="1"/>
  <c r="E227" i="1"/>
  <c r="N226" i="1"/>
  <c r="J226" i="1"/>
  <c r="E226" i="1"/>
  <c r="N225" i="1"/>
  <c r="J225" i="1"/>
  <c r="E225" i="1"/>
  <c r="N224" i="1"/>
  <c r="J224" i="1"/>
  <c r="E224" i="1"/>
  <c r="N223" i="1"/>
  <c r="J223" i="1"/>
  <c r="E223" i="1"/>
  <c r="N222" i="1"/>
  <c r="J222" i="1"/>
  <c r="E222" i="1"/>
  <c r="N221" i="1"/>
  <c r="J221" i="1"/>
  <c r="E221" i="1"/>
  <c r="N220" i="1"/>
  <c r="J220" i="1"/>
  <c r="E220" i="1"/>
  <c r="N219" i="1"/>
  <c r="J219" i="1"/>
  <c r="E219" i="1"/>
  <c r="N218" i="1"/>
  <c r="J218" i="1"/>
  <c r="E218" i="1"/>
  <c r="N217" i="1"/>
  <c r="J217" i="1"/>
  <c r="E217" i="1"/>
  <c r="N216" i="1"/>
  <c r="J216" i="1"/>
  <c r="E216" i="1"/>
  <c r="N215" i="1"/>
  <c r="J215" i="1"/>
  <c r="E215" i="1"/>
  <c r="N214" i="1"/>
  <c r="J214" i="1"/>
  <c r="E214" i="1"/>
  <c r="N213" i="1"/>
  <c r="J213" i="1"/>
  <c r="E213" i="1"/>
  <c r="N212" i="1"/>
  <c r="J212" i="1"/>
  <c r="E212" i="1"/>
  <c r="N211" i="1"/>
  <c r="J211" i="1"/>
  <c r="E211" i="1"/>
  <c r="N210" i="1"/>
  <c r="J210" i="1"/>
  <c r="E210" i="1"/>
  <c r="N209" i="1"/>
  <c r="J209" i="1"/>
  <c r="E209" i="1"/>
  <c r="N208" i="1"/>
  <c r="J208" i="1"/>
  <c r="E208" i="1"/>
  <c r="N207" i="1"/>
  <c r="J207" i="1"/>
  <c r="E207" i="1"/>
  <c r="N206" i="1"/>
  <c r="J206" i="1"/>
  <c r="E206" i="1"/>
  <c r="N205" i="1"/>
  <c r="J205" i="1"/>
  <c r="E205" i="1"/>
  <c r="N204" i="1"/>
  <c r="J204" i="1"/>
  <c r="E204" i="1"/>
  <c r="N203" i="1"/>
  <c r="J203" i="1"/>
  <c r="E203" i="1"/>
  <c r="N202" i="1"/>
  <c r="J202" i="1"/>
  <c r="E202" i="1"/>
  <c r="N201" i="1"/>
  <c r="J201" i="1"/>
  <c r="E201" i="1"/>
  <c r="N200" i="1"/>
  <c r="J200" i="1"/>
  <c r="E200" i="1"/>
  <c r="N199" i="1"/>
  <c r="J199" i="1"/>
  <c r="E199" i="1"/>
  <c r="N198" i="1"/>
  <c r="J198" i="1"/>
  <c r="E198" i="1"/>
  <c r="N197" i="1"/>
  <c r="J197" i="1"/>
  <c r="E197" i="1"/>
  <c r="N196" i="1"/>
  <c r="J196" i="1"/>
  <c r="E196" i="1"/>
  <c r="N195" i="1"/>
  <c r="J195" i="1"/>
  <c r="E195" i="1"/>
  <c r="N194" i="1"/>
  <c r="J194" i="1"/>
  <c r="E194" i="1"/>
  <c r="N193" i="1"/>
  <c r="J193" i="1"/>
  <c r="E193" i="1"/>
  <c r="N192" i="1"/>
  <c r="J192" i="1"/>
  <c r="E192" i="1"/>
  <c r="N191" i="1"/>
  <c r="J191" i="1"/>
  <c r="E191" i="1"/>
  <c r="N190" i="1"/>
  <c r="J190" i="1"/>
  <c r="E190" i="1"/>
  <c r="N189" i="1"/>
  <c r="J189" i="1"/>
  <c r="E189" i="1"/>
  <c r="N188" i="1"/>
  <c r="J188" i="1"/>
  <c r="E188" i="1"/>
  <c r="N187" i="1"/>
  <c r="J187" i="1"/>
  <c r="E187" i="1"/>
  <c r="N186" i="1"/>
  <c r="J186" i="1"/>
  <c r="E186" i="1"/>
  <c r="N185" i="1"/>
  <c r="J185" i="1"/>
  <c r="E185" i="1"/>
  <c r="N184" i="1"/>
  <c r="J184" i="1"/>
  <c r="E184" i="1"/>
  <c r="N183" i="1"/>
  <c r="J183" i="1"/>
  <c r="E183" i="1"/>
  <c r="N182" i="1"/>
  <c r="J182" i="1"/>
  <c r="E182" i="1"/>
  <c r="N181" i="1"/>
  <c r="J181" i="1"/>
  <c r="E181" i="1"/>
  <c r="N180" i="1"/>
  <c r="J180" i="1"/>
  <c r="E180" i="1"/>
  <c r="N179" i="1"/>
  <c r="J179" i="1"/>
  <c r="E179" i="1"/>
  <c r="N178" i="1"/>
  <c r="J178" i="1"/>
  <c r="E178" i="1"/>
  <c r="N177" i="1"/>
  <c r="J177" i="1"/>
  <c r="E177" i="1"/>
  <c r="N176" i="1"/>
  <c r="J176" i="1"/>
  <c r="E176" i="1"/>
  <c r="N175" i="1"/>
  <c r="J175" i="1"/>
  <c r="E175" i="1"/>
  <c r="N174" i="1"/>
  <c r="J174" i="1"/>
  <c r="E174" i="1"/>
  <c r="N173" i="1"/>
  <c r="J173" i="1"/>
  <c r="E173" i="1"/>
  <c r="N172" i="1"/>
  <c r="J172" i="1"/>
  <c r="E172" i="1"/>
  <c r="N171" i="1"/>
  <c r="J171" i="1"/>
  <c r="E171" i="1"/>
  <c r="N170" i="1"/>
  <c r="J170" i="1"/>
  <c r="E170" i="1"/>
  <c r="N169" i="1"/>
  <c r="J169" i="1"/>
  <c r="E169" i="1"/>
  <c r="N168" i="1"/>
  <c r="J168" i="1"/>
  <c r="E168" i="1"/>
  <c r="N167" i="1"/>
  <c r="J167" i="1"/>
  <c r="E167" i="1"/>
  <c r="N166" i="1"/>
  <c r="J166" i="1"/>
  <c r="E166" i="1"/>
  <c r="N165" i="1"/>
  <c r="J165" i="1"/>
  <c r="E165" i="1"/>
  <c r="N164" i="1"/>
  <c r="J164" i="1"/>
  <c r="E164" i="1"/>
  <c r="N163" i="1"/>
  <c r="J163" i="1"/>
  <c r="E163" i="1"/>
  <c r="N162" i="1"/>
  <c r="J162" i="1"/>
  <c r="E162" i="1"/>
  <c r="N161" i="1"/>
  <c r="J161" i="1"/>
  <c r="E161" i="1"/>
  <c r="N160" i="1"/>
  <c r="J160" i="1"/>
  <c r="E160" i="1"/>
  <c r="N159" i="1"/>
  <c r="J159" i="1"/>
  <c r="E159" i="1"/>
  <c r="N158" i="1"/>
  <c r="J158" i="1"/>
  <c r="E158" i="1"/>
  <c r="N157" i="1"/>
  <c r="J157" i="1"/>
  <c r="E157" i="1"/>
  <c r="N156" i="1"/>
  <c r="J156" i="1"/>
  <c r="E156" i="1"/>
  <c r="N155" i="1"/>
  <c r="J155" i="1"/>
  <c r="E155" i="1"/>
  <c r="N154" i="1"/>
  <c r="J154" i="1"/>
  <c r="E154" i="1"/>
  <c r="N153" i="1"/>
  <c r="J153" i="1"/>
  <c r="E153" i="1"/>
  <c r="N152" i="1"/>
  <c r="J152" i="1"/>
  <c r="E152" i="1"/>
  <c r="N151" i="1"/>
  <c r="J151" i="1"/>
  <c r="E151" i="1"/>
  <c r="N150" i="1"/>
  <c r="J150" i="1"/>
  <c r="E150" i="1"/>
  <c r="N149" i="1"/>
  <c r="J149" i="1"/>
  <c r="E149" i="1"/>
  <c r="N148" i="1"/>
  <c r="J148" i="1"/>
  <c r="E148" i="1"/>
  <c r="N147" i="1"/>
  <c r="J147" i="1"/>
  <c r="E147" i="1"/>
  <c r="N146" i="1"/>
  <c r="J146" i="1"/>
  <c r="E146" i="1"/>
  <c r="N145" i="1"/>
  <c r="J145" i="1"/>
  <c r="E145" i="1"/>
  <c r="N144" i="1"/>
  <c r="J144" i="1"/>
  <c r="E144" i="1"/>
  <c r="N143" i="1"/>
  <c r="J143" i="1"/>
  <c r="E143" i="1"/>
  <c r="N142" i="1"/>
  <c r="J142" i="1"/>
  <c r="E142" i="1"/>
  <c r="N141" i="1"/>
  <c r="J141" i="1"/>
  <c r="E141" i="1"/>
  <c r="N140" i="1"/>
  <c r="J140" i="1"/>
  <c r="E140" i="1"/>
  <c r="N139" i="1"/>
  <c r="J139" i="1"/>
  <c r="E139" i="1"/>
  <c r="N138" i="1"/>
  <c r="J138" i="1"/>
  <c r="E138" i="1"/>
  <c r="N137" i="1"/>
  <c r="J137" i="1"/>
  <c r="E137" i="1"/>
  <c r="N136" i="1"/>
  <c r="J136" i="1"/>
  <c r="E136" i="1"/>
  <c r="N135" i="1"/>
  <c r="J135" i="1"/>
  <c r="E135" i="1"/>
  <c r="N134" i="1"/>
  <c r="J134" i="1"/>
  <c r="E134" i="1"/>
  <c r="N133" i="1"/>
  <c r="J133" i="1"/>
  <c r="E133" i="1"/>
  <c r="N132" i="1"/>
  <c r="J132" i="1"/>
  <c r="E132" i="1"/>
  <c r="N131" i="1"/>
  <c r="J131" i="1"/>
  <c r="E131" i="1"/>
  <c r="N130" i="1"/>
  <c r="J130" i="1"/>
  <c r="E130" i="1"/>
  <c r="N129" i="1"/>
  <c r="J129" i="1"/>
  <c r="E129" i="1"/>
  <c r="N128" i="1"/>
  <c r="J128" i="1"/>
  <c r="E128" i="1"/>
  <c r="N127" i="1"/>
  <c r="J127" i="1"/>
  <c r="E127" i="1"/>
  <c r="N126" i="1"/>
  <c r="J126" i="1"/>
  <c r="E126" i="1"/>
  <c r="N125" i="1"/>
  <c r="J125" i="1"/>
  <c r="E125" i="1"/>
  <c r="N124" i="1"/>
  <c r="J124" i="1"/>
  <c r="E124" i="1"/>
  <c r="N123" i="1"/>
  <c r="J123" i="1"/>
  <c r="E123" i="1"/>
  <c r="N122" i="1"/>
  <c r="J122" i="1"/>
  <c r="E122" i="1"/>
  <c r="N121" i="1"/>
  <c r="J121" i="1"/>
  <c r="E121" i="1"/>
  <c r="N120" i="1"/>
  <c r="J120" i="1"/>
  <c r="E120" i="1"/>
  <c r="N119" i="1"/>
  <c r="J119" i="1"/>
  <c r="E119" i="1"/>
  <c r="N118" i="1"/>
  <c r="J118" i="1"/>
  <c r="E118" i="1"/>
  <c r="N117" i="1"/>
  <c r="J117" i="1"/>
  <c r="E117" i="1"/>
  <c r="N116" i="1"/>
  <c r="J116" i="1"/>
  <c r="E116" i="1"/>
  <c r="N115" i="1"/>
  <c r="J115" i="1"/>
  <c r="E115" i="1"/>
  <c r="N114" i="1"/>
  <c r="J114" i="1"/>
  <c r="E114" i="1"/>
  <c r="N113" i="1"/>
  <c r="J113" i="1"/>
  <c r="E113" i="1"/>
  <c r="N112" i="1"/>
  <c r="J112" i="1"/>
  <c r="E112" i="1"/>
  <c r="N111" i="1"/>
  <c r="J111" i="1"/>
  <c r="E111" i="1"/>
  <c r="N110" i="1"/>
  <c r="J110" i="1"/>
  <c r="E110" i="1"/>
  <c r="N109" i="1"/>
  <c r="J109" i="1"/>
  <c r="E109" i="1"/>
  <c r="N108" i="1"/>
  <c r="J108" i="1"/>
  <c r="E108" i="1"/>
  <c r="N107" i="1"/>
  <c r="J107" i="1"/>
  <c r="E107" i="1"/>
  <c r="N106" i="1"/>
  <c r="J106" i="1"/>
  <c r="E106" i="1"/>
  <c r="N105" i="1"/>
  <c r="J105" i="1"/>
  <c r="E105" i="1"/>
  <c r="N104" i="1"/>
  <c r="J104" i="1"/>
  <c r="E104" i="1"/>
  <c r="N103" i="1"/>
  <c r="J103" i="1"/>
  <c r="E103" i="1"/>
  <c r="N102" i="1"/>
  <c r="J102" i="1"/>
  <c r="E102" i="1"/>
  <c r="N101" i="1"/>
  <c r="J101" i="1"/>
  <c r="E101" i="1"/>
  <c r="N100" i="1"/>
  <c r="J100" i="1"/>
  <c r="E100" i="1"/>
  <c r="N99" i="1"/>
  <c r="J99" i="1"/>
  <c r="E99" i="1"/>
  <c r="N98" i="1"/>
  <c r="J98" i="1"/>
  <c r="E98" i="1"/>
  <c r="N97" i="1"/>
  <c r="J97" i="1"/>
  <c r="E97" i="1"/>
  <c r="N96" i="1"/>
  <c r="J96" i="1"/>
  <c r="E96" i="1"/>
  <c r="N95" i="1"/>
  <c r="J95" i="1"/>
  <c r="E95" i="1"/>
  <c r="N94" i="1"/>
  <c r="J94" i="1"/>
  <c r="E94" i="1"/>
  <c r="N93" i="1"/>
  <c r="J93" i="1"/>
  <c r="E93" i="1"/>
  <c r="N92" i="1"/>
  <c r="J92" i="1"/>
  <c r="E92" i="1"/>
  <c r="N91" i="1"/>
  <c r="J91" i="1"/>
  <c r="E91" i="1"/>
  <c r="N90" i="1"/>
  <c r="J90" i="1"/>
  <c r="E90" i="1"/>
  <c r="N89" i="1"/>
  <c r="J89" i="1"/>
  <c r="E89" i="1"/>
  <c r="N88" i="1"/>
  <c r="J88" i="1"/>
  <c r="E88" i="1"/>
  <c r="N87" i="1"/>
  <c r="J87" i="1"/>
  <c r="E87" i="1"/>
  <c r="N86" i="1"/>
  <c r="J86" i="1"/>
  <c r="E86" i="1"/>
  <c r="N85" i="1"/>
  <c r="J85" i="1"/>
  <c r="E85" i="1"/>
  <c r="N84" i="1"/>
  <c r="J84" i="1"/>
  <c r="N83" i="1"/>
  <c r="J83" i="1"/>
  <c r="N82" i="1"/>
  <c r="J82" i="1"/>
  <c r="N81" i="1"/>
  <c r="J81" i="1"/>
  <c r="N80" i="1"/>
  <c r="J80" i="1"/>
  <c r="N79" i="1"/>
  <c r="J79" i="1"/>
  <c r="N78" i="1"/>
  <c r="J78" i="1"/>
  <c r="N77" i="1"/>
  <c r="J77" i="1"/>
  <c r="N76" i="1"/>
  <c r="J76" i="1"/>
  <c r="N75" i="1"/>
  <c r="J75" i="1"/>
  <c r="N74" i="1"/>
  <c r="J74" i="1"/>
  <c r="N73" i="1"/>
  <c r="J73" i="1"/>
  <c r="N72" i="1"/>
  <c r="J72" i="1"/>
  <c r="N71" i="1"/>
  <c r="J71" i="1"/>
  <c r="N70" i="1"/>
  <c r="J70" i="1"/>
  <c r="N69" i="1"/>
  <c r="J69" i="1"/>
  <c r="N68" i="1"/>
  <c r="J68" i="1"/>
  <c r="N67" i="1"/>
  <c r="J67" i="1"/>
  <c r="N66" i="1"/>
  <c r="J66" i="1"/>
  <c r="N65" i="1"/>
  <c r="J65" i="1"/>
  <c r="N64" i="1"/>
  <c r="J64" i="1"/>
  <c r="N63" i="1"/>
  <c r="J63" i="1"/>
  <c r="N62" i="1"/>
  <c r="J62" i="1"/>
  <c r="N61" i="1"/>
  <c r="J61" i="1"/>
  <c r="N60" i="1"/>
  <c r="J60" i="1"/>
  <c r="N59" i="1"/>
  <c r="J59" i="1"/>
  <c r="N58" i="1"/>
  <c r="J58" i="1"/>
  <c r="N57" i="1"/>
  <c r="J57" i="1"/>
  <c r="N56" i="1"/>
  <c r="J56" i="1"/>
  <c r="N55" i="1"/>
  <c r="J55" i="1"/>
  <c r="E55" i="1"/>
  <c r="N54" i="1"/>
  <c r="J54" i="1"/>
  <c r="E54" i="1"/>
  <c r="N53" i="1"/>
  <c r="J53" i="1"/>
  <c r="E53" i="1"/>
  <c r="N52" i="1"/>
  <c r="J52" i="1"/>
  <c r="E52" i="1"/>
  <c r="N51" i="1"/>
  <c r="J51" i="1"/>
  <c r="E51" i="1"/>
  <c r="N50" i="1"/>
  <c r="J50" i="1"/>
  <c r="E50" i="1"/>
  <c r="N49" i="1"/>
  <c r="J49" i="1"/>
  <c r="E49" i="1"/>
  <c r="N48" i="1"/>
  <c r="J48" i="1"/>
  <c r="E48" i="1"/>
  <c r="N47" i="1"/>
  <c r="J47" i="1"/>
  <c r="E47" i="1"/>
  <c r="N46" i="1"/>
  <c r="J46" i="1"/>
  <c r="E46" i="1"/>
  <c r="N45" i="1"/>
  <c r="J45" i="1"/>
  <c r="E45" i="1"/>
  <c r="N44" i="1"/>
  <c r="J44" i="1"/>
  <c r="E44" i="1"/>
  <c r="N43" i="1"/>
  <c r="J43" i="1"/>
  <c r="E43" i="1"/>
  <c r="N42" i="1"/>
  <c r="J42" i="1"/>
  <c r="E42" i="1"/>
  <c r="N41" i="1"/>
  <c r="J41" i="1"/>
  <c r="E41" i="1"/>
  <c r="N40" i="1"/>
  <c r="J40" i="1"/>
  <c r="E40" i="1"/>
  <c r="N39" i="1"/>
  <c r="J39" i="1"/>
  <c r="E39" i="1"/>
  <c r="N38" i="1"/>
  <c r="J38" i="1"/>
  <c r="E38" i="1"/>
  <c r="N37" i="1"/>
  <c r="J37" i="1"/>
  <c r="E37" i="1"/>
  <c r="N36" i="1"/>
  <c r="J36" i="1"/>
  <c r="E36" i="1"/>
  <c r="N35" i="1"/>
  <c r="J35" i="1"/>
  <c r="E35" i="1"/>
  <c r="N34" i="1"/>
  <c r="J34" i="1"/>
  <c r="E34" i="1"/>
  <c r="N33" i="1"/>
  <c r="J33" i="1"/>
  <c r="E33" i="1"/>
  <c r="N32" i="1"/>
  <c r="J32" i="1"/>
  <c r="E32" i="1"/>
  <c r="N31" i="1"/>
  <c r="J31" i="1"/>
  <c r="E31" i="1"/>
  <c r="N30" i="1"/>
  <c r="J30" i="1"/>
  <c r="E30" i="1"/>
  <c r="N29" i="1"/>
  <c r="J29" i="1"/>
  <c r="E29" i="1"/>
  <c r="N28" i="1"/>
  <c r="J28" i="1"/>
  <c r="E28" i="1"/>
  <c r="N27" i="1"/>
  <c r="J27" i="1"/>
  <c r="E27" i="1"/>
  <c r="N26" i="1"/>
  <c r="J26" i="1"/>
  <c r="E26" i="1"/>
  <c r="N25" i="1"/>
  <c r="J25" i="1"/>
  <c r="E25" i="1"/>
  <c r="N24" i="1"/>
  <c r="J24" i="1"/>
  <c r="E24" i="1"/>
  <c r="N23" i="1"/>
  <c r="J23" i="1"/>
  <c r="E23" i="1"/>
  <c r="N22" i="1"/>
  <c r="J22" i="1"/>
  <c r="E22" i="1"/>
  <c r="N21" i="1"/>
  <c r="J21" i="1"/>
  <c r="N20" i="1"/>
  <c r="J20" i="1"/>
  <c r="N19" i="1"/>
  <c r="J19" i="1"/>
  <c r="N18" i="1"/>
  <c r="J18" i="1"/>
  <c r="N17" i="1"/>
  <c r="J17" i="1"/>
  <c r="N16" i="1"/>
  <c r="J16" i="1"/>
  <c r="N15" i="1"/>
  <c r="J15" i="1"/>
  <c r="N14" i="1"/>
  <c r="J14" i="1"/>
  <c r="N13" i="1"/>
  <c r="J13" i="1"/>
  <c r="N12" i="1"/>
  <c r="J12" i="1"/>
  <c r="N11" i="1"/>
  <c r="J11" i="1"/>
  <c r="N10" i="1"/>
  <c r="J10" i="1"/>
  <c r="N9" i="1"/>
  <c r="J9" i="1"/>
  <c r="N8" i="1"/>
  <c r="J8" i="1"/>
  <c r="N7" i="1"/>
  <c r="J7" i="1"/>
  <c r="N6" i="1"/>
  <c r="J6" i="1"/>
  <c r="N5" i="1"/>
  <c r="J5" i="1"/>
  <c r="N4" i="1"/>
  <c r="J4" i="1"/>
  <c r="N266" i="1" l="1"/>
  <c r="N269" i="1" s="1"/>
</calcChain>
</file>

<file path=xl/sharedStrings.xml><?xml version="1.0" encoding="utf-8"?>
<sst xmlns="http://schemas.openxmlformats.org/spreadsheetml/2006/main" count="166" uniqueCount="79">
  <si>
    <t xml:space="preserve">F L E T E S   NORMA LEDO </t>
  </si>
  <si>
    <t>FECHA DE PAGO</t>
  </si>
  <si>
    <t>SEGURO</t>
  </si>
  <si>
    <t xml:space="preserve">CUSTODIA </t>
  </si>
  <si>
    <t>PROVEEDOR</t>
  </si>
  <si>
    <t>MARCA</t>
  </si>
  <si>
    <t>TRASPASO DE ALMACEN</t>
  </si>
  <si>
    <t>PRECIO DE SALIDA</t>
  </si>
  <si>
    <t>VALOR DE TRASPASO</t>
  </si>
  <si>
    <t>kg Entrada</t>
  </si>
  <si>
    <t>FECHA</t>
  </si>
  <si>
    <t>FACTURA</t>
  </si>
  <si>
    <t>kg Cerdo vivo</t>
  </si>
  <si>
    <t>Dif de kg</t>
  </si>
  <si>
    <t>DIF. DE PRECIO</t>
  </si>
  <si>
    <t>IMPORTE</t>
  </si>
  <si>
    <t xml:space="preserve">P A G O S </t>
  </si>
  <si>
    <t>MATANZA</t>
  </si>
  <si>
    <t>Fecha/-pago</t>
  </si>
  <si>
    <t xml:space="preserve">Transportista  FACTURA </t>
  </si>
  <si>
    <t xml:space="preserve">FACTURA </t>
  </si>
  <si>
    <t>Transferencia S</t>
  </si>
  <si>
    <t>Transferencia B</t>
  </si>
  <si>
    <t>RES</t>
  </si>
  <si>
    <t>CUERO PAPEL</t>
  </si>
  <si>
    <t xml:space="preserve">PULPA </t>
  </si>
  <si>
    <t xml:space="preserve"> </t>
  </si>
  <si>
    <t>TOTAL EN Kg</t>
  </si>
  <si>
    <t>SUB TOTAL 2</t>
  </si>
  <si>
    <t>GRAN TOTAL</t>
  </si>
  <si>
    <t>ENTRADAS DEL MES DE       E N E R O               2 0 2 3</t>
  </si>
  <si>
    <t xml:space="preserve">DISTRIBUIDORA PEPE FILETE </t>
  </si>
  <si>
    <t>CANALES  215</t>
  </si>
  <si>
    <t xml:space="preserve">ALIMENTOS CERFITICADOS DE PUEBLA </t>
  </si>
  <si>
    <t>CANALES  220</t>
  </si>
  <si>
    <t>CANALES  205</t>
  </si>
  <si>
    <t>CANALES  213</t>
  </si>
  <si>
    <t>CANALES  230</t>
  </si>
  <si>
    <t>0811 B1</t>
  </si>
  <si>
    <t>0817 B1</t>
  </si>
  <si>
    <t>0835 B1</t>
  </si>
  <si>
    <t>CANALES 217</t>
  </si>
  <si>
    <t>CANALES  250</t>
  </si>
  <si>
    <t>MIGUEL HERRERA</t>
  </si>
  <si>
    <t>CANALES   249</t>
  </si>
  <si>
    <t>CANALES 249</t>
  </si>
  <si>
    <t>CANALES  219</t>
  </si>
  <si>
    <t>0854 B1</t>
  </si>
  <si>
    <t>0875 B1</t>
  </si>
  <si>
    <t>0886 B1</t>
  </si>
  <si>
    <t>0903 B1</t>
  </si>
  <si>
    <t>0916 B1</t>
  </si>
  <si>
    <t>0935 B1</t>
  </si>
  <si>
    <t>0956 B1</t>
  </si>
  <si>
    <t>0967 B1</t>
  </si>
  <si>
    <t>0983 B1</t>
  </si>
  <si>
    <t>ENTRADAS DEL MES DE       F E B R E R O            2 0 2 3</t>
  </si>
  <si>
    <t xml:space="preserve">DISTRIBUIDORA PEPE FIELTE </t>
  </si>
  <si>
    <t>CANALES  249</t>
  </si>
  <si>
    <t>CANALES 200</t>
  </si>
  <si>
    <t>CANALES  200</t>
  </si>
  <si>
    <t>ARCADIO LEDO BERISTAIN</t>
  </si>
  <si>
    <t>FOLIO 11101</t>
  </si>
  <si>
    <t>A-336712</t>
  </si>
  <si>
    <t xml:space="preserve">Transferencia S </t>
  </si>
  <si>
    <t xml:space="preserve">TRIPAS </t>
  </si>
  <si>
    <t>FOLIO 11103</t>
  </si>
  <si>
    <t xml:space="preserve">Transferecnia S </t>
  </si>
  <si>
    <t>Transferecnia B</t>
  </si>
  <si>
    <t>CANALES 100</t>
  </si>
  <si>
    <t>CANALES  115</t>
  </si>
  <si>
    <t>CANALES  114</t>
  </si>
  <si>
    <t>FOLIO CENTRAL 11252</t>
  </si>
  <si>
    <t>A-1277</t>
  </si>
  <si>
    <t>FOLIO CENTRAL 11220</t>
  </si>
  <si>
    <t>A-1283</t>
  </si>
  <si>
    <t>FOLIO CENTRAL 11246</t>
  </si>
  <si>
    <t>A-1284</t>
  </si>
  <si>
    <t xml:space="preserve">Transferencia B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</si>
</sst>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$&quot;* #,##0.00_-;\-&quot;$&quot;* #,##0.00_-;_-&quot;$&quot;* &quot;-&quot;??_-;_-@_-"/>
    <numFmt numFmtId="164" formatCode="[$-C0A]d\-mmm\-yy;@"/>
    <numFmt numFmtId="165" formatCode="[$$-80A]#,##0.00"/>
    <numFmt numFmtId="166" formatCode="[$-C0A]dd\-mmm\-yy;@"/>
    <numFmt numFmtId="167" formatCode="&quot;$&quot;#,##0.00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32"/>
      <color theme="1"/>
      <name val="Calibri"/>
      <family val="2"/>
      <scheme val="minor"/>
    </font>
    <font>
      <b/>
      <sz val="11"/>
      <color theme="1"/>
      <name val="Calibri"/>
      <family val="1"/>
      <scheme val="minor"/>
    </font>
    <font>
      <b/>
      <sz val="14"/>
      <color theme="1"/>
      <name val="Calibri"/>
      <family val="2"/>
      <scheme val="minor"/>
    </font>
    <font>
      <b/>
      <sz val="11"/>
      <color rgb="FF0000FF"/>
      <name val="Calibri"/>
      <family val="1"/>
      <scheme val="minor"/>
    </font>
    <font>
      <b/>
      <sz val="12"/>
      <color theme="1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sz val="24"/>
      <color rgb="FF800000"/>
      <name val="Calibri"/>
      <family val="2"/>
      <scheme val="minor"/>
    </font>
    <font>
      <b/>
      <sz val="12"/>
      <color theme="1"/>
      <name val="Calibri"/>
      <family val="1"/>
      <scheme val="minor"/>
    </font>
    <font>
      <b/>
      <sz val="18"/>
      <color theme="1"/>
      <name val="Calibri"/>
      <family val="1"/>
      <scheme val="minor"/>
    </font>
    <font>
      <b/>
      <sz val="13"/>
      <color theme="1"/>
      <name val="Calibri"/>
      <family val="1"/>
      <scheme val="minor"/>
    </font>
    <font>
      <b/>
      <sz val="13"/>
      <color theme="1"/>
      <name val="Calibri"/>
      <family val="2"/>
      <scheme val="minor"/>
    </font>
    <font>
      <b/>
      <sz val="12"/>
      <color rgb="FF800000"/>
      <name val="Calibri"/>
      <family val="2"/>
      <scheme val="minor"/>
    </font>
    <font>
      <b/>
      <i/>
      <sz val="11"/>
      <color theme="1"/>
      <name val="Calibri"/>
      <family val="1"/>
      <scheme val="minor"/>
    </font>
    <font>
      <b/>
      <sz val="10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8"/>
      <color rgb="FF800000"/>
      <name val="Calibri"/>
      <family val="2"/>
      <scheme val="minor"/>
    </font>
    <font>
      <b/>
      <sz val="12"/>
      <color rgb="FF990033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0"/>
      <color rgb="FF800000"/>
      <name val="Calibri"/>
      <family val="2"/>
      <scheme val="minor"/>
    </font>
    <font>
      <b/>
      <sz val="11"/>
      <color rgb="FF800000"/>
      <name val="Calibri"/>
      <family val="2"/>
      <scheme val="minor"/>
    </font>
    <font>
      <b/>
      <sz val="11"/>
      <color rgb="FF800000"/>
      <name val="Calibri"/>
      <family val="1"/>
      <scheme val="minor"/>
    </font>
    <font>
      <b/>
      <sz val="12"/>
      <color rgb="FF800000"/>
      <name val="Calibri"/>
      <family val="1"/>
      <scheme val="minor"/>
    </font>
    <font>
      <b/>
      <sz val="12"/>
      <color rgb="FF00B050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0"/>
      <color theme="1"/>
      <name val="Calibri"/>
      <family val="1"/>
      <scheme val="minor"/>
    </font>
    <font>
      <sz val="11"/>
      <color theme="8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rgb="FFC00000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b/>
      <sz val="14"/>
      <color rgb="FF0000FF"/>
      <name val="Calibri Light"/>
      <family val="2"/>
      <scheme val="major"/>
    </font>
    <font>
      <sz val="10"/>
      <color theme="1"/>
      <name val="Calibri"/>
      <family val="1"/>
      <scheme val="minor"/>
    </font>
    <font>
      <sz val="11"/>
      <color theme="1"/>
      <name val="Calibri"/>
      <family val="1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1"/>
      <scheme val="minor"/>
    </font>
    <font>
      <b/>
      <i/>
      <sz val="8"/>
      <color theme="1"/>
      <name val="Calibri"/>
      <family val="1"/>
      <scheme val="minor"/>
    </font>
    <font>
      <b/>
      <sz val="14"/>
      <color theme="1"/>
      <name val="Calibri"/>
      <family val="1"/>
      <scheme val="minor"/>
    </font>
    <font>
      <b/>
      <i/>
      <sz val="11"/>
      <color rgb="FF0000FF"/>
      <name val="Calibri"/>
      <family val="1"/>
      <scheme val="minor"/>
    </font>
    <font>
      <b/>
      <i/>
      <sz val="14"/>
      <color theme="1"/>
      <name val="Calibri"/>
      <family val="1"/>
      <scheme val="minor"/>
    </font>
    <font>
      <b/>
      <sz val="10"/>
      <color rgb="FF0000FF"/>
      <name val="Calibri"/>
      <family val="1"/>
      <scheme val="minor"/>
    </font>
    <font>
      <sz val="12"/>
      <color theme="1"/>
      <name val="Calibri"/>
      <family val="2"/>
      <scheme val="minor"/>
    </font>
    <font>
      <b/>
      <sz val="12"/>
      <color rgb="FFFF0000"/>
      <name val="Calibri"/>
      <family val="1"/>
      <scheme val="minor"/>
    </font>
    <font>
      <b/>
      <sz val="18"/>
      <color rgb="FF0000FF"/>
      <name val="Calibri"/>
      <family val="2"/>
      <scheme val="minor"/>
    </font>
    <font>
      <b/>
      <sz val="11"/>
      <color rgb="FFFF0000"/>
      <name val="Calibri"/>
      <family val="1"/>
      <scheme val="minor"/>
    </font>
    <font>
      <b/>
      <sz val="12"/>
      <color rgb="FF660033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ck">
        <color auto="1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Dashed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double">
        <color auto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01">
    <xf numFmtId="0" fontId="0" fillId="0" borderId="0" xfId="0"/>
    <xf numFmtId="164" fontId="6" fillId="0" borderId="0" xfId="0" applyNumberFormat="1" applyFont="1" applyAlignment="1">
      <alignment horizontal="center"/>
    </xf>
    <xf numFmtId="44" fontId="6" fillId="0" borderId="0" xfId="1" applyFont="1"/>
    <xf numFmtId="0" fontId="6" fillId="0" borderId="0" xfId="0" applyFont="1" applyAlignment="1">
      <alignment horizontal="center"/>
    </xf>
    <xf numFmtId="0" fontId="6" fillId="3" borderId="0" xfId="0" applyFont="1" applyFill="1" applyAlignment="1">
      <alignment horizontal="center" vertical="center" wrapText="1"/>
    </xf>
    <xf numFmtId="165" fontId="6" fillId="4" borderId="0" xfId="0" applyNumberFormat="1" applyFont="1" applyFill="1" applyAlignment="1">
      <alignment horizontal="center"/>
    </xf>
    <xf numFmtId="44" fontId="6" fillId="0" borderId="3" xfId="1" applyFont="1" applyBorder="1"/>
    <xf numFmtId="0" fontId="6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165" fontId="8" fillId="0" borderId="0" xfId="0" applyNumberFormat="1" applyFont="1"/>
    <xf numFmtId="0" fontId="0" fillId="0" borderId="5" xfId="0" applyBorder="1"/>
    <xf numFmtId="0" fontId="0" fillId="0" borderId="6" xfId="0" applyBorder="1"/>
    <xf numFmtId="0" fontId="7" fillId="0" borderId="7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10" fillId="0" borderId="7" xfId="0" applyFont="1" applyBorder="1" applyAlignment="1">
      <alignment horizontal="center" wrapText="1"/>
    </xf>
    <xf numFmtId="44" fontId="10" fillId="0" borderId="7" xfId="1" applyFont="1" applyBorder="1" applyAlignment="1">
      <alignment horizontal="center" wrapText="1"/>
    </xf>
    <xf numFmtId="4" fontId="9" fillId="0" borderId="7" xfId="0" applyNumberFormat="1" applyFont="1" applyBorder="1" applyAlignment="1">
      <alignment horizontal="center"/>
    </xf>
    <xf numFmtId="164" fontId="9" fillId="0" borderId="7" xfId="0" applyNumberFormat="1" applyFont="1" applyBorder="1" applyAlignment="1">
      <alignment horizontal="center"/>
    </xf>
    <xf numFmtId="1" fontId="9" fillId="0" borderId="7" xfId="0" applyNumberFormat="1" applyFont="1" applyBorder="1" applyAlignment="1">
      <alignment horizontal="center" wrapText="1"/>
    </xf>
    <xf numFmtId="4" fontId="6" fillId="0" borderId="7" xfId="0" applyNumberFormat="1" applyFont="1" applyBorder="1" applyAlignment="1">
      <alignment horizontal="right"/>
    </xf>
    <xf numFmtId="2" fontId="6" fillId="6" borderId="8" xfId="0" applyNumberFormat="1" applyFont="1" applyFill="1" applyBorder="1" applyAlignment="1">
      <alignment horizontal="center"/>
    </xf>
    <xf numFmtId="165" fontId="6" fillId="0" borderId="7" xfId="0" applyNumberFormat="1" applyFont="1" applyBorder="1" applyAlignment="1">
      <alignment horizontal="center"/>
    </xf>
    <xf numFmtId="165" fontId="6" fillId="7" borderId="9" xfId="0" applyNumberFormat="1" applyFont="1" applyFill="1" applyBorder="1" applyAlignment="1">
      <alignment wrapText="1"/>
    </xf>
    <xf numFmtId="0" fontId="9" fillId="0" borderId="7" xfId="0" applyFont="1" applyBorder="1" applyAlignment="1">
      <alignment horizontal="center" vertical="center"/>
    </xf>
    <xf numFmtId="44" fontId="12" fillId="8" borderId="12" xfId="1" applyFont="1" applyFill="1" applyBorder="1" applyAlignment="1">
      <alignment horizontal="center"/>
    </xf>
    <xf numFmtId="0" fontId="13" fillId="9" borderId="0" xfId="0" applyFont="1" applyFill="1" applyAlignment="1">
      <alignment horizontal="center" wrapText="1"/>
    </xf>
    <xf numFmtId="44" fontId="14" fillId="10" borderId="12" xfId="1" applyFont="1" applyFill="1" applyBorder="1" applyAlignment="1">
      <alignment horizontal="center" vertical="center" wrapText="1"/>
    </xf>
    <xf numFmtId="44" fontId="6" fillId="10" borderId="13" xfId="1" applyFont="1" applyFill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44" fontId="6" fillId="0" borderId="15" xfId="1" applyFont="1" applyFill="1" applyBorder="1" applyAlignment="1">
      <alignment horizontal="center" vertical="center"/>
    </xf>
    <xf numFmtId="0" fontId="7" fillId="0" borderId="7" xfId="0" applyFont="1" applyFill="1" applyBorder="1" applyAlignment="1">
      <alignment horizontal="left"/>
    </xf>
    <xf numFmtId="0" fontId="15" fillId="0" borderId="16" xfId="0" applyFont="1" applyFill="1" applyBorder="1" applyAlignment="1">
      <alignment horizontal="left"/>
    </xf>
    <xf numFmtId="0" fontId="16" fillId="0" borderId="17" xfId="0" applyFont="1" applyFill="1" applyBorder="1" applyAlignment="1">
      <alignment horizontal="center" vertical="center" wrapText="1"/>
    </xf>
    <xf numFmtId="44" fontId="16" fillId="0" borderId="18" xfId="1" applyFont="1" applyFill="1" applyBorder="1" applyAlignment="1">
      <alignment horizontal="center" vertical="center" wrapText="1"/>
    </xf>
    <xf numFmtId="44" fontId="16" fillId="0" borderId="19" xfId="1" applyFont="1" applyFill="1" applyBorder="1" applyAlignment="1">
      <alignment horizontal="center" vertical="center" wrapText="1"/>
    </xf>
    <xf numFmtId="4" fontId="2" fillId="0" borderId="20" xfId="0" applyNumberFormat="1" applyFont="1" applyBorder="1" applyAlignment="1">
      <alignment horizontal="right"/>
    </xf>
    <xf numFmtId="164" fontId="9" fillId="0" borderId="21" xfId="0" applyNumberFormat="1" applyFont="1" applyBorder="1" applyAlignment="1">
      <alignment vertical="center"/>
    </xf>
    <xf numFmtId="1" fontId="9" fillId="0" borderId="21" xfId="0" applyNumberFormat="1" applyFont="1" applyBorder="1" applyAlignment="1">
      <alignment horizontal="center" vertical="center" wrapText="1"/>
    </xf>
    <xf numFmtId="4" fontId="2" fillId="0" borderId="21" xfId="0" applyNumberFormat="1" applyFont="1" applyBorder="1" applyAlignment="1">
      <alignment horizontal="right"/>
    </xf>
    <xf numFmtId="4" fontId="6" fillId="6" borderId="20" xfId="0" applyNumberFormat="1" applyFont="1" applyFill="1" applyBorder="1" applyAlignment="1">
      <alignment horizontal="right"/>
    </xf>
    <xf numFmtId="165" fontId="6" fillId="0" borderId="21" xfId="0" applyNumberFormat="1" applyFont="1" applyBorder="1" applyAlignment="1">
      <alignment horizontal="center"/>
    </xf>
    <xf numFmtId="165" fontId="6" fillId="0" borderId="22" xfId="0" applyNumberFormat="1" applyFont="1" applyBorder="1" applyAlignment="1">
      <alignment horizontal="center" wrapText="1"/>
    </xf>
    <xf numFmtId="4" fontId="17" fillId="0" borderId="16" xfId="0" applyNumberFormat="1" applyFont="1" applyBorder="1"/>
    <xf numFmtId="0" fontId="2" fillId="0" borderId="21" xfId="0" applyFont="1" applyBorder="1" applyAlignment="1">
      <alignment horizontal="center" vertical="center"/>
    </xf>
    <xf numFmtId="164" fontId="9" fillId="0" borderId="16" xfId="0" applyNumberFormat="1" applyFont="1" applyBorder="1" applyAlignment="1">
      <alignment horizontal="center" vertical="center"/>
    </xf>
    <xf numFmtId="44" fontId="2" fillId="0" borderId="23" xfId="1" applyFont="1" applyFill="1" applyBorder="1"/>
    <xf numFmtId="166" fontId="9" fillId="0" borderId="24" xfId="0" applyNumberFormat="1" applyFont="1" applyBorder="1" applyAlignment="1">
      <alignment horizontal="center"/>
    </xf>
    <xf numFmtId="44" fontId="6" fillId="0" borderId="25" xfId="1" applyFont="1" applyFill="1" applyBorder="1" applyAlignment="1">
      <alignment horizontal="center" vertical="center" wrapText="1"/>
    </xf>
    <xf numFmtId="44" fontId="12" fillId="0" borderId="26" xfId="1" applyFont="1" applyFill="1" applyBorder="1" applyAlignment="1">
      <alignment horizontal="center" vertical="center" wrapText="1"/>
    </xf>
    <xf numFmtId="0" fontId="8" fillId="0" borderId="26" xfId="0" applyFont="1" applyBorder="1" applyAlignment="1">
      <alignment horizontal="center"/>
    </xf>
    <xf numFmtId="165" fontId="8" fillId="0" borderId="26" xfId="0" applyNumberFormat="1" applyFont="1" applyBorder="1"/>
    <xf numFmtId="0" fontId="8" fillId="0" borderId="0" xfId="0" applyFont="1" applyAlignment="1">
      <alignment horizontal="center" vertical="center" wrapText="1"/>
    </xf>
    <xf numFmtId="44" fontId="8" fillId="0" borderId="0" xfId="1" applyFont="1" applyFill="1" applyBorder="1" applyAlignment="1">
      <alignment horizontal="center"/>
    </xf>
    <xf numFmtId="0" fontId="15" fillId="0" borderId="26" xfId="0" applyFont="1" applyFill="1" applyBorder="1" applyAlignment="1">
      <alignment horizontal="left" wrapText="1"/>
    </xf>
    <xf numFmtId="0" fontId="15" fillId="0" borderId="27" xfId="0" applyFont="1" applyFill="1" applyBorder="1" applyAlignment="1">
      <alignment horizontal="left"/>
    </xf>
    <xf numFmtId="0" fontId="16" fillId="0" borderId="28" xfId="0" applyFont="1" applyFill="1" applyBorder="1" applyAlignment="1">
      <alignment horizontal="center" vertical="center" wrapText="1"/>
    </xf>
    <xf numFmtId="44" fontId="16" fillId="0" borderId="26" xfId="1" applyFont="1" applyFill="1" applyBorder="1" applyAlignment="1">
      <alignment horizontal="center" vertical="center" wrapText="1"/>
    </xf>
    <xf numFmtId="4" fontId="2" fillId="0" borderId="25" xfId="0" applyNumberFormat="1" applyFont="1" applyBorder="1" applyAlignment="1">
      <alignment horizontal="right"/>
    </xf>
    <xf numFmtId="164" fontId="9" fillId="0" borderId="26" xfId="0" applyNumberFormat="1" applyFont="1" applyBorder="1" applyAlignment="1">
      <alignment vertical="center"/>
    </xf>
    <xf numFmtId="1" fontId="9" fillId="0" borderId="26" xfId="0" applyNumberFormat="1" applyFont="1" applyBorder="1" applyAlignment="1">
      <alignment horizontal="center" vertical="center" wrapText="1"/>
    </xf>
    <xf numFmtId="4" fontId="2" fillId="0" borderId="26" xfId="0" applyNumberFormat="1" applyFont="1" applyBorder="1" applyAlignment="1">
      <alignment horizontal="right"/>
    </xf>
    <xf numFmtId="165" fontId="6" fillId="0" borderId="0" xfId="0" applyNumberFormat="1" applyFont="1" applyAlignment="1">
      <alignment horizontal="center" wrapText="1"/>
    </xf>
    <xf numFmtId="0" fontId="2" fillId="0" borderId="26" xfId="0" applyFont="1" applyBorder="1" applyAlignment="1">
      <alignment horizontal="center" vertical="center" wrapText="1"/>
    </xf>
    <xf numFmtId="164" fontId="9" fillId="0" borderId="27" xfId="0" applyNumberFormat="1" applyFont="1" applyBorder="1" applyAlignment="1">
      <alignment horizontal="center" vertical="center" wrapText="1"/>
    </xf>
    <xf numFmtId="44" fontId="2" fillId="0" borderId="29" xfId="1" applyFont="1" applyFill="1" applyBorder="1"/>
    <xf numFmtId="166" fontId="9" fillId="0" borderId="30" xfId="0" applyNumberFormat="1" applyFont="1" applyBorder="1" applyAlignment="1">
      <alignment horizontal="center"/>
    </xf>
    <xf numFmtId="0" fontId="8" fillId="0" borderId="26" xfId="0" applyFont="1" applyBorder="1" applyAlignment="1">
      <alignment horizontal="center" vertical="center" wrapText="1"/>
    </xf>
    <xf numFmtId="16" fontId="16" fillId="0" borderId="28" xfId="0" applyNumberFormat="1" applyFont="1" applyFill="1" applyBorder="1" applyAlignment="1">
      <alignment horizontal="center" vertical="center" wrapText="1"/>
    </xf>
    <xf numFmtId="0" fontId="18" fillId="0" borderId="26" xfId="0" applyFont="1" applyBorder="1" applyAlignment="1">
      <alignment horizontal="center" vertical="center" wrapText="1"/>
    </xf>
    <xf numFmtId="0" fontId="18" fillId="0" borderId="26" xfId="0" applyFont="1" applyBorder="1" applyAlignment="1">
      <alignment horizontal="center" vertical="center"/>
    </xf>
    <xf numFmtId="164" fontId="9" fillId="0" borderId="27" xfId="0" applyNumberFormat="1" applyFont="1" applyBorder="1" applyAlignment="1">
      <alignment horizontal="center" vertical="center"/>
    </xf>
    <xf numFmtId="0" fontId="15" fillId="0" borderId="26" xfId="0" applyFont="1" applyFill="1" applyBorder="1" applyAlignment="1">
      <alignment wrapText="1"/>
    </xf>
    <xf numFmtId="0" fontId="2" fillId="0" borderId="26" xfId="0" applyFont="1" applyBorder="1" applyAlignment="1">
      <alignment horizontal="center" vertical="center"/>
    </xf>
    <xf numFmtId="44" fontId="16" fillId="0" borderId="26" xfId="1" applyFont="1" applyFill="1" applyBorder="1" applyAlignment="1">
      <alignment vertical="center" wrapText="1"/>
    </xf>
    <xf numFmtId="164" fontId="2" fillId="0" borderId="27" xfId="0" applyNumberFormat="1" applyFont="1" applyBorder="1" applyAlignment="1">
      <alignment horizontal="center" vertical="center"/>
    </xf>
    <xf numFmtId="0" fontId="19" fillId="0" borderId="26" xfId="0" applyFont="1" applyBorder="1" applyAlignment="1">
      <alignment horizontal="center" vertical="center"/>
    </xf>
    <xf numFmtId="0" fontId="7" fillId="0" borderId="26" xfId="0" applyFont="1" applyFill="1" applyBorder="1" applyAlignment="1">
      <alignment horizontal="left" wrapText="1"/>
    </xf>
    <xf numFmtId="0" fontId="16" fillId="0" borderId="31" xfId="0" applyFont="1" applyFill="1" applyBorder="1" applyAlignment="1">
      <alignment horizontal="center" vertical="center" wrapText="1"/>
    </xf>
    <xf numFmtId="0" fontId="16" fillId="0" borderId="32" xfId="0" applyFont="1" applyFill="1" applyBorder="1" applyAlignment="1">
      <alignment horizontal="center" vertical="center" wrapText="1"/>
    </xf>
    <xf numFmtId="0" fontId="7" fillId="0" borderId="26" xfId="0" applyFont="1" applyFill="1" applyBorder="1" applyAlignment="1">
      <alignment wrapText="1"/>
    </xf>
    <xf numFmtId="0" fontId="15" fillId="0" borderId="26" xfId="0" applyFont="1" applyFill="1" applyBorder="1" applyAlignment="1">
      <alignment vertical="center"/>
    </xf>
    <xf numFmtId="165" fontId="6" fillId="0" borderId="26" xfId="0" applyNumberFormat="1" applyFont="1" applyBorder="1" applyAlignment="1">
      <alignment horizontal="center"/>
    </xf>
    <xf numFmtId="0" fontId="15" fillId="0" borderId="26" xfId="0" applyFont="1" applyFill="1" applyBorder="1" applyAlignment="1">
      <alignment horizontal="left" vertical="center"/>
    </xf>
    <xf numFmtId="0" fontId="20" fillId="0" borderId="31" xfId="0" applyFont="1" applyFill="1" applyBorder="1" applyAlignment="1">
      <alignment vertical="center" wrapText="1"/>
    </xf>
    <xf numFmtId="0" fontId="20" fillId="0" borderId="32" xfId="0" applyFont="1" applyFill="1" applyBorder="1" applyAlignment="1">
      <alignment vertical="center" wrapText="1"/>
    </xf>
    <xf numFmtId="44" fontId="21" fillId="0" borderId="26" xfId="1" applyFont="1" applyFill="1" applyBorder="1" applyAlignment="1">
      <alignment horizontal="center" vertical="center" wrapText="1"/>
    </xf>
    <xf numFmtId="44" fontId="9" fillId="0" borderId="29" xfId="1" applyFont="1" applyFill="1" applyBorder="1"/>
    <xf numFmtId="0" fontId="22" fillId="0" borderId="26" xfId="0" applyFont="1" applyFill="1" applyBorder="1" applyAlignment="1">
      <alignment vertical="center" wrapText="1"/>
    </xf>
    <xf numFmtId="0" fontId="21" fillId="0" borderId="28" xfId="0" applyFont="1" applyFill="1" applyBorder="1" applyAlignment="1">
      <alignment horizontal="center" vertical="center" wrapText="1"/>
    </xf>
    <xf numFmtId="44" fontId="12" fillId="0" borderId="25" xfId="1" applyFont="1" applyFill="1" applyBorder="1" applyAlignment="1">
      <alignment horizontal="center" vertical="center" wrapText="1"/>
    </xf>
    <xf numFmtId="0" fontId="15" fillId="0" borderId="26" xfId="0" applyFont="1" applyFill="1" applyBorder="1"/>
    <xf numFmtId="0" fontId="15" fillId="0" borderId="27" xfId="0" applyFont="1" applyFill="1" applyBorder="1" applyAlignment="1">
      <alignment horizontal="left" wrapText="1"/>
    </xf>
    <xf numFmtId="44" fontId="12" fillId="0" borderId="29" xfId="1" applyFont="1" applyFill="1" applyBorder="1"/>
    <xf numFmtId="166" fontId="12" fillId="0" borderId="30" xfId="0" applyNumberFormat="1" applyFont="1" applyBorder="1" applyAlignment="1">
      <alignment horizontal="center"/>
    </xf>
    <xf numFmtId="0" fontId="7" fillId="0" borderId="0" xfId="0" applyFont="1" applyAlignment="1">
      <alignment horizontal="left" wrapText="1"/>
    </xf>
    <xf numFmtId="0" fontId="15" fillId="0" borderId="27" xfId="0" applyFont="1" applyBorder="1" applyAlignment="1">
      <alignment horizontal="left" wrapText="1"/>
    </xf>
    <xf numFmtId="0" fontId="16" fillId="0" borderId="28" xfId="0" applyFont="1" applyBorder="1" applyAlignment="1">
      <alignment horizontal="center" vertical="center" wrapText="1"/>
    </xf>
    <xf numFmtId="44" fontId="6" fillId="0" borderId="29" xfId="1" applyFont="1" applyFill="1" applyBorder="1"/>
    <xf numFmtId="0" fontId="15" fillId="0" borderId="26" xfId="0" applyFont="1" applyBorder="1" applyAlignment="1">
      <alignment wrapText="1"/>
    </xf>
    <xf numFmtId="0" fontId="15" fillId="0" borderId="26" xfId="0" applyFont="1" applyBorder="1" applyAlignment="1">
      <alignment horizontal="left"/>
    </xf>
    <xf numFmtId="44" fontId="8" fillId="0" borderId="26" xfId="1" applyFont="1" applyBorder="1"/>
    <xf numFmtId="0" fontId="15" fillId="0" borderId="26" xfId="0" applyFont="1" applyBorder="1"/>
    <xf numFmtId="0" fontId="15" fillId="0" borderId="26" xfId="0" applyFont="1" applyBorder="1" applyAlignment="1">
      <alignment horizontal="left" wrapText="1"/>
    </xf>
    <xf numFmtId="44" fontId="8" fillId="0" borderId="26" xfId="1" applyFont="1" applyFill="1" applyBorder="1"/>
    <xf numFmtId="0" fontId="23" fillId="0" borderId="26" xfId="0" applyFont="1" applyBorder="1" applyAlignment="1">
      <alignment horizontal="center" vertical="center"/>
    </xf>
    <xf numFmtId="164" fontId="16" fillId="0" borderId="27" xfId="0" applyNumberFormat="1" applyFont="1" applyBorder="1" applyAlignment="1">
      <alignment horizontal="center" vertical="center"/>
    </xf>
    <xf numFmtId="0" fontId="24" fillId="0" borderId="26" xfId="0" applyFont="1" applyBorder="1" applyAlignment="1">
      <alignment horizontal="center" vertical="center"/>
    </xf>
    <xf numFmtId="164" fontId="24" fillId="0" borderId="27" xfId="0" applyNumberFormat="1" applyFont="1" applyBorder="1" applyAlignment="1">
      <alignment horizontal="center" vertical="center"/>
    </xf>
    <xf numFmtId="44" fontId="25" fillId="0" borderId="29" xfId="1" applyFont="1" applyFill="1" applyBorder="1"/>
    <xf numFmtId="166" fontId="26" fillId="0" borderId="30" xfId="0" applyNumberFormat="1" applyFont="1" applyBorder="1" applyAlignment="1">
      <alignment horizontal="center"/>
    </xf>
    <xf numFmtId="0" fontId="15" fillId="0" borderId="26" xfId="0" applyFont="1" applyBorder="1" applyAlignment="1">
      <alignment vertical="center"/>
    </xf>
    <xf numFmtId="0" fontId="19" fillId="0" borderId="26" xfId="0" applyFont="1" applyBorder="1" applyAlignment="1">
      <alignment horizontal="center"/>
    </xf>
    <xf numFmtId="0" fontId="15" fillId="0" borderId="26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44" fontId="9" fillId="0" borderId="26" xfId="1" applyFont="1" applyFill="1" applyBorder="1" applyAlignment="1">
      <alignment horizontal="center" vertical="center" wrapText="1"/>
    </xf>
    <xf numFmtId="44" fontId="19" fillId="0" borderId="26" xfId="1" applyFont="1" applyBorder="1"/>
    <xf numFmtId="0" fontId="9" fillId="0" borderId="26" xfId="0" applyFont="1" applyBorder="1" applyAlignment="1">
      <alignment horizontal="center" vertical="center" wrapText="1"/>
    </xf>
    <xf numFmtId="44" fontId="6" fillId="0" borderId="33" xfId="1" applyFont="1" applyFill="1" applyBorder="1"/>
    <xf numFmtId="166" fontId="12" fillId="0" borderId="34" xfId="0" applyNumberFormat="1" applyFont="1" applyBorder="1" applyAlignment="1">
      <alignment horizontal="center"/>
    </xf>
    <xf numFmtId="44" fontId="19" fillId="0" borderId="22" xfId="1" applyFont="1" applyFill="1" applyBorder="1"/>
    <xf numFmtId="164" fontId="9" fillId="0" borderId="26" xfId="0" applyNumberFormat="1" applyFont="1" applyBorder="1" applyAlignment="1">
      <alignment horizontal="center" vertical="center"/>
    </xf>
    <xf numFmtId="44" fontId="6" fillId="0" borderId="21" xfId="1" applyFont="1" applyFill="1" applyBorder="1"/>
    <xf numFmtId="166" fontId="12" fillId="0" borderId="21" xfId="0" applyNumberFormat="1" applyFont="1" applyBorder="1" applyAlignment="1">
      <alignment horizontal="center"/>
    </xf>
    <xf numFmtId="44" fontId="2" fillId="0" borderId="0" xfId="0" applyNumberFormat="1" applyFont="1"/>
    <xf numFmtId="44" fontId="6" fillId="0" borderId="26" xfId="1" applyFont="1" applyFill="1" applyBorder="1"/>
    <xf numFmtId="166" fontId="12" fillId="0" borderId="26" xfId="0" applyNumberFormat="1" applyFont="1" applyBorder="1" applyAlignment="1">
      <alignment horizontal="center"/>
    </xf>
    <xf numFmtId="0" fontId="15" fillId="11" borderId="35" xfId="0" applyFont="1" applyFill="1" applyBorder="1"/>
    <xf numFmtId="0" fontId="15" fillId="11" borderId="26" xfId="0" applyFont="1" applyFill="1" applyBorder="1" applyAlignment="1">
      <alignment horizontal="left"/>
    </xf>
    <xf numFmtId="0" fontId="9" fillId="11" borderId="35" xfId="0" applyFont="1" applyFill="1" applyBorder="1" applyAlignment="1">
      <alignment horizontal="center" vertical="center" wrapText="1"/>
    </xf>
    <xf numFmtId="4" fontId="2" fillId="11" borderId="35" xfId="0" applyNumberFormat="1" applyFont="1" applyFill="1" applyBorder="1" applyAlignment="1">
      <alignment horizontal="right" wrapText="1"/>
    </xf>
    <xf numFmtId="164" fontId="9" fillId="11" borderId="35" xfId="0" applyNumberFormat="1" applyFont="1" applyFill="1" applyBorder="1" applyAlignment="1">
      <alignment vertical="center"/>
    </xf>
    <xf numFmtId="1" fontId="9" fillId="11" borderId="35" xfId="0" applyNumberFormat="1" applyFont="1" applyFill="1" applyBorder="1" applyAlignment="1">
      <alignment horizontal="center" vertical="center" wrapText="1"/>
    </xf>
    <xf numFmtId="4" fontId="2" fillId="11" borderId="35" xfId="0" applyNumberFormat="1" applyFont="1" applyFill="1" applyBorder="1" applyAlignment="1">
      <alignment horizontal="right"/>
    </xf>
    <xf numFmtId="165" fontId="6" fillId="11" borderId="26" xfId="0" applyNumberFormat="1" applyFont="1" applyFill="1" applyBorder="1" applyAlignment="1">
      <alignment horizontal="center"/>
    </xf>
    <xf numFmtId="165" fontId="6" fillId="11" borderId="0" xfId="0" applyNumberFormat="1" applyFont="1" applyFill="1" applyAlignment="1">
      <alignment horizontal="center" wrapText="1"/>
    </xf>
    <xf numFmtId="0" fontId="18" fillId="11" borderId="35" xfId="0" applyFont="1" applyFill="1" applyBorder="1" applyAlignment="1">
      <alignment horizontal="center" vertical="center"/>
    </xf>
    <xf numFmtId="164" fontId="9" fillId="11" borderId="35" xfId="0" applyNumberFormat="1" applyFont="1" applyFill="1" applyBorder="1" applyAlignment="1">
      <alignment horizontal="center" vertical="center"/>
    </xf>
    <xf numFmtId="44" fontId="6" fillId="11" borderId="35" xfId="1" applyFont="1" applyFill="1" applyBorder="1"/>
    <xf numFmtId="166" fontId="12" fillId="11" borderId="26" xfId="0" applyNumberFormat="1" applyFont="1" applyFill="1" applyBorder="1" applyAlignment="1">
      <alignment horizontal="center"/>
    </xf>
    <xf numFmtId="44" fontId="12" fillId="11" borderId="26" xfId="1" applyFont="1" applyFill="1" applyBorder="1" applyAlignment="1">
      <alignment horizontal="center" vertical="center" wrapText="1"/>
    </xf>
    <xf numFmtId="0" fontId="8" fillId="11" borderId="26" xfId="0" applyFont="1" applyFill="1" applyBorder="1" applyAlignment="1">
      <alignment horizontal="center"/>
    </xf>
    <xf numFmtId="165" fontId="8" fillId="11" borderId="26" xfId="0" applyNumberFormat="1" applyFont="1" applyFill="1" applyBorder="1"/>
    <xf numFmtId="0" fontId="15" fillId="0" borderId="35" xfId="0" applyFont="1" applyBorder="1"/>
    <xf numFmtId="0" fontId="22" fillId="12" borderId="36" xfId="0" applyFont="1" applyFill="1" applyBorder="1" applyAlignment="1">
      <alignment horizontal="left"/>
    </xf>
    <xf numFmtId="0" fontId="27" fillId="0" borderId="35" xfId="0" applyFont="1" applyBorder="1" applyAlignment="1">
      <alignment horizontal="center" vertical="center" wrapText="1"/>
    </xf>
    <xf numFmtId="0" fontId="9" fillId="0" borderId="37" xfId="0" applyFont="1" applyBorder="1" applyAlignment="1">
      <alignment horizontal="center" vertical="center" wrapText="1"/>
    </xf>
    <xf numFmtId="4" fontId="2" fillId="0" borderId="35" xfId="0" applyNumberFormat="1" applyFont="1" applyBorder="1" applyAlignment="1">
      <alignment wrapText="1"/>
    </xf>
    <xf numFmtId="164" fontId="2" fillId="0" borderId="35" xfId="0" applyNumberFormat="1" applyFont="1" applyBorder="1" applyAlignment="1">
      <alignment wrapText="1"/>
    </xf>
    <xf numFmtId="1" fontId="2" fillId="0" borderId="35" xfId="0" applyNumberFormat="1" applyFont="1" applyBorder="1" applyAlignment="1">
      <alignment horizontal="center" wrapText="1"/>
    </xf>
    <xf numFmtId="0" fontId="28" fillId="0" borderId="35" xfId="0" applyFont="1" applyBorder="1" applyAlignment="1">
      <alignment horizontal="center" vertical="center"/>
    </xf>
    <xf numFmtId="164" fontId="29" fillId="0" borderId="35" xfId="0" applyNumberFormat="1" applyFont="1" applyBorder="1" applyAlignment="1">
      <alignment horizontal="center" vertical="center"/>
    </xf>
    <xf numFmtId="44" fontId="6" fillId="0" borderId="35" xfId="1" applyFont="1" applyFill="1" applyBorder="1"/>
    <xf numFmtId="0" fontId="15" fillId="0" borderId="26" xfId="0" applyFont="1" applyBorder="1" applyAlignment="1">
      <alignment vertical="center" wrapText="1"/>
    </xf>
    <xf numFmtId="0" fontId="22" fillId="12" borderId="26" xfId="0" applyFont="1" applyFill="1" applyBorder="1" applyAlignment="1">
      <alignment horizontal="left"/>
    </xf>
    <xf numFmtId="0" fontId="27" fillId="0" borderId="26" xfId="0" applyFont="1" applyBorder="1" applyAlignment="1">
      <alignment horizontal="center" vertical="center" wrapText="1"/>
    </xf>
    <xf numFmtId="4" fontId="2" fillId="0" borderId="26" xfId="0" applyNumberFormat="1" applyFont="1" applyBorder="1" applyAlignment="1">
      <alignment wrapText="1"/>
    </xf>
    <xf numFmtId="164" fontId="2" fillId="0" borderId="26" xfId="0" applyNumberFormat="1" applyFont="1" applyBorder="1" applyAlignment="1">
      <alignment wrapText="1"/>
    </xf>
    <xf numFmtId="1" fontId="7" fillId="0" borderId="35" xfId="0" applyNumberFormat="1" applyFont="1" applyBorder="1" applyAlignment="1">
      <alignment vertical="center" wrapText="1"/>
    </xf>
    <xf numFmtId="0" fontId="18" fillId="0" borderId="26" xfId="0" applyFont="1" applyBorder="1" applyAlignment="1">
      <alignment vertical="center"/>
    </xf>
    <xf numFmtId="0" fontId="27" fillId="0" borderId="21" xfId="0" applyFont="1" applyBorder="1" applyAlignment="1">
      <alignment horizontal="center" vertical="center" wrapText="1"/>
    </xf>
    <xf numFmtId="0" fontId="9" fillId="0" borderId="26" xfId="0" applyFont="1" applyBorder="1" applyAlignment="1">
      <alignment horizontal="center" vertical="center"/>
    </xf>
    <xf numFmtId="4" fontId="30" fillId="0" borderId="26" xfId="0" applyNumberFormat="1" applyFont="1" applyBorder="1" applyAlignment="1">
      <alignment horizontal="center" vertical="center" wrapText="1"/>
    </xf>
    <xf numFmtId="1" fontId="2" fillId="0" borderId="26" xfId="0" applyNumberFormat="1" applyFont="1" applyBorder="1" applyAlignment="1">
      <alignment horizontal="center" vertical="center" wrapText="1"/>
    </xf>
    <xf numFmtId="4" fontId="30" fillId="0" borderId="26" xfId="0" applyNumberFormat="1" applyFont="1" applyBorder="1" applyAlignment="1">
      <alignment vertical="center" wrapText="1"/>
    </xf>
    <xf numFmtId="1" fontId="2" fillId="0" borderId="26" xfId="0" applyNumberFormat="1" applyFont="1" applyBorder="1" applyAlignment="1">
      <alignment vertical="center" wrapText="1"/>
    </xf>
    <xf numFmtId="4" fontId="27" fillId="0" borderId="26" xfId="0" applyNumberFormat="1" applyFont="1" applyBorder="1" applyAlignment="1">
      <alignment vertical="center" wrapText="1"/>
    </xf>
    <xf numFmtId="0" fontId="18" fillId="0" borderId="25" xfId="0" applyFont="1" applyBorder="1" applyAlignment="1">
      <alignment vertical="center"/>
    </xf>
    <xf numFmtId="0" fontId="22" fillId="0" borderId="26" xfId="0" applyFont="1" applyBorder="1" applyAlignment="1">
      <alignment horizontal="left"/>
    </xf>
    <xf numFmtId="1" fontId="2" fillId="0" borderId="26" xfId="0" applyNumberFormat="1" applyFont="1" applyBorder="1" applyAlignment="1">
      <alignment horizontal="center" wrapText="1"/>
    </xf>
    <xf numFmtId="0" fontId="9" fillId="0" borderId="26" xfId="0" applyFont="1" applyBorder="1" applyAlignment="1">
      <alignment vertical="center"/>
    </xf>
    <xf numFmtId="0" fontId="16" fillId="0" borderId="26" xfId="0" applyFont="1" applyBorder="1" applyAlignment="1">
      <alignment vertical="center"/>
    </xf>
    <xf numFmtId="1" fontId="9" fillId="0" borderId="26" xfId="0" applyNumberFormat="1" applyFont="1" applyBorder="1" applyAlignment="1">
      <alignment vertical="center" wrapText="1"/>
    </xf>
    <xf numFmtId="0" fontId="15" fillId="0" borderId="21" xfId="0" applyFont="1" applyBorder="1" applyAlignment="1">
      <alignment vertical="center" wrapText="1"/>
    </xf>
    <xf numFmtId="0" fontId="16" fillId="0" borderId="21" xfId="0" applyFont="1" applyBorder="1" applyAlignment="1">
      <alignment vertical="center"/>
    </xf>
    <xf numFmtId="0" fontId="16" fillId="0" borderId="26" xfId="0" applyFont="1" applyBorder="1" applyAlignment="1">
      <alignment horizontal="center" vertical="center"/>
    </xf>
    <xf numFmtId="1" fontId="9" fillId="0" borderId="26" xfId="0" applyNumberFormat="1" applyFont="1" applyBorder="1" applyAlignment="1">
      <alignment horizontal="center" wrapText="1"/>
    </xf>
    <xf numFmtId="44" fontId="6" fillId="0" borderId="26" xfId="1" applyFont="1" applyFill="1" applyBorder="1" applyAlignment="1">
      <alignment horizontal="center" vertical="center" wrapText="1"/>
    </xf>
    <xf numFmtId="44" fontId="31" fillId="0" borderId="26" xfId="1" applyFont="1" applyFill="1" applyBorder="1" applyAlignment="1">
      <alignment horizontal="center" vertical="center" wrapText="1"/>
    </xf>
    <xf numFmtId="0" fontId="22" fillId="0" borderId="26" xfId="0" applyFont="1" applyBorder="1" applyAlignment="1">
      <alignment horizontal="left" wrapText="1"/>
    </xf>
    <xf numFmtId="0" fontId="16" fillId="0" borderId="35" xfId="0" applyFont="1" applyBorder="1" applyAlignment="1">
      <alignment vertical="center"/>
    </xf>
    <xf numFmtId="1" fontId="9" fillId="0" borderId="35" xfId="0" applyNumberFormat="1" applyFont="1" applyBorder="1" applyAlignment="1">
      <alignment vertical="center" wrapText="1"/>
    </xf>
    <xf numFmtId="0" fontId="21" fillId="0" borderId="26" xfId="0" applyFont="1" applyBorder="1" applyAlignment="1">
      <alignment vertical="center" wrapText="1"/>
    </xf>
    <xf numFmtId="0" fontId="27" fillId="0" borderId="26" xfId="0" applyFont="1" applyBorder="1" applyAlignment="1">
      <alignment vertical="center" wrapText="1"/>
    </xf>
    <xf numFmtId="166" fontId="18" fillId="0" borderId="26" xfId="0" applyNumberFormat="1" applyFont="1" applyBorder="1" applyAlignment="1">
      <alignment horizontal="center" vertical="center"/>
    </xf>
    <xf numFmtId="0" fontId="19" fillId="0" borderId="26" xfId="0" applyFont="1" applyBorder="1" applyAlignment="1">
      <alignment horizontal="left"/>
    </xf>
    <xf numFmtId="164" fontId="2" fillId="0" borderId="26" xfId="0" applyNumberFormat="1" applyFont="1" applyBorder="1" applyAlignment="1">
      <alignment vertical="center" wrapText="1"/>
    </xf>
    <xf numFmtId="166" fontId="18" fillId="0" borderId="26" xfId="0" applyNumberFormat="1" applyFont="1" applyBorder="1" applyAlignment="1">
      <alignment vertical="center"/>
    </xf>
    <xf numFmtId="0" fontId="21" fillId="0" borderId="26" xfId="0" applyFont="1" applyBorder="1" applyAlignment="1">
      <alignment vertical="center"/>
    </xf>
    <xf numFmtId="0" fontId="16" fillId="0" borderId="26" xfId="0" applyFont="1" applyBorder="1" applyAlignment="1">
      <alignment horizontal="center"/>
    </xf>
    <xf numFmtId="0" fontId="32" fillId="0" borderId="26" xfId="0" applyFont="1" applyBorder="1" applyAlignment="1">
      <alignment horizontal="center"/>
    </xf>
    <xf numFmtId="166" fontId="9" fillId="0" borderId="26" xfId="0" applyNumberFormat="1" applyFont="1" applyBorder="1" applyAlignment="1">
      <alignment horizontal="center" vertical="center"/>
    </xf>
    <xf numFmtId="0" fontId="21" fillId="0" borderId="26" xfId="0" applyFont="1" applyBorder="1" applyAlignment="1">
      <alignment horizontal="center" vertical="center"/>
    </xf>
    <xf numFmtId="0" fontId="16" fillId="0" borderId="26" xfId="0" applyFont="1" applyBorder="1" applyAlignment="1">
      <alignment vertical="center" wrapText="1"/>
    </xf>
    <xf numFmtId="0" fontId="15" fillId="0" borderId="26" xfId="0" applyFont="1" applyBorder="1" applyAlignment="1">
      <alignment horizontal="center" vertical="center"/>
    </xf>
    <xf numFmtId="0" fontId="16" fillId="0" borderId="26" xfId="0" applyFont="1" applyBorder="1" applyAlignment="1">
      <alignment horizontal="center" vertical="center" wrapText="1"/>
    </xf>
    <xf numFmtId="165" fontId="6" fillId="0" borderId="0" xfId="0" applyNumberFormat="1" applyFont="1" applyAlignment="1">
      <alignment horizontal="center" vertical="center" wrapText="1"/>
    </xf>
    <xf numFmtId="0" fontId="15" fillId="0" borderId="26" xfId="0" applyFont="1" applyBorder="1" applyAlignment="1">
      <alignment horizontal="left" vertical="center"/>
    </xf>
    <xf numFmtId="0" fontId="21" fillId="0" borderId="26" xfId="0" applyFont="1" applyBorder="1" applyAlignment="1">
      <alignment horizontal="center" vertical="center" wrapText="1"/>
    </xf>
    <xf numFmtId="0" fontId="33" fillId="0" borderId="26" xfId="0" applyFont="1" applyBorder="1" applyAlignment="1">
      <alignment horizontal="left"/>
    </xf>
    <xf numFmtId="0" fontId="15" fillId="0" borderId="21" xfId="0" applyFont="1" applyBorder="1" applyAlignment="1">
      <alignment horizontal="left"/>
    </xf>
    <xf numFmtId="0" fontId="21" fillId="0" borderId="21" xfId="0" applyFont="1" applyBorder="1" applyAlignment="1">
      <alignment horizontal="center" vertical="center" wrapText="1"/>
    </xf>
    <xf numFmtId="44" fontId="16" fillId="0" borderId="40" xfId="1" applyFont="1" applyFill="1" applyBorder="1" applyAlignment="1">
      <alignment horizontal="center" vertical="center" wrapText="1"/>
    </xf>
    <xf numFmtId="0" fontId="34" fillId="0" borderId="26" xfId="0" applyFont="1" applyBorder="1"/>
    <xf numFmtId="0" fontId="9" fillId="0" borderId="26" xfId="0" applyFont="1" applyBorder="1" applyAlignment="1">
      <alignment horizontal="left"/>
    </xf>
    <xf numFmtId="0" fontId="9" fillId="0" borderId="26" xfId="0" applyFont="1" applyBorder="1"/>
    <xf numFmtId="1" fontId="29" fillId="0" borderId="26" xfId="0" applyNumberFormat="1" applyFont="1" applyBorder="1" applyAlignment="1">
      <alignment horizontal="center" vertical="center" wrapText="1"/>
    </xf>
    <xf numFmtId="1" fontId="33" fillId="0" borderId="26" xfId="0" applyNumberFormat="1" applyFont="1" applyBorder="1" applyAlignment="1">
      <alignment horizontal="center" vertical="center" wrapText="1"/>
    </xf>
    <xf numFmtId="164" fontId="18" fillId="0" borderId="26" xfId="0" applyNumberFormat="1" applyFont="1" applyBorder="1" applyAlignment="1">
      <alignment horizontal="center" vertical="center"/>
    </xf>
    <xf numFmtId="166" fontId="9" fillId="0" borderId="26" xfId="0" applyNumberFormat="1" applyFont="1" applyBorder="1" applyAlignment="1">
      <alignment horizontal="center"/>
    </xf>
    <xf numFmtId="164" fontId="2" fillId="0" borderId="26" xfId="0" applyNumberFormat="1" applyFont="1" applyBorder="1" applyAlignment="1">
      <alignment horizontal="center" vertical="center"/>
    </xf>
    <xf numFmtId="44" fontId="2" fillId="0" borderId="26" xfId="1" applyFont="1" applyFill="1" applyBorder="1"/>
    <xf numFmtId="44" fontId="26" fillId="0" borderId="26" xfId="1" applyFont="1" applyFill="1" applyBorder="1" applyAlignment="1">
      <alignment wrapText="1"/>
    </xf>
    <xf numFmtId="164" fontId="6" fillId="0" borderId="26" xfId="0" applyNumberFormat="1" applyFont="1" applyBorder="1" applyAlignment="1">
      <alignment horizontal="center" vertical="center"/>
    </xf>
    <xf numFmtId="1" fontId="22" fillId="0" borderId="26" xfId="0" applyNumberFormat="1" applyFont="1" applyBorder="1" applyAlignment="1">
      <alignment horizontal="center" vertical="center" wrapText="1"/>
    </xf>
    <xf numFmtId="0" fontId="9" fillId="0" borderId="26" xfId="0" applyFont="1" applyBorder="1" applyAlignment="1">
      <alignment horizontal="left" wrapText="1"/>
    </xf>
    <xf numFmtId="1" fontId="29" fillId="0" borderId="26" xfId="0" applyNumberFormat="1" applyFont="1" applyBorder="1" applyAlignment="1">
      <alignment horizontal="center" wrapText="1"/>
    </xf>
    <xf numFmtId="0" fontId="28" fillId="0" borderId="26" xfId="0" applyFont="1" applyBorder="1" applyAlignment="1">
      <alignment horizontal="center"/>
    </xf>
    <xf numFmtId="164" fontId="19" fillId="0" borderId="26" xfId="0" applyNumberFormat="1" applyFont="1" applyBorder="1" applyAlignment="1">
      <alignment horizontal="center"/>
    </xf>
    <xf numFmtId="44" fontId="19" fillId="0" borderId="26" xfId="1" applyFont="1" applyFill="1" applyBorder="1"/>
    <xf numFmtId="166" fontId="29" fillId="0" borderId="26" xfId="0" applyNumberFormat="1" applyFont="1" applyBorder="1" applyAlignment="1">
      <alignment horizontal="center"/>
    </xf>
    <xf numFmtId="0" fontId="22" fillId="0" borderId="26" xfId="0" applyFont="1" applyBorder="1"/>
    <xf numFmtId="164" fontId="9" fillId="0" borderId="26" xfId="0" applyNumberFormat="1" applyFont="1" applyBorder="1" applyAlignment="1">
      <alignment horizontal="right"/>
    </xf>
    <xf numFmtId="1" fontId="22" fillId="0" borderId="26" xfId="0" applyNumberFormat="1" applyFont="1" applyBorder="1" applyAlignment="1">
      <alignment horizontal="center" wrapText="1"/>
    </xf>
    <xf numFmtId="0" fontId="18" fillId="0" borderId="26" xfId="0" applyFont="1" applyBorder="1" applyAlignment="1">
      <alignment horizontal="center"/>
    </xf>
    <xf numFmtId="164" fontId="2" fillId="0" borderId="26" xfId="0" applyNumberFormat="1" applyFont="1" applyBorder="1" applyAlignment="1">
      <alignment horizontal="center"/>
    </xf>
    <xf numFmtId="165" fontId="6" fillId="0" borderId="25" xfId="0" applyNumberFormat="1" applyFont="1" applyBorder="1" applyAlignment="1">
      <alignment horizontal="center"/>
    </xf>
    <xf numFmtId="0" fontId="21" fillId="0" borderId="26" xfId="0" applyFont="1" applyBorder="1" applyAlignment="1">
      <alignment horizontal="center" wrapText="1"/>
    </xf>
    <xf numFmtId="1" fontId="15" fillId="0" borderId="26" xfId="0" applyNumberFormat="1" applyFont="1" applyBorder="1" applyAlignment="1">
      <alignment horizontal="center" vertical="center" wrapText="1"/>
    </xf>
    <xf numFmtId="0" fontId="28" fillId="0" borderId="26" xfId="0" applyFont="1" applyBorder="1" applyAlignment="1">
      <alignment horizontal="center" vertical="center"/>
    </xf>
    <xf numFmtId="164" fontId="19" fillId="0" borderId="26" xfId="0" applyNumberFormat="1" applyFont="1" applyBorder="1" applyAlignment="1">
      <alignment horizontal="center" vertical="center"/>
    </xf>
    <xf numFmtId="0" fontId="29" fillId="0" borderId="26" xfId="0" applyFont="1" applyBorder="1"/>
    <xf numFmtId="165" fontId="35" fillId="0" borderId="0" xfId="0" applyNumberFormat="1" applyFont="1" applyAlignment="1">
      <alignment horizontal="center" wrapText="1"/>
    </xf>
    <xf numFmtId="1" fontId="19" fillId="0" borderId="26" xfId="0" applyNumberFormat="1" applyFont="1" applyBorder="1" applyAlignment="1">
      <alignment horizontal="center" wrapText="1"/>
    </xf>
    <xf numFmtId="165" fontId="6" fillId="0" borderId="41" xfId="0" applyNumberFormat="1" applyFont="1" applyBorder="1" applyAlignment="1">
      <alignment horizontal="center"/>
    </xf>
    <xf numFmtId="165" fontId="6" fillId="0" borderId="27" xfId="0" applyNumberFormat="1" applyFont="1" applyBorder="1" applyAlignment="1">
      <alignment horizontal="center"/>
    </xf>
    <xf numFmtId="165" fontId="36" fillId="0" borderId="0" xfId="0" applyNumberFormat="1" applyFont="1" applyAlignment="1">
      <alignment wrapText="1"/>
    </xf>
    <xf numFmtId="0" fontId="29" fillId="0" borderId="26" xfId="0" applyFont="1" applyBorder="1" applyAlignment="1">
      <alignment horizontal="left" wrapText="1"/>
    </xf>
    <xf numFmtId="4" fontId="2" fillId="0" borderId="26" xfId="0" applyNumberFormat="1" applyFont="1" applyBorder="1" applyAlignment="1">
      <alignment horizontal="right" vertical="center"/>
    </xf>
    <xf numFmtId="165" fontId="35" fillId="0" borderId="0" xfId="0" applyNumberFormat="1" applyFont="1" applyAlignment="1">
      <alignment horizontal="center"/>
    </xf>
    <xf numFmtId="1" fontId="33" fillId="0" borderId="26" xfId="0" applyNumberFormat="1" applyFont="1" applyBorder="1" applyAlignment="1">
      <alignment horizontal="center" wrapText="1"/>
    </xf>
    <xf numFmtId="1" fontId="15" fillId="0" borderId="26" xfId="0" applyNumberFormat="1" applyFont="1" applyBorder="1" applyAlignment="1">
      <alignment horizontal="center" wrapText="1"/>
    </xf>
    <xf numFmtId="165" fontId="9" fillId="0" borderId="0" xfId="0" applyNumberFormat="1" applyFont="1" applyAlignment="1">
      <alignment wrapText="1"/>
    </xf>
    <xf numFmtId="0" fontId="21" fillId="0" borderId="26" xfId="0" applyFont="1" applyBorder="1" applyAlignment="1">
      <alignment horizontal="center"/>
    </xf>
    <xf numFmtId="164" fontId="6" fillId="0" borderId="26" xfId="0" applyNumberFormat="1" applyFont="1" applyBorder="1" applyAlignment="1">
      <alignment horizontal="center"/>
    </xf>
    <xf numFmtId="16" fontId="21" fillId="0" borderId="26" xfId="0" applyNumberFormat="1" applyFont="1" applyBorder="1" applyAlignment="1">
      <alignment horizontal="center" wrapText="1"/>
    </xf>
    <xf numFmtId="0" fontId="33" fillId="0" borderId="26" xfId="0" applyFont="1" applyBorder="1" applyAlignment="1">
      <alignment vertical="center" wrapText="1"/>
    </xf>
    <xf numFmtId="0" fontId="22" fillId="0" borderId="26" xfId="0" applyFont="1" applyBorder="1" applyAlignment="1">
      <alignment horizontal="center" wrapText="1"/>
    </xf>
    <xf numFmtId="16" fontId="16" fillId="0" borderId="26" xfId="0" applyNumberFormat="1" applyFont="1" applyBorder="1" applyAlignment="1">
      <alignment wrapText="1"/>
    </xf>
    <xf numFmtId="0" fontId="9" fillId="0" borderId="26" xfId="0" applyFont="1" applyBorder="1" applyAlignment="1">
      <alignment horizontal="left" vertical="center"/>
    </xf>
    <xf numFmtId="16" fontId="16" fillId="0" borderId="26" xfId="0" applyNumberFormat="1" applyFont="1" applyBorder="1" applyAlignment="1">
      <alignment horizontal="center" wrapText="1"/>
    </xf>
    <xf numFmtId="16" fontId="21" fillId="0" borderId="26" xfId="0" applyNumberFormat="1" applyFont="1" applyBorder="1" applyAlignment="1">
      <alignment vertical="center"/>
    </xf>
    <xf numFmtId="164" fontId="2" fillId="0" borderId="26" xfId="0" applyNumberFormat="1" applyFont="1" applyBorder="1" applyAlignment="1">
      <alignment vertical="center"/>
    </xf>
    <xf numFmtId="164" fontId="2" fillId="0" borderId="26" xfId="0" applyNumberFormat="1" applyFont="1" applyBorder="1" applyAlignment="1">
      <alignment horizontal="center" vertical="center" wrapText="1"/>
    </xf>
    <xf numFmtId="0" fontId="16" fillId="0" borderId="26" xfId="0" applyFont="1" applyBorder="1" applyAlignment="1">
      <alignment horizontal="left"/>
    </xf>
    <xf numFmtId="4" fontId="6" fillId="0" borderId="26" xfId="0" applyNumberFormat="1" applyFont="1" applyBorder="1" applyAlignment="1">
      <alignment horizontal="right"/>
    </xf>
    <xf numFmtId="1" fontId="6" fillId="0" borderId="26" xfId="0" applyNumberFormat="1" applyFont="1" applyBorder="1" applyAlignment="1">
      <alignment horizontal="center" wrapText="1"/>
    </xf>
    <xf numFmtId="165" fontId="6" fillId="0" borderId="0" xfId="0" applyNumberFormat="1" applyFont="1" applyAlignment="1">
      <alignment horizontal="center"/>
    </xf>
    <xf numFmtId="0" fontId="2" fillId="0" borderId="26" xfId="0" applyFont="1" applyBorder="1" applyAlignment="1">
      <alignment horizontal="center"/>
    </xf>
    <xf numFmtId="44" fontId="6" fillId="0" borderId="26" xfId="1" applyFont="1" applyBorder="1"/>
    <xf numFmtId="0" fontId="6" fillId="0" borderId="26" xfId="0" applyFont="1" applyBorder="1" applyAlignment="1">
      <alignment horizontal="center"/>
    </xf>
    <xf numFmtId="44" fontId="0" fillId="0" borderId="26" xfId="1" applyFont="1" applyBorder="1" applyAlignment="1">
      <alignment horizontal="center"/>
    </xf>
    <xf numFmtId="44" fontId="37" fillId="0" borderId="26" xfId="1" applyFont="1" applyBorder="1" applyAlignment="1">
      <alignment horizontal="center"/>
    </xf>
    <xf numFmtId="0" fontId="38" fillId="0" borderId="26" xfId="0" applyFont="1" applyBorder="1" applyAlignment="1">
      <alignment horizontal="center"/>
    </xf>
    <xf numFmtId="165" fontId="6" fillId="0" borderId="26" xfId="0" applyNumberFormat="1" applyFont="1" applyBorder="1"/>
    <xf numFmtId="16" fontId="21" fillId="0" borderId="26" xfId="0" applyNumberFormat="1" applyFont="1" applyBorder="1" applyAlignment="1">
      <alignment vertical="center" wrapText="1"/>
    </xf>
    <xf numFmtId="16" fontId="27" fillId="0" borderId="26" xfId="0" applyNumberFormat="1" applyFont="1" applyBorder="1" applyAlignment="1">
      <alignment horizontal="center" vertical="center" wrapText="1"/>
    </xf>
    <xf numFmtId="0" fontId="9" fillId="0" borderId="26" xfId="0" applyFont="1" applyBorder="1" applyAlignment="1">
      <alignment vertical="center" wrapText="1"/>
    </xf>
    <xf numFmtId="16" fontId="16" fillId="0" borderId="26" xfId="0" applyNumberFormat="1" applyFont="1" applyBorder="1" applyAlignment="1">
      <alignment vertical="center" wrapText="1"/>
    </xf>
    <xf numFmtId="4" fontId="2" fillId="0" borderId="26" xfId="0" applyNumberFormat="1" applyFont="1" applyBorder="1"/>
    <xf numFmtId="0" fontId="9" fillId="0" borderId="26" xfId="0" applyFont="1" applyBorder="1" applyAlignment="1">
      <alignment horizontal="left" vertical="center" wrapText="1"/>
    </xf>
    <xf numFmtId="16" fontId="21" fillId="0" borderId="26" xfId="0" applyNumberFormat="1" applyFont="1" applyBorder="1" applyAlignment="1">
      <alignment horizontal="center" vertical="center" wrapText="1"/>
    </xf>
    <xf numFmtId="0" fontId="9" fillId="0" borderId="21" xfId="0" applyFont="1" applyBorder="1" applyAlignment="1">
      <alignment horizontal="center" vertical="center"/>
    </xf>
    <xf numFmtId="0" fontId="9" fillId="0" borderId="25" xfId="0" applyFont="1" applyBorder="1" applyAlignment="1">
      <alignment horizontal="left"/>
    </xf>
    <xf numFmtId="165" fontId="8" fillId="0" borderId="0" xfId="0" applyNumberFormat="1" applyFont="1" applyAlignment="1">
      <alignment horizontal="center" wrapText="1"/>
    </xf>
    <xf numFmtId="165" fontId="19" fillId="0" borderId="0" xfId="0" applyNumberFormat="1" applyFont="1" applyAlignment="1">
      <alignment horizontal="left" wrapText="1"/>
    </xf>
    <xf numFmtId="0" fontId="9" fillId="0" borderId="41" xfId="0" applyFont="1" applyBorder="1" applyAlignment="1">
      <alignment horizontal="left"/>
    </xf>
    <xf numFmtId="164" fontId="27" fillId="0" borderId="26" xfId="0" applyNumberFormat="1" applyFont="1" applyBorder="1" applyAlignment="1">
      <alignment vertical="center" wrapText="1"/>
    </xf>
    <xf numFmtId="1" fontId="27" fillId="0" borderId="26" xfId="0" applyNumberFormat="1" applyFont="1" applyBorder="1" applyAlignment="1">
      <alignment horizontal="center" vertical="center" wrapText="1"/>
    </xf>
    <xf numFmtId="0" fontId="9" fillId="0" borderId="27" xfId="0" applyFont="1" applyBorder="1" applyAlignment="1">
      <alignment horizontal="left"/>
    </xf>
    <xf numFmtId="0" fontId="27" fillId="0" borderId="26" xfId="0" applyFont="1" applyBorder="1" applyAlignment="1">
      <alignment horizontal="center" wrapText="1"/>
    </xf>
    <xf numFmtId="0" fontId="27" fillId="0" borderId="21" xfId="0" applyFont="1" applyBorder="1" applyAlignment="1">
      <alignment horizontal="center" wrapText="1"/>
    </xf>
    <xf numFmtId="164" fontId="2" fillId="0" borderId="21" xfId="0" applyNumberFormat="1" applyFont="1" applyBorder="1" applyAlignment="1">
      <alignment horizontal="center"/>
    </xf>
    <xf numFmtId="1" fontId="9" fillId="0" borderId="21" xfId="0" applyNumberFormat="1" applyFont="1" applyBorder="1" applyAlignment="1">
      <alignment horizontal="center" wrapText="1"/>
    </xf>
    <xf numFmtId="165" fontId="33" fillId="0" borderId="0" xfId="0" applyNumberFormat="1" applyFont="1" applyAlignment="1">
      <alignment horizontal="center" wrapText="1"/>
    </xf>
    <xf numFmtId="0" fontId="16" fillId="0" borderId="26" xfId="0" applyFont="1" applyBorder="1" applyAlignment="1">
      <alignment horizontal="center" wrapText="1"/>
    </xf>
    <xf numFmtId="0" fontId="6" fillId="0" borderId="26" xfId="0" applyFont="1" applyBorder="1"/>
    <xf numFmtId="165" fontId="12" fillId="0" borderId="26" xfId="0" applyNumberFormat="1" applyFont="1" applyBorder="1" applyAlignment="1">
      <alignment horizontal="center"/>
    </xf>
    <xf numFmtId="2" fontId="39" fillId="0" borderId="26" xfId="0" applyNumberFormat="1" applyFont="1" applyBorder="1" applyAlignment="1">
      <alignment horizontal="center"/>
    </xf>
    <xf numFmtId="167" fontId="6" fillId="0" borderId="26" xfId="0" applyNumberFormat="1" applyFont="1" applyBorder="1" applyAlignment="1">
      <alignment horizontal="center"/>
    </xf>
    <xf numFmtId="44" fontId="6" fillId="0" borderId="26" xfId="1" applyFont="1" applyFill="1" applyBorder="1" applyAlignment="1">
      <alignment horizontal="center"/>
    </xf>
    <xf numFmtId="44" fontId="31" fillId="0" borderId="26" xfId="1" applyFont="1" applyFill="1" applyBorder="1" applyAlignment="1">
      <alignment horizontal="center"/>
    </xf>
    <xf numFmtId="1" fontId="40" fillId="0" borderId="26" xfId="0" applyNumberFormat="1" applyFont="1" applyBorder="1" applyAlignment="1">
      <alignment horizontal="center" wrapText="1"/>
    </xf>
    <xf numFmtId="0" fontId="31" fillId="0" borderId="26" xfId="0" applyFont="1" applyBorder="1"/>
    <xf numFmtId="1" fontId="41" fillId="0" borderId="26" xfId="0" applyNumberFormat="1" applyFont="1" applyBorder="1" applyAlignment="1">
      <alignment horizontal="center" wrapText="1"/>
    </xf>
    <xf numFmtId="0" fontId="31" fillId="0" borderId="0" xfId="0" applyFont="1"/>
    <xf numFmtId="0" fontId="9" fillId="0" borderId="42" xfId="0" applyFont="1" applyBorder="1" applyAlignment="1">
      <alignment horizontal="left"/>
    </xf>
    <xf numFmtId="0" fontId="9" fillId="0" borderId="0" xfId="0" applyFont="1" applyAlignment="1">
      <alignment horizontal="left"/>
    </xf>
    <xf numFmtId="4" fontId="6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center"/>
    </xf>
    <xf numFmtId="1" fontId="17" fillId="0" borderId="0" xfId="0" applyNumberFormat="1" applyFont="1" applyAlignment="1">
      <alignment horizontal="center" wrapText="1"/>
    </xf>
    <xf numFmtId="165" fontId="12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 wrapText="1"/>
    </xf>
    <xf numFmtId="4" fontId="6" fillId="0" borderId="43" xfId="0" applyNumberFormat="1" applyFont="1" applyBorder="1" applyAlignment="1">
      <alignment horizontal="right"/>
    </xf>
    <xf numFmtId="4" fontId="42" fillId="0" borderId="45" xfId="0" applyNumberFormat="1" applyFont="1" applyBorder="1" applyAlignment="1">
      <alignment horizontal="right" vertical="center"/>
    </xf>
    <xf numFmtId="4" fontId="42" fillId="0" borderId="0" xfId="0" applyNumberFormat="1" applyFont="1" applyAlignment="1">
      <alignment horizontal="center" vertical="center"/>
    </xf>
    <xf numFmtId="4" fontId="42" fillId="0" borderId="0" xfId="0" applyNumberFormat="1" applyFont="1" applyAlignment="1">
      <alignment vertical="center"/>
    </xf>
    <xf numFmtId="44" fontId="6" fillId="0" borderId="26" xfId="1" applyFont="1" applyBorder="1" applyAlignment="1">
      <alignment horizontal="center"/>
    </xf>
    <xf numFmtId="0" fontId="40" fillId="0" borderId="0" xfId="0" applyFont="1"/>
    <xf numFmtId="4" fontId="42" fillId="0" borderId="46" xfId="0" applyNumberFormat="1" applyFont="1" applyBorder="1" applyAlignment="1">
      <alignment horizontal="right" vertical="center"/>
    </xf>
    <xf numFmtId="2" fontId="39" fillId="0" borderId="0" xfId="0" applyNumberFormat="1" applyFont="1" applyAlignment="1">
      <alignment horizontal="center"/>
    </xf>
    <xf numFmtId="167" fontId="6" fillId="0" borderId="0" xfId="0" applyNumberFormat="1" applyFont="1" applyAlignment="1">
      <alignment horizontal="center"/>
    </xf>
    <xf numFmtId="44" fontId="6" fillId="0" borderId="0" xfId="1" applyFont="1" applyAlignment="1">
      <alignment horizontal="center"/>
    </xf>
    <xf numFmtId="44" fontId="37" fillId="0" borderId="47" xfId="1" applyFont="1" applyBorder="1" applyAlignment="1">
      <alignment horizontal="center"/>
    </xf>
    <xf numFmtId="0" fontId="38" fillId="0" borderId="0" xfId="0" applyFont="1" applyAlignment="1">
      <alignment horizontal="center"/>
    </xf>
    <xf numFmtId="165" fontId="6" fillId="0" borderId="48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center"/>
    </xf>
    <xf numFmtId="44" fontId="37" fillId="0" borderId="49" xfId="1" applyFont="1" applyBorder="1" applyAlignment="1">
      <alignment horizontal="center"/>
    </xf>
    <xf numFmtId="44" fontId="9" fillId="0" borderId="0" xfId="1" applyFont="1" applyAlignment="1">
      <alignment horizontal="left"/>
    </xf>
    <xf numFmtId="1" fontId="6" fillId="0" borderId="48" xfId="0" applyNumberFormat="1" applyFont="1" applyBorder="1" applyAlignment="1">
      <alignment horizontal="center" wrapText="1"/>
    </xf>
    <xf numFmtId="2" fontId="8" fillId="0" borderId="10" xfId="0" applyNumberFormat="1" applyFont="1" applyBorder="1" applyAlignment="1">
      <alignment horizontal="right"/>
    </xf>
    <xf numFmtId="2" fontId="8" fillId="0" borderId="50" xfId="0" applyNumberFormat="1" applyFont="1" applyBorder="1"/>
    <xf numFmtId="4" fontId="17" fillId="7" borderId="11" xfId="0" applyNumberFormat="1" applyFont="1" applyFill="1" applyBorder="1"/>
    <xf numFmtId="2" fontId="8" fillId="0" borderId="50" xfId="0" applyNumberFormat="1" applyFont="1" applyBorder="1" applyAlignment="1">
      <alignment horizontal="center"/>
    </xf>
    <xf numFmtId="4" fontId="17" fillId="0" borderId="11" xfId="0" applyNumberFormat="1" applyFont="1" applyBorder="1"/>
    <xf numFmtId="2" fontId="19" fillId="0" borderId="0" xfId="0" applyNumberFormat="1" applyFont="1" applyAlignment="1">
      <alignment horizontal="center"/>
    </xf>
    <xf numFmtId="44" fontId="6" fillId="0" borderId="51" xfId="1" applyFont="1" applyBorder="1"/>
    <xf numFmtId="44" fontId="6" fillId="0" borderId="52" xfId="1" applyFont="1" applyBorder="1"/>
    <xf numFmtId="44" fontId="31" fillId="0" borderId="0" xfId="1" applyFont="1" applyAlignment="1">
      <alignment horizontal="center"/>
    </xf>
    <xf numFmtId="165" fontId="6" fillId="0" borderId="0" xfId="0" applyNumberFormat="1" applyFont="1"/>
    <xf numFmtId="165" fontId="6" fillId="0" borderId="53" xfId="0" applyNumberFormat="1" applyFont="1" applyBorder="1"/>
    <xf numFmtId="4" fontId="8" fillId="0" borderId="0" xfId="0" applyNumberFormat="1" applyFont="1" applyAlignment="1">
      <alignment horizontal="right"/>
    </xf>
    <xf numFmtId="2" fontId="8" fillId="0" borderId="0" xfId="0" applyNumberFormat="1" applyFont="1" applyAlignment="1">
      <alignment horizontal="right"/>
    </xf>
    <xf numFmtId="165" fontId="8" fillId="0" borderId="0" xfId="0" applyNumberFormat="1" applyFont="1" applyAlignment="1">
      <alignment horizontal="center"/>
    </xf>
    <xf numFmtId="4" fontId="17" fillId="0" borderId="0" xfId="0" applyNumberFormat="1" applyFont="1"/>
    <xf numFmtId="44" fontId="0" fillId="0" borderId="0" xfId="1" applyFont="1"/>
    <xf numFmtId="44" fontId="37" fillId="0" borderId="0" xfId="1" applyFont="1" applyAlignment="1">
      <alignment horizontal="center"/>
    </xf>
    <xf numFmtId="0" fontId="38" fillId="0" borderId="0" xfId="0" applyFont="1"/>
    <xf numFmtId="2" fontId="43" fillId="10" borderId="54" xfId="0" applyNumberFormat="1" applyFont="1" applyFill="1" applyBorder="1" applyAlignment="1">
      <alignment horizontal="right" vertical="center"/>
    </xf>
    <xf numFmtId="2" fontId="43" fillId="10" borderId="55" xfId="0" applyNumberFormat="1" applyFont="1" applyFill="1" applyBorder="1" applyAlignment="1">
      <alignment vertical="center"/>
    </xf>
    <xf numFmtId="2" fontId="43" fillId="10" borderId="55" xfId="0" applyNumberFormat="1" applyFont="1" applyFill="1" applyBorder="1" applyAlignment="1">
      <alignment horizontal="right" vertical="center"/>
    </xf>
    <xf numFmtId="4" fontId="44" fillId="10" borderId="55" xfId="0" applyNumberFormat="1" applyFont="1" applyFill="1" applyBorder="1" applyAlignment="1">
      <alignment vertical="center"/>
    </xf>
    <xf numFmtId="4" fontId="44" fillId="10" borderId="56" xfId="0" applyNumberFormat="1" applyFont="1" applyFill="1" applyBorder="1" applyAlignment="1">
      <alignment horizontal="center" vertical="center"/>
    </xf>
    <xf numFmtId="0" fontId="45" fillId="0" borderId="0" xfId="0" applyFont="1"/>
    <xf numFmtId="2" fontId="43" fillId="10" borderId="57" xfId="0" applyNumberFormat="1" applyFont="1" applyFill="1" applyBorder="1" applyAlignment="1">
      <alignment horizontal="right" vertical="center"/>
    </xf>
    <xf numFmtId="2" fontId="43" fillId="10" borderId="43" xfId="0" applyNumberFormat="1" applyFont="1" applyFill="1" applyBorder="1" applyAlignment="1">
      <alignment vertical="center"/>
    </xf>
    <xf numFmtId="2" fontId="43" fillId="10" borderId="43" xfId="0" applyNumberFormat="1" applyFont="1" applyFill="1" applyBorder="1" applyAlignment="1">
      <alignment horizontal="right" vertical="center"/>
    </xf>
    <xf numFmtId="4" fontId="44" fillId="10" borderId="43" xfId="0" applyNumberFormat="1" applyFont="1" applyFill="1" applyBorder="1" applyAlignment="1">
      <alignment vertical="center"/>
    </xf>
    <xf numFmtId="4" fontId="44" fillId="10" borderId="58" xfId="0" applyNumberFormat="1" applyFont="1" applyFill="1" applyBorder="1" applyAlignment="1">
      <alignment horizontal="center" vertical="center"/>
    </xf>
    <xf numFmtId="2" fontId="8" fillId="0" borderId="0" xfId="0" applyNumberFormat="1" applyFont="1" applyAlignment="1">
      <alignment horizontal="left"/>
    </xf>
    <xf numFmtId="167" fontId="19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right"/>
    </xf>
    <xf numFmtId="167" fontId="2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0" fontId="46" fillId="0" borderId="0" xfId="0" applyFont="1" applyAlignment="1">
      <alignment horizontal="left"/>
    </xf>
    <xf numFmtId="44" fontId="46" fillId="0" borderId="0" xfId="1" applyFont="1" applyAlignment="1">
      <alignment horizontal="left"/>
    </xf>
    <xf numFmtId="0" fontId="0" fillId="0" borderId="0" xfId="0" applyAlignment="1">
      <alignment horizontal="right"/>
    </xf>
    <xf numFmtId="164" fontId="0" fillId="0" borderId="0" xfId="0" applyNumberFormat="1"/>
    <xf numFmtId="1" fontId="0" fillId="0" borderId="0" xfId="0" applyNumberFormat="1" applyAlignment="1">
      <alignment horizontal="center" wrapText="1"/>
    </xf>
    <xf numFmtId="4" fontId="0" fillId="0" borderId="0" xfId="0" applyNumberFormat="1" applyAlignment="1">
      <alignment horizontal="right"/>
    </xf>
    <xf numFmtId="164" fontId="0" fillId="0" borderId="0" xfId="0" applyNumberFormat="1" applyAlignment="1">
      <alignment horizontal="center"/>
    </xf>
    <xf numFmtId="0" fontId="8" fillId="0" borderId="0" xfId="0" applyFont="1"/>
    <xf numFmtId="44" fontId="0" fillId="0" borderId="0" xfId="1" applyFont="1" applyAlignment="1">
      <alignment horizontal="center"/>
    </xf>
    <xf numFmtId="0" fontId="4" fillId="13" borderId="0" xfId="0" applyFont="1" applyFill="1"/>
    <xf numFmtId="0" fontId="5" fillId="13" borderId="0" xfId="0" applyFont="1" applyFill="1" applyAlignment="1">
      <alignment horizontal="center"/>
    </xf>
    <xf numFmtId="165" fontId="6" fillId="13" borderId="0" xfId="0" applyNumberFormat="1" applyFont="1" applyFill="1" applyAlignment="1">
      <alignment horizontal="center"/>
    </xf>
    <xf numFmtId="0" fontId="0" fillId="13" borderId="0" xfId="0" applyFill="1"/>
    <xf numFmtId="0" fontId="2" fillId="13" borderId="0" xfId="0" applyFont="1" applyFill="1" applyAlignment="1">
      <alignment horizontal="center"/>
    </xf>
    <xf numFmtId="0" fontId="15" fillId="0" borderId="26" xfId="0" applyFont="1" applyFill="1" applyBorder="1" applyAlignment="1">
      <alignment horizontal="left" vertical="center" wrapText="1"/>
    </xf>
    <xf numFmtId="0" fontId="22" fillId="0" borderId="26" xfId="0" applyFont="1" applyFill="1" applyBorder="1" applyAlignment="1">
      <alignment horizontal="left" wrapText="1"/>
    </xf>
    <xf numFmtId="4" fontId="47" fillId="6" borderId="20" xfId="0" applyNumberFormat="1" applyFont="1" applyFill="1" applyBorder="1" applyAlignment="1">
      <alignment horizontal="right"/>
    </xf>
    <xf numFmtId="0" fontId="22" fillId="0" borderId="26" xfId="0" applyFont="1" applyFill="1" applyBorder="1" applyAlignment="1">
      <alignment wrapText="1"/>
    </xf>
    <xf numFmtId="0" fontId="28" fillId="0" borderId="26" xfId="0" applyFont="1" applyFill="1" applyBorder="1" applyAlignment="1">
      <alignment vertical="center"/>
    </xf>
    <xf numFmtId="164" fontId="29" fillId="0" borderId="26" xfId="0" applyNumberFormat="1" applyFont="1" applyFill="1" applyBorder="1" applyAlignment="1">
      <alignment vertical="center"/>
    </xf>
    <xf numFmtId="44" fontId="48" fillId="0" borderId="26" xfId="1" applyFont="1" applyFill="1" applyBorder="1" applyAlignment="1">
      <alignment horizontal="center" vertical="center"/>
    </xf>
    <xf numFmtId="0" fontId="18" fillId="0" borderId="26" xfId="0" applyFont="1" applyFill="1" applyBorder="1" applyAlignment="1">
      <alignment vertical="center"/>
    </xf>
    <xf numFmtId="164" fontId="9" fillId="0" borderId="26" xfId="0" applyNumberFormat="1" applyFont="1" applyFill="1" applyBorder="1" applyAlignment="1">
      <alignment vertical="center"/>
    </xf>
    <xf numFmtId="4" fontId="49" fillId="6" borderId="20" xfId="0" applyNumberFormat="1" applyFont="1" applyFill="1" applyBorder="1" applyAlignment="1">
      <alignment horizontal="right"/>
    </xf>
    <xf numFmtId="0" fontId="19" fillId="14" borderId="26" xfId="0" applyFont="1" applyFill="1" applyBorder="1" applyAlignment="1">
      <alignment horizontal="center" vertical="center"/>
    </xf>
    <xf numFmtId="164" fontId="19" fillId="14" borderId="27" xfId="0" applyNumberFormat="1" applyFont="1" applyFill="1" applyBorder="1" applyAlignment="1">
      <alignment horizontal="center" vertical="center"/>
    </xf>
    <xf numFmtId="1" fontId="33" fillId="14" borderId="26" xfId="0" applyNumberFormat="1" applyFont="1" applyFill="1" applyBorder="1" applyAlignment="1">
      <alignment horizontal="center" vertical="center" wrapText="1"/>
    </xf>
    <xf numFmtId="0" fontId="50" fillId="0" borderId="26" xfId="0" applyFont="1" applyBorder="1" applyAlignment="1">
      <alignment horizontal="center" vertical="center" wrapText="1"/>
    </xf>
    <xf numFmtId="0" fontId="29" fillId="14" borderId="26" xfId="0" applyFont="1" applyFill="1" applyBorder="1" applyAlignment="1">
      <alignment vertical="center"/>
    </xf>
    <xf numFmtId="164" fontId="29" fillId="14" borderId="26" xfId="0" applyNumberFormat="1" applyFont="1" applyFill="1" applyBorder="1" applyAlignment="1">
      <alignment horizontal="center" vertical="center"/>
    </xf>
    <xf numFmtId="164" fontId="29" fillId="14" borderId="26" xfId="0" applyNumberFormat="1" applyFont="1" applyFill="1" applyBorder="1" applyAlignment="1">
      <alignment vertical="center"/>
    </xf>
    <xf numFmtId="164" fontId="7" fillId="0" borderId="0" xfId="0" applyNumberFormat="1" applyFont="1" applyAlignment="1">
      <alignment horizontal="center"/>
    </xf>
    <xf numFmtId="164" fontId="7" fillId="0" borderId="44" xfId="0" applyNumberFormat="1" applyFont="1" applyBorder="1" applyAlignment="1">
      <alignment horizontal="center"/>
    </xf>
    <xf numFmtId="0" fontId="3" fillId="13" borderId="0" xfId="0" applyFont="1" applyFill="1" applyAlignment="1">
      <alignment horizontal="center" vertical="center"/>
    </xf>
    <xf numFmtId="44" fontId="7" fillId="2" borderId="0" xfId="1" applyFont="1" applyFill="1" applyAlignment="1">
      <alignment horizontal="center" wrapText="1"/>
    </xf>
    <xf numFmtId="44" fontId="7" fillId="2" borderId="4" xfId="1" applyFont="1" applyFill="1" applyBorder="1" applyAlignment="1">
      <alignment horizontal="center" wrapText="1"/>
    </xf>
    <xf numFmtId="44" fontId="6" fillId="5" borderId="1" xfId="1" applyFont="1" applyFill="1" applyBorder="1" applyAlignment="1">
      <alignment horizontal="center"/>
    </xf>
    <xf numFmtId="44" fontId="6" fillId="5" borderId="2" xfId="1" applyFont="1" applyFill="1" applyBorder="1" applyAlignment="1">
      <alignment horizontal="center"/>
    </xf>
    <xf numFmtId="0" fontId="11" fillId="0" borderId="10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165" fontId="6" fillId="0" borderId="38" xfId="0" applyNumberFormat="1" applyFont="1" applyBorder="1" applyAlignment="1">
      <alignment horizontal="center" vertical="center" wrapText="1"/>
    </xf>
    <xf numFmtId="165" fontId="6" fillId="0" borderId="39" xfId="0" applyNumberFormat="1" applyFont="1" applyBorder="1" applyAlignment="1">
      <alignment horizontal="center" vertical="center" wrapText="1"/>
    </xf>
    <xf numFmtId="0" fontId="18" fillId="0" borderId="35" xfId="0" applyFont="1" applyBorder="1" applyAlignment="1">
      <alignment horizontal="center" vertical="center"/>
    </xf>
    <xf numFmtId="0" fontId="18" fillId="0" borderId="21" xfId="0" applyFont="1" applyBorder="1" applyAlignment="1">
      <alignment horizontal="center" vertical="center"/>
    </xf>
    <xf numFmtId="166" fontId="9" fillId="0" borderId="35" xfId="0" applyNumberFormat="1" applyFont="1" applyBorder="1" applyAlignment="1">
      <alignment horizontal="center" vertical="center"/>
    </xf>
    <xf numFmtId="166" fontId="9" fillId="0" borderId="21" xfId="0" applyNumberFormat="1" applyFont="1" applyBorder="1" applyAlignment="1">
      <alignment horizontal="center" vertical="center"/>
    </xf>
    <xf numFmtId="0" fontId="28" fillId="14" borderId="26" xfId="0" applyFont="1" applyFill="1" applyBorder="1" applyAlignment="1">
      <alignment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660033"/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X295"/>
  <sheetViews>
    <sheetView workbookViewId="0">
      <pane xSplit="8" ySplit="3" topLeftCell="I4" activePane="bottomRight" state="frozen"/>
      <selection pane="topRight" activeCell="I1" sqref="I1"/>
      <selection pane="bottomLeft" activeCell="A4" sqref="A4"/>
      <selection pane="bottomRight" activeCell="H13" sqref="H13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387" t="s">
        <v>30</v>
      </c>
      <c r="B1" s="387"/>
      <c r="C1" s="387"/>
      <c r="D1" s="387"/>
      <c r="E1" s="387"/>
      <c r="F1" s="387"/>
      <c r="G1" s="387"/>
      <c r="H1" s="387"/>
      <c r="I1" s="387"/>
      <c r="J1" s="387"/>
      <c r="K1" s="363"/>
      <c r="L1" s="363"/>
      <c r="M1" s="363"/>
      <c r="N1" s="363"/>
      <c r="O1" s="364"/>
      <c r="S1" s="388" t="s">
        <v>0</v>
      </c>
      <c r="T1" s="388"/>
      <c r="U1" s="4" t="s">
        <v>1</v>
      </c>
      <c r="V1" s="5" t="s">
        <v>2</v>
      </c>
      <c r="W1" s="390" t="s">
        <v>3</v>
      </c>
      <c r="X1" s="391"/>
    </row>
    <row r="2" spans="1:24" thickBot="1" x14ac:dyDescent="0.3">
      <c r="A2" s="387"/>
      <c r="B2" s="387"/>
      <c r="C2" s="387"/>
      <c r="D2" s="387"/>
      <c r="E2" s="387"/>
      <c r="F2" s="387"/>
      <c r="G2" s="387"/>
      <c r="H2" s="387"/>
      <c r="I2" s="387"/>
      <c r="J2" s="387"/>
      <c r="K2" s="365"/>
      <c r="L2" s="365"/>
      <c r="M2" s="365"/>
      <c r="N2" s="366"/>
      <c r="O2" s="367"/>
      <c r="Q2" s="6"/>
      <c r="R2" s="7"/>
      <c r="S2" s="389"/>
      <c r="T2" s="389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392" t="s">
        <v>16</v>
      </c>
      <c r="P3" s="393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30" t="s">
        <v>31</v>
      </c>
      <c r="B4" s="31" t="s">
        <v>32</v>
      </c>
      <c r="C4" s="32" t="s">
        <v>38</v>
      </c>
      <c r="D4" s="33">
        <v>63</v>
      </c>
      <c r="E4" s="34">
        <f>D4*F4</f>
        <v>1268190</v>
      </c>
      <c r="F4" s="35">
        <v>20130</v>
      </c>
      <c r="G4" s="36">
        <v>44929</v>
      </c>
      <c r="H4" s="37">
        <v>41010</v>
      </c>
      <c r="I4" s="38">
        <v>20130</v>
      </c>
      <c r="J4" s="39">
        <f t="shared" ref="J4:J153" si="0">I4-F4</f>
        <v>0</v>
      </c>
      <c r="K4" s="40">
        <v>58.5</v>
      </c>
      <c r="L4" s="41"/>
      <c r="M4" s="41"/>
      <c r="N4" s="42">
        <f t="shared" ref="N4:N117" si="1">K4*I4</f>
        <v>1177605</v>
      </c>
      <c r="O4" s="43" t="s">
        <v>22</v>
      </c>
      <c r="P4" s="44">
        <v>44944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369" t="s">
        <v>33</v>
      </c>
      <c r="B5" s="54" t="s">
        <v>34</v>
      </c>
      <c r="C5" s="55" t="s">
        <v>39</v>
      </c>
      <c r="D5" s="56">
        <v>62</v>
      </c>
      <c r="E5" s="34">
        <f t="shared" ref="E5:E21" si="2">D5*F5</f>
        <v>1389420</v>
      </c>
      <c r="F5" s="57">
        <v>22410</v>
      </c>
      <c r="G5" s="58">
        <v>44930</v>
      </c>
      <c r="H5" s="59">
        <v>19518</v>
      </c>
      <c r="I5" s="60">
        <v>22586.2</v>
      </c>
      <c r="J5" s="370">
        <f>I5-F5</f>
        <v>176.20000000000073</v>
      </c>
      <c r="K5" s="40">
        <v>58</v>
      </c>
      <c r="L5" s="61"/>
      <c r="M5" s="61"/>
      <c r="N5" s="42">
        <f>K5*I5</f>
        <v>1309999.6000000001</v>
      </c>
      <c r="O5" s="62" t="s">
        <v>21</v>
      </c>
      <c r="P5" s="63">
        <v>44938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30.75" customHeight="1" thickTop="1" thickBot="1" x14ac:dyDescent="0.35">
      <c r="A6" s="368" t="s">
        <v>31</v>
      </c>
      <c r="B6" s="54" t="s">
        <v>35</v>
      </c>
      <c r="C6" s="55" t="s">
        <v>40</v>
      </c>
      <c r="D6" s="56">
        <v>60</v>
      </c>
      <c r="E6" s="34">
        <f t="shared" si="2"/>
        <v>1151400</v>
      </c>
      <c r="F6" s="57">
        <v>19190</v>
      </c>
      <c r="G6" s="58">
        <v>44932</v>
      </c>
      <c r="H6" s="59">
        <v>41052</v>
      </c>
      <c r="I6" s="60">
        <v>19190</v>
      </c>
      <c r="J6" s="39">
        <f>I6-F6</f>
        <v>0</v>
      </c>
      <c r="K6" s="40">
        <v>58.5</v>
      </c>
      <c r="L6" s="61"/>
      <c r="M6" s="61"/>
      <c r="N6" s="42">
        <f>K6*I6</f>
        <v>1122615</v>
      </c>
      <c r="O6" s="62" t="s">
        <v>21</v>
      </c>
      <c r="P6" s="63">
        <v>44946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53" t="s">
        <v>31</v>
      </c>
      <c r="B7" s="54" t="s">
        <v>36</v>
      </c>
      <c r="C7" s="67" t="s">
        <v>47</v>
      </c>
      <c r="D7" s="56">
        <v>60</v>
      </c>
      <c r="E7" s="34">
        <f t="shared" si="2"/>
        <v>1071000</v>
      </c>
      <c r="F7" s="57">
        <v>17850</v>
      </c>
      <c r="G7" s="58">
        <v>44935</v>
      </c>
      <c r="H7" s="59">
        <v>41080</v>
      </c>
      <c r="I7" s="60">
        <v>17850</v>
      </c>
      <c r="J7" s="39">
        <f t="shared" si="0"/>
        <v>0</v>
      </c>
      <c r="K7" s="40">
        <v>57.3</v>
      </c>
      <c r="L7" s="61"/>
      <c r="M7" s="61"/>
      <c r="N7" s="42">
        <f t="shared" si="1"/>
        <v>1022805</v>
      </c>
      <c r="O7" s="68" t="s">
        <v>21</v>
      </c>
      <c r="P7" s="63">
        <v>44950</v>
      </c>
      <c r="Q7" s="64"/>
      <c r="R7" s="65"/>
      <c r="S7" s="47"/>
      <c r="T7" s="48"/>
      <c r="U7" s="49"/>
      <c r="V7" s="50"/>
      <c r="W7" s="49"/>
      <c r="X7" s="52">
        <v>0</v>
      </c>
    </row>
    <row r="8" spans="1:24" ht="30.75" customHeight="1" thickTop="1" thickBot="1" x14ac:dyDescent="0.35">
      <c r="A8" s="369" t="s">
        <v>33</v>
      </c>
      <c r="B8" s="54" t="s">
        <v>37</v>
      </c>
      <c r="C8" s="67" t="s">
        <v>48</v>
      </c>
      <c r="D8" s="56">
        <v>60</v>
      </c>
      <c r="E8" s="34">
        <f t="shared" si="2"/>
        <v>1311600</v>
      </c>
      <c r="F8" s="57">
        <v>21860</v>
      </c>
      <c r="G8" s="58">
        <v>44937</v>
      </c>
      <c r="H8" s="59">
        <v>19584</v>
      </c>
      <c r="I8" s="60">
        <v>21998</v>
      </c>
      <c r="J8" s="39">
        <f t="shared" si="0"/>
        <v>138</v>
      </c>
      <c r="K8" s="40">
        <v>57.5</v>
      </c>
      <c r="L8" s="61"/>
      <c r="M8" s="61"/>
      <c r="N8" s="42">
        <f t="shared" si="1"/>
        <v>1264885</v>
      </c>
      <c r="O8" s="69" t="s">
        <v>21</v>
      </c>
      <c r="P8" s="70">
        <v>44949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27.75" customHeight="1" thickTop="1" thickBot="1" x14ac:dyDescent="0.35">
      <c r="A9" s="71" t="s">
        <v>31</v>
      </c>
      <c r="B9" s="54" t="s">
        <v>32</v>
      </c>
      <c r="C9" s="55" t="s">
        <v>49</v>
      </c>
      <c r="D9" s="56">
        <v>60</v>
      </c>
      <c r="E9" s="34">
        <f t="shared" si="2"/>
        <v>1085400</v>
      </c>
      <c r="F9" s="57">
        <v>18090</v>
      </c>
      <c r="G9" s="58">
        <v>44939</v>
      </c>
      <c r="H9" s="59">
        <v>41110</v>
      </c>
      <c r="I9" s="60">
        <v>18090</v>
      </c>
      <c r="J9" s="39">
        <f t="shared" si="0"/>
        <v>0</v>
      </c>
      <c r="K9" s="40">
        <v>57.3</v>
      </c>
      <c r="L9" s="61"/>
      <c r="M9" s="61"/>
      <c r="N9" s="42">
        <f t="shared" si="1"/>
        <v>1036557</v>
      </c>
      <c r="O9" s="72" t="s">
        <v>22</v>
      </c>
      <c r="P9" s="70">
        <v>44952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27.75" customHeight="1" thickTop="1" thickBot="1" x14ac:dyDescent="0.35">
      <c r="A10" s="71" t="s">
        <v>31</v>
      </c>
      <c r="B10" s="54" t="s">
        <v>41</v>
      </c>
      <c r="C10" s="55" t="s">
        <v>50</v>
      </c>
      <c r="D10" s="56">
        <v>60</v>
      </c>
      <c r="E10" s="34">
        <f t="shared" si="2"/>
        <v>1293600</v>
      </c>
      <c r="F10" s="57">
        <v>21560</v>
      </c>
      <c r="G10" s="58">
        <v>44942</v>
      </c>
      <c r="H10" s="59">
        <v>41137</v>
      </c>
      <c r="I10" s="60">
        <v>21560</v>
      </c>
      <c r="J10" s="39">
        <f t="shared" si="0"/>
        <v>0</v>
      </c>
      <c r="K10" s="40">
        <v>56.4</v>
      </c>
      <c r="L10" s="61"/>
      <c r="M10" s="61"/>
      <c r="N10" s="42">
        <f t="shared" si="1"/>
        <v>1215984</v>
      </c>
      <c r="O10" s="72" t="s">
        <v>21</v>
      </c>
      <c r="P10" s="70">
        <v>44957</v>
      </c>
      <c r="Q10" s="64"/>
      <c r="R10" s="65"/>
      <c r="S10" s="47"/>
      <c r="T10" s="48"/>
      <c r="U10" s="49"/>
      <c r="V10" s="50"/>
      <c r="W10" s="49"/>
      <c r="X10" s="52"/>
    </row>
    <row r="11" spans="1:24" ht="27.75" customHeight="1" thickTop="1" thickBot="1" x14ac:dyDescent="0.35">
      <c r="A11" s="371" t="s">
        <v>33</v>
      </c>
      <c r="B11" s="54" t="s">
        <v>34</v>
      </c>
      <c r="C11" s="55" t="s">
        <v>51</v>
      </c>
      <c r="D11" s="73">
        <v>60</v>
      </c>
      <c r="E11" s="34">
        <f t="shared" si="2"/>
        <v>1390200</v>
      </c>
      <c r="F11" s="57">
        <v>23170</v>
      </c>
      <c r="G11" s="58">
        <v>44944</v>
      </c>
      <c r="H11" s="59">
        <v>19657</v>
      </c>
      <c r="I11" s="60">
        <v>23278.799999999999</v>
      </c>
      <c r="J11" s="39">
        <f t="shared" si="0"/>
        <v>108.79999999999927</v>
      </c>
      <c r="K11" s="40">
        <v>57.5</v>
      </c>
      <c r="L11" s="61"/>
      <c r="M11" s="61"/>
      <c r="N11" s="42">
        <f t="shared" si="1"/>
        <v>1338531</v>
      </c>
      <c r="O11" s="72" t="s">
        <v>21</v>
      </c>
      <c r="P11" s="74">
        <v>44957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27.75" customHeight="1" thickTop="1" thickBot="1" x14ac:dyDescent="0.35">
      <c r="A12" s="71" t="s">
        <v>31</v>
      </c>
      <c r="B12" s="54" t="s">
        <v>42</v>
      </c>
      <c r="C12" s="55" t="s">
        <v>52</v>
      </c>
      <c r="D12" s="56">
        <v>58</v>
      </c>
      <c r="E12" s="34">
        <f t="shared" si="2"/>
        <v>1309640</v>
      </c>
      <c r="F12" s="57">
        <v>22580</v>
      </c>
      <c r="G12" s="58">
        <v>44946</v>
      </c>
      <c r="H12" s="380">
        <v>41176</v>
      </c>
      <c r="I12" s="60">
        <v>22580</v>
      </c>
      <c r="J12" s="39">
        <f t="shared" si="0"/>
        <v>0</v>
      </c>
      <c r="K12" s="40">
        <v>55.5</v>
      </c>
      <c r="L12" s="61"/>
      <c r="M12" s="61"/>
      <c r="N12" s="42">
        <f t="shared" si="1"/>
        <v>1253190</v>
      </c>
      <c r="O12" s="378" t="s">
        <v>22</v>
      </c>
      <c r="P12" s="379">
        <v>44960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27.75" customHeight="1" thickTop="1" thickBot="1" x14ac:dyDescent="0.35">
      <c r="A13" s="76" t="s">
        <v>31</v>
      </c>
      <c r="B13" s="54" t="s">
        <v>44</v>
      </c>
      <c r="C13" s="77" t="s">
        <v>53</v>
      </c>
      <c r="D13" s="56">
        <v>58</v>
      </c>
      <c r="E13" s="34">
        <f t="shared" si="2"/>
        <v>1318920</v>
      </c>
      <c r="F13" s="57">
        <v>22740</v>
      </c>
      <c r="G13" s="58">
        <v>44949</v>
      </c>
      <c r="H13" s="380">
        <v>41202</v>
      </c>
      <c r="I13" s="60">
        <v>22740</v>
      </c>
      <c r="J13" s="39">
        <f t="shared" si="0"/>
        <v>0</v>
      </c>
      <c r="K13" s="40">
        <v>55.5</v>
      </c>
      <c r="L13" s="61"/>
      <c r="M13" s="61"/>
      <c r="N13" s="42">
        <f t="shared" si="1"/>
        <v>1262070</v>
      </c>
      <c r="O13" s="378" t="s">
        <v>22</v>
      </c>
      <c r="P13" s="379">
        <v>44964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35">
      <c r="A14" s="371" t="s">
        <v>33</v>
      </c>
      <c r="B14" s="54" t="s">
        <v>46</v>
      </c>
      <c r="C14" s="77" t="s">
        <v>54</v>
      </c>
      <c r="D14" s="56">
        <v>58</v>
      </c>
      <c r="E14" s="34">
        <f t="shared" si="2"/>
        <v>1240620</v>
      </c>
      <c r="F14" s="57">
        <v>21390</v>
      </c>
      <c r="G14" s="58">
        <v>44951</v>
      </c>
      <c r="H14" s="380">
        <v>19722</v>
      </c>
      <c r="I14" s="60">
        <v>21518.37</v>
      </c>
      <c r="J14" s="377">
        <f t="shared" si="0"/>
        <v>128.36999999999898</v>
      </c>
      <c r="K14" s="40">
        <v>56</v>
      </c>
      <c r="L14" s="61"/>
      <c r="M14" s="61"/>
      <c r="N14" s="42">
        <f t="shared" si="1"/>
        <v>1205028.72</v>
      </c>
      <c r="O14" s="378" t="s">
        <v>21</v>
      </c>
      <c r="P14" s="379">
        <v>44964</v>
      </c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4" customHeight="1" thickTop="1" thickBot="1" x14ac:dyDescent="0.35">
      <c r="A15" s="71" t="s">
        <v>31</v>
      </c>
      <c r="B15" s="54" t="s">
        <v>45</v>
      </c>
      <c r="C15" s="78" t="s">
        <v>55</v>
      </c>
      <c r="D15" s="56">
        <v>58</v>
      </c>
      <c r="E15" s="34">
        <f t="shared" si="2"/>
        <v>1309640</v>
      </c>
      <c r="F15" s="57">
        <v>22580</v>
      </c>
      <c r="G15" s="58">
        <v>44953</v>
      </c>
      <c r="H15" s="380">
        <v>41249</v>
      </c>
      <c r="I15" s="60">
        <v>22580</v>
      </c>
      <c r="J15" s="39">
        <f t="shared" si="0"/>
        <v>0</v>
      </c>
      <c r="K15" s="40">
        <v>54.7</v>
      </c>
      <c r="L15" s="61"/>
      <c r="M15" s="61"/>
      <c r="N15" s="42">
        <f t="shared" si="1"/>
        <v>1235126</v>
      </c>
      <c r="O15" s="378" t="s">
        <v>22</v>
      </c>
      <c r="P15" s="379">
        <v>44967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31.5" customHeight="1" thickTop="1" thickBot="1" x14ac:dyDescent="0.35">
      <c r="A16" s="71" t="s">
        <v>31</v>
      </c>
      <c r="B16" s="54" t="s">
        <v>42</v>
      </c>
      <c r="C16" s="55"/>
      <c r="D16" s="56"/>
      <c r="E16" s="34">
        <f t="shared" si="2"/>
        <v>0</v>
      </c>
      <c r="F16" s="57">
        <v>23390</v>
      </c>
      <c r="G16" s="58">
        <v>44956</v>
      </c>
      <c r="H16" s="380">
        <v>41272</v>
      </c>
      <c r="I16" s="60">
        <v>23390</v>
      </c>
      <c r="J16" s="39">
        <f t="shared" si="0"/>
        <v>0</v>
      </c>
      <c r="K16" s="40">
        <v>54.7</v>
      </c>
      <c r="L16" s="61"/>
      <c r="M16" s="61"/>
      <c r="N16" s="42">
        <f t="shared" si="1"/>
        <v>1279433</v>
      </c>
      <c r="O16" s="378" t="s">
        <v>22</v>
      </c>
      <c r="P16" s="379">
        <v>44970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6.25" customHeight="1" thickTop="1" thickBot="1" x14ac:dyDescent="0.35">
      <c r="A17" s="79"/>
      <c r="B17" s="54"/>
      <c r="C17" s="55"/>
      <c r="D17" s="56"/>
      <c r="E17" s="34">
        <f t="shared" si="2"/>
        <v>0</v>
      </c>
      <c r="F17" s="57"/>
      <c r="G17" s="58"/>
      <c r="H17" s="59"/>
      <c r="I17" s="60"/>
      <c r="J17" s="39">
        <f t="shared" si="0"/>
        <v>0</v>
      </c>
      <c r="K17" s="40"/>
      <c r="L17" s="61"/>
      <c r="M17" s="61"/>
      <c r="N17" s="42">
        <f t="shared" si="1"/>
        <v>0</v>
      </c>
      <c r="O17" s="72"/>
      <c r="P17" s="74"/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35">
      <c r="A18" s="71"/>
      <c r="B18" s="54"/>
      <c r="C18" s="67"/>
      <c r="D18" s="56"/>
      <c r="E18" s="34">
        <f t="shared" si="2"/>
        <v>0</v>
      </c>
      <c r="F18" s="57"/>
      <c r="G18" s="58"/>
      <c r="H18" s="59"/>
      <c r="I18" s="60"/>
      <c r="J18" s="39">
        <f t="shared" si="0"/>
        <v>0</v>
      </c>
      <c r="K18" s="40"/>
      <c r="L18" s="61"/>
      <c r="M18" s="61"/>
      <c r="N18" s="42">
        <f t="shared" si="1"/>
        <v>0</v>
      </c>
      <c r="O18" s="72"/>
      <c r="P18" s="74"/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8.5" customHeight="1" thickTop="1" thickBot="1" x14ac:dyDescent="0.35">
      <c r="A19" s="80"/>
      <c r="B19" s="54"/>
      <c r="C19" s="55"/>
      <c r="D19" s="56"/>
      <c r="E19" s="34">
        <f t="shared" si="2"/>
        <v>0</v>
      </c>
      <c r="F19" s="57"/>
      <c r="G19" s="58"/>
      <c r="H19" s="59"/>
      <c r="I19" s="60"/>
      <c r="J19" s="39">
        <f t="shared" si="0"/>
        <v>0</v>
      </c>
      <c r="K19" s="81"/>
      <c r="L19" s="61"/>
      <c r="M19" s="61"/>
      <c r="N19" s="42">
        <f t="shared" si="1"/>
        <v>0</v>
      </c>
      <c r="O19" s="75"/>
      <c r="P19" s="74"/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33.75" customHeight="1" thickTop="1" thickBot="1" x14ac:dyDescent="0.35">
      <c r="A20" s="82"/>
      <c r="B20" s="54"/>
      <c r="C20" s="83"/>
      <c r="D20" s="56"/>
      <c r="E20" s="34">
        <f t="shared" si="2"/>
        <v>0</v>
      </c>
      <c r="F20" s="57"/>
      <c r="G20" s="58"/>
      <c r="H20" s="59"/>
      <c r="I20" s="60"/>
      <c r="J20" s="39">
        <f t="shared" si="0"/>
        <v>0</v>
      </c>
      <c r="K20" s="81"/>
      <c r="L20" s="61"/>
      <c r="M20" s="61"/>
      <c r="N20" s="42">
        <f t="shared" si="1"/>
        <v>0</v>
      </c>
      <c r="O20" s="72"/>
      <c r="P20" s="74"/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30" customHeight="1" thickTop="1" thickBot="1" x14ac:dyDescent="0.35">
      <c r="A21" s="80"/>
      <c r="B21" s="54"/>
      <c r="C21" s="84"/>
      <c r="D21" s="85"/>
      <c r="E21" s="34">
        <f t="shared" si="2"/>
        <v>0</v>
      </c>
      <c r="F21" s="57"/>
      <c r="G21" s="58"/>
      <c r="H21" s="59"/>
      <c r="I21" s="60"/>
      <c r="J21" s="39">
        <f t="shared" si="0"/>
        <v>0</v>
      </c>
      <c r="K21" s="81"/>
      <c r="L21" s="61"/>
      <c r="M21" s="61"/>
      <c r="N21" s="42">
        <f t="shared" si="1"/>
        <v>0</v>
      </c>
      <c r="O21" s="72"/>
      <c r="P21" s="74"/>
      <c r="Q21" s="86"/>
      <c r="R21" s="65"/>
      <c r="S21" s="47"/>
      <c r="T21" s="48"/>
      <c r="U21" s="49"/>
      <c r="V21" s="50"/>
      <c r="W21" s="49"/>
      <c r="X21" s="52">
        <v>0</v>
      </c>
    </row>
    <row r="22" spans="1:24" ht="27" customHeight="1" thickTop="1" thickBot="1" x14ac:dyDescent="0.35">
      <c r="A22" s="87"/>
      <c r="B22" s="54"/>
      <c r="C22" s="88"/>
      <c r="D22" s="85"/>
      <c r="E22" s="34">
        <f t="shared" ref="E22:E55" si="3">D22*F22</f>
        <v>0</v>
      </c>
      <c r="F22" s="57"/>
      <c r="G22" s="58"/>
      <c r="H22" s="59"/>
      <c r="I22" s="60"/>
      <c r="J22" s="39">
        <f t="shared" si="0"/>
        <v>0</v>
      </c>
      <c r="K22" s="81"/>
      <c r="L22" s="61"/>
      <c r="M22" s="61"/>
      <c r="N22" s="42">
        <f t="shared" si="1"/>
        <v>0</v>
      </c>
      <c r="O22" s="69"/>
      <c r="P22" s="70"/>
      <c r="Q22" s="86"/>
      <c r="R22" s="65"/>
      <c r="S22" s="47"/>
      <c r="T22" s="48"/>
      <c r="U22" s="49"/>
      <c r="V22" s="50"/>
      <c r="W22" s="49"/>
      <c r="X22" s="52">
        <v>0</v>
      </c>
    </row>
    <row r="23" spans="1:24" ht="18.75" thickTop="1" thickBot="1" x14ac:dyDescent="0.35">
      <c r="A23" s="87"/>
      <c r="B23" s="54"/>
      <c r="C23" s="55"/>
      <c r="D23" s="56"/>
      <c r="E23" s="34">
        <f t="shared" si="3"/>
        <v>0</v>
      </c>
      <c r="F23" s="57"/>
      <c r="G23" s="58"/>
      <c r="H23" s="59"/>
      <c r="I23" s="60"/>
      <c r="J23" s="39">
        <f t="shared" si="0"/>
        <v>0</v>
      </c>
      <c r="K23" s="81"/>
      <c r="L23" s="61"/>
      <c r="M23" s="61"/>
      <c r="N23" s="42">
        <f t="shared" si="1"/>
        <v>0</v>
      </c>
      <c r="O23" s="69"/>
      <c r="P23" s="70"/>
      <c r="Q23" s="86"/>
      <c r="R23" s="65"/>
      <c r="S23" s="47"/>
      <c r="T23" s="48"/>
      <c r="U23" s="49"/>
      <c r="V23" s="50"/>
      <c r="W23" s="49"/>
      <c r="X23" s="52">
        <v>0</v>
      </c>
    </row>
    <row r="24" spans="1:24" ht="18.75" thickTop="1" thickBot="1" x14ac:dyDescent="0.35">
      <c r="A24" s="87"/>
      <c r="B24" s="54"/>
      <c r="C24" s="55"/>
      <c r="D24" s="56"/>
      <c r="E24" s="34">
        <f t="shared" si="3"/>
        <v>0</v>
      </c>
      <c r="F24" s="57"/>
      <c r="G24" s="58"/>
      <c r="H24" s="59"/>
      <c r="I24" s="60"/>
      <c r="J24" s="39">
        <f t="shared" si="0"/>
        <v>0</v>
      </c>
      <c r="K24" s="81"/>
      <c r="L24" s="61"/>
      <c r="M24" s="61"/>
      <c r="N24" s="42">
        <f t="shared" si="1"/>
        <v>0</v>
      </c>
      <c r="O24" s="69"/>
      <c r="P24" s="70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27.75" customHeight="1" thickTop="1" thickBot="1" x14ac:dyDescent="0.35">
      <c r="A25" s="87"/>
      <c r="B25" s="54"/>
      <c r="C25" s="55"/>
      <c r="D25" s="56"/>
      <c r="E25" s="34">
        <f t="shared" si="3"/>
        <v>0</v>
      </c>
      <c r="F25" s="57"/>
      <c r="G25" s="58"/>
      <c r="H25" s="59"/>
      <c r="I25" s="60"/>
      <c r="J25" s="39">
        <f t="shared" si="0"/>
        <v>0</v>
      </c>
      <c r="K25" s="81"/>
      <c r="L25" s="61"/>
      <c r="M25" s="61"/>
      <c r="N25" s="42">
        <f t="shared" si="1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8.5" customHeight="1" thickTop="1" thickBot="1" x14ac:dyDescent="0.35">
      <c r="A26" s="87"/>
      <c r="B26" s="54"/>
      <c r="C26" s="55"/>
      <c r="D26" s="56"/>
      <c r="E26" s="34">
        <f t="shared" si="3"/>
        <v>0</v>
      </c>
      <c r="F26" s="57"/>
      <c r="G26" s="58"/>
      <c r="H26" s="59"/>
      <c r="I26" s="60"/>
      <c r="J26" s="39">
        <f t="shared" si="0"/>
        <v>0</v>
      </c>
      <c r="K26" s="81"/>
      <c r="L26" s="61"/>
      <c r="M26" s="61"/>
      <c r="N26" s="42">
        <f t="shared" si="1"/>
        <v>0</v>
      </c>
      <c r="O26" s="72"/>
      <c r="P26" s="70"/>
      <c r="Q26" s="86"/>
      <c r="R26" s="65"/>
      <c r="S26" s="89"/>
      <c r="T26" s="48"/>
      <c r="U26" s="49"/>
      <c r="V26" s="50"/>
      <c r="W26" s="49"/>
      <c r="X26" s="52">
        <v>0</v>
      </c>
    </row>
    <row r="27" spans="1:24" ht="22.5" customHeight="1" thickTop="1" thickBot="1" x14ac:dyDescent="0.35">
      <c r="A27" s="71"/>
      <c r="B27" s="54"/>
      <c r="C27" s="55"/>
      <c r="D27" s="56"/>
      <c r="E27" s="34">
        <f t="shared" si="3"/>
        <v>0</v>
      </c>
      <c r="F27" s="57"/>
      <c r="G27" s="58"/>
      <c r="H27" s="59"/>
      <c r="I27" s="60"/>
      <c r="J27" s="39">
        <f t="shared" si="0"/>
        <v>0</v>
      </c>
      <c r="K27" s="81"/>
      <c r="L27" s="61"/>
      <c r="M27" s="61"/>
      <c r="N27" s="42">
        <f t="shared" si="1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2.5" customHeight="1" thickTop="1" thickBot="1" x14ac:dyDescent="0.35">
      <c r="A28" s="90"/>
      <c r="B28" s="54"/>
      <c r="C28" s="55"/>
      <c r="D28" s="56"/>
      <c r="E28" s="34">
        <f t="shared" si="3"/>
        <v>0</v>
      </c>
      <c r="F28" s="57"/>
      <c r="G28" s="58"/>
      <c r="H28" s="59"/>
      <c r="I28" s="60"/>
      <c r="J28" s="39">
        <f t="shared" si="0"/>
        <v>0</v>
      </c>
      <c r="K28" s="81"/>
      <c r="L28" s="61"/>
      <c r="M28" s="61"/>
      <c r="N28" s="42">
        <f t="shared" si="1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2.5" customHeight="1" thickTop="1" thickBot="1" x14ac:dyDescent="0.35">
      <c r="A29" s="87"/>
      <c r="B29" s="54"/>
      <c r="C29" s="55"/>
      <c r="D29" s="56"/>
      <c r="E29" s="34">
        <f t="shared" si="3"/>
        <v>0</v>
      </c>
      <c r="F29" s="57"/>
      <c r="G29" s="58"/>
      <c r="H29" s="59"/>
      <c r="I29" s="60"/>
      <c r="J29" s="39">
        <f t="shared" si="0"/>
        <v>0</v>
      </c>
      <c r="K29" s="81"/>
      <c r="L29" s="61"/>
      <c r="M29" s="61"/>
      <c r="N29" s="42">
        <f t="shared" si="1"/>
        <v>0</v>
      </c>
      <c r="O29" s="69"/>
      <c r="P29" s="70"/>
      <c r="Q29" s="86"/>
      <c r="R29" s="65"/>
      <c r="S29" s="89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87"/>
      <c r="B30" s="54"/>
      <c r="C30" s="55"/>
      <c r="D30" s="56"/>
      <c r="E30" s="34">
        <f t="shared" si="3"/>
        <v>0</v>
      </c>
      <c r="F30" s="57"/>
      <c r="G30" s="58"/>
      <c r="H30" s="59"/>
      <c r="I30" s="60"/>
      <c r="J30" s="39">
        <f t="shared" si="0"/>
        <v>0</v>
      </c>
      <c r="K30" s="81"/>
      <c r="L30" s="61"/>
      <c r="M30" s="61"/>
      <c r="N30" s="42">
        <f t="shared" si="1"/>
        <v>0</v>
      </c>
      <c r="O30" s="69"/>
      <c r="P30" s="70"/>
      <c r="Q30" s="64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53"/>
      <c r="B31" s="91"/>
      <c r="C31" s="55"/>
      <c r="D31" s="56"/>
      <c r="E31" s="34">
        <f t="shared" si="3"/>
        <v>0</v>
      </c>
      <c r="F31" s="57"/>
      <c r="G31" s="58"/>
      <c r="H31" s="59"/>
      <c r="I31" s="60"/>
      <c r="J31" s="39">
        <f t="shared" si="0"/>
        <v>0</v>
      </c>
      <c r="K31" s="81"/>
      <c r="L31" s="61"/>
      <c r="M31" s="61"/>
      <c r="N31" s="42">
        <f t="shared" si="1"/>
        <v>0</v>
      </c>
      <c r="O31" s="69"/>
      <c r="P31" s="70"/>
      <c r="Q31" s="92"/>
      <c r="R31" s="93"/>
      <c r="S31" s="89"/>
      <c r="T31" s="48"/>
      <c r="U31" s="49"/>
      <c r="V31" s="50"/>
      <c r="W31" s="49"/>
      <c r="X31" s="52">
        <v>0</v>
      </c>
    </row>
    <row r="32" spans="1:24" ht="20.25" thickTop="1" thickBot="1" x14ac:dyDescent="0.35">
      <c r="A32" s="94"/>
      <c r="B32" s="95"/>
      <c r="C32" s="96"/>
      <c r="D32" s="56"/>
      <c r="E32" s="34">
        <f t="shared" si="3"/>
        <v>0</v>
      </c>
      <c r="F32" s="57"/>
      <c r="G32" s="58"/>
      <c r="H32" s="59"/>
      <c r="I32" s="60"/>
      <c r="J32" s="39">
        <f t="shared" si="0"/>
        <v>0</v>
      </c>
      <c r="K32" s="81"/>
      <c r="L32" s="61"/>
      <c r="M32" s="61"/>
      <c r="N32" s="42">
        <f t="shared" si="1"/>
        <v>0</v>
      </c>
      <c r="O32" s="68"/>
      <c r="P32" s="63"/>
      <c r="Q32" s="97"/>
      <c r="R32" s="93"/>
      <c r="S32" s="89"/>
      <c r="T32" s="48"/>
      <c r="U32" s="49"/>
      <c r="V32" s="50"/>
      <c r="W32" s="49"/>
      <c r="X32" s="52">
        <v>0</v>
      </c>
    </row>
    <row r="33" spans="1:24" ht="30.75" customHeight="1" thickTop="1" thickBot="1" x14ac:dyDescent="0.35">
      <c r="A33" s="98"/>
      <c r="B33" s="95"/>
      <c r="C33" s="96"/>
      <c r="D33" s="56"/>
      <c r="E33" s="34">
        <f t="shared" si="3"/>
        <v>0</v>
      </c>
      <c r="F33" s="57"/>
      <c r="G33" s="58"/>
      <c r="H33" s="59"/>
      <c r="I33" s="60"/>
      <c r="J33" s="39">
        <f t="shared" si="0"/>
        <v>0</v>
      </c>
      <c r="K33" s="81"/>
      <c r="L33" s="61"/>
      <c r="M33" s="61"/>
      <c r="N33" s="42">
        <f t="shared" si="1"/>
        <v>0</v>
      </c>
      <c r="O33" s="69"/>
      <c r="P33" s="70"/>
      <c r="Q33" s="97"/>
      <c r="R33" s="93"/>
      <c r="S33" s="89"/>
      <c r="T33" s="48"/>
      <c r="U33" s="49"/>
      <c r="V33" s="50"/>
      <c r="W33" s="49"/>
      <c r="X33" s="52">
        <v>0</v>
      </c>
    </row>
    <row r="34" spans="1:24" ht="25.5" customHeight="1" thickTop="1" thickBot="1" x14ac:dyDescent="0.35">
      <c r="A34" s="98"/>
      <c r="B34" s="95"/>
      <c r="C34" s="96"/>
      <c r="D34" s="56"/>
      <c r="E34" s="34">
        <f t="shared" si="3"/>
        <v>0</v>
      </c>
      <c r="F34" s="57"/>
      <c r="G34" s="58"/>
      <c r="H34" s="59"/>
      <c r="I34" s="60"/>
      <c r="J34" s="39">
        <f t="shared" si="0"/>
        <v>0</v>
      </c>
      <c r="K34" s="81"/>
      <c r="L34" s="61"/>
      <c r="M34" s="61"/>
      <c r="N34" s="42">
        <f t="shared" si="1"/>
        <v>0</v>
      </c>
      <c r="O34" s="69"/>
      <c r="P34" s="70"/>
      <c r="Q34" s="97"/>
      <c r="R34" s="93"/>
      <c r="S34" s="89"/>
      <c r="T34" s="48"/>
      <c r="U34" s="49"/>
      <c r="V34" s="50"/>
      <c r="W34" s="49"/>
      <c r="X34" s="52">
        <v>0</v>
      </c>
    </row>
    <row r="35" spans="1:24" ht="20.25" customHeight="1" thickTop="1" thickBot="1" x14ac:dyDescent="0.35">
      <c r="A35" s="99"/>
      <c r="B35" s="95"/>
      <c r="C35" s="96"/>
      <c r="D35" s="56"/>
      <c r="E35" s="34">
        <f t="shared" si="3"/>
        <v>0</v>
      </c>
      <c r="F35" s="57"/>
      <c r="G35" s="58"/>
      <c r="H35" s="59"/>
      <c r="I35" s="60"/>
      <c r="J35" s="39">
        <f t="shared" si="0"/>
        <v>0</v>
      </c>
      <c r="K35" s="81"/>
      <c r="L35" s="61"/>
      <c r="M35" s="61"/>
      <c r="N35" s="42">
        <f t="shared" si="1"/>
        <v>0</v>
      </c>
      <c r="O35" s="69"/>
      <c r="P35" s="70"/>
      <c r="Q35" s="97"/>
      <c r="R35" s="93"/>
      <c r="S35" s="89"/>
      <c r="T35" s="48"/>
      <c r="U35" s="49"/>
      <c r="V35" s="50"/>
      <c r="W35" s="49"/>
      <c r="X35" s="100"/>
    </row>
    <row r="36" spans="1:24" ht="24" customHeight="1" thickTop="1" thickBot="1" x14ac:dyDescent="0.35">
      <c r="A36" s="101"/>
      <c r="B36" s="95"/>
      <c r="C36" s="96"/>
      <c r="D36" s="56"/>
      <c r="E36" s="34">
        <f t="shared" si="3"/>
        <v>0</v>
      </c>
      <c r="F36" s="57"/>
      <c r="G36" s="58"/>
      <c r="H36" s="59"/>
      <c r="I36" s="60"/>
      <c r="J36" s="39">
        <f t="shared" si="0"/>
        <v>0</v>
      </c>
      <c r="K36" s="81"/>
      <c r="L36" s="61"/>
      <c r="M36" s="61"/>
      <c r="N36" s="42">
        <f t="shared" si="1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100"/>
    </row>
    <row r="37" spans="1:24" ht="26.25" customHeight="1" thickTop="1" thickBot="1" x14ac:dyDescent="0.35">
      <c r="A37" s="101"/>
      <c r="B37" s="95"/>
      <c r="C37" s="96"/>
      <c r="D37" s="56"/>
      <c r="E37" s="34">
        <f t="shared" si="3"/>
        <v>0</v>
      </c>
      <c r="F37" s="57"/>
      <c r="G37" s="58"/>
      <c r="H37" s="59"/>
      <c r="I37" s="60"/>
      <c r="J37" s="39">
        <f t="shared" si="0"/>
        <v>0</v>
      </c>
      <c r="K37" s="81"/>
      <c r="L37" s="61"/>
      <c r="M37" s="61"/>
      <c r="N37" s="42">
        <f t="shared" si="1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100"/>
    </row>
    <row r="38" spans="1:24" ht="20.25" customHeight="1" thickTop="1" thickBot="1" x14ac:dyDescent="0.35">
      <c r="A38" s="102"/>
      <c r="B38" s="95"/>
      <c r="C38" s="96"/>
      <c r="D38" s="56"/>
      <c r="E38" s="34">
        <f t="shared" si="3"/>
        <v>0</v>
      </c>
      <c r="F38" s="57"/>
      <c r="G38" s="58"/>
      <c r="H38" s="59"/>
      <c r="I38" s="60"/>
      <c r="J38" s="39">
        <f t="shared" si="0"/>
        <v>0</v>
      </c>
      <c r="K38" s="81"/>
      <c r="L38" s="61"/>
      <c r="M38" s="61"/>
      <c r="N38" s="42">
        <f t="shared" si="1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0.25" customHeight="1" thickTop="1" thickBot="1" x14ac:dyDescent="0.35">
      <c r="A39" s="98"/>
      <c r="B39" s="95"/>
      <c r="C39" s="96"/>
      <c r="D39" s="56"/>
      <c r="E39" s="34">
        <f t="shared" si="3"/>
        <v>0</v>
      </c>
      <c r="F39" s="57"/>
      <c r="G39" s="58"/>
      <c r="H39" s="59"/>
      <c r="I39" s="60"/>
      <c r="J39" s="39">
        <f t="shared" si="0"/>
        <v>0</v>
      </c>
      <c r="K39" s="81"/>
      <c r="L39" s="61"/>
      <c r="M39" s="61"/>
      <c r="N39" s="42">
        <f t="shared" si="1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3"/>
    </row>
    <row r="40" spans="1:24" ht="18.75" thickTop="1" thickBot="1" x14ac:dyDescent="0.35">
      <c r="A40" s="98"/>
      <c r="B40" s="95"/>
      <c r="C40" s="96"/>
      <c r="D40" s="56"/>
      <c r="E40" s="34">
        <f t="shared" si="3"/>
        <v>0</v>
      </c>
      <c r="F40" s="57"/>
      <c r="G40" s="58"/>
      <c r="H40" s="59"/>
      <c r="I40" s="60"/>
      <c r="J40" s="39">
        <f t="shared" si="0"/>
        <v>0</v>
      </c>
      <c r="K40" s="81"/>
      <c r="L40" s="61"/>
      <c r="M40" s="61"/>
      <c r="N40" s="42">
        <f t="shared" si="1"/>
        <v>0</v>
      </c>
      <c r="O40" s="104"/>
      <c r="P40" s="105"/>
      <c r="Q40" s="97"/>
      <c r="R40" s="93"/>
      <c r="S40" s="89"/>
      <c r="T40" s="48"/>
      <c r="U40" s="49"/>
      <c r="V40" s="50"/>
      <c r="W40" s="49"/>
      <c r="X40" s="103"/>
    </row>
    <row r="41" spans="1:24" ht="18.75" thickTop="1" thickBot="1" x14ac:dyDescent="0.35">
      <c r="A41" s="98"/>
      <c r="B41" s="95"/>
      <c r="C41" s="96"/>
      <c r="D41" s="56"/>
      <c r="E41" s="34">
        <f t="shared" si="3"/>
        <v>0</v>
      </c>
      <c r="F41" s="57"/>
      <c r="G41" s="58"/>
      <c r="H41" s="59"/>
      <c r="I41" s="60"/>
      <c r="J41" s="39">
        <f t="shared" si="0"/>
        <v>0</v>
      </c>
      <c r="K41" s="81"/>
      <c r="L41" s="61"/>
      <c r="M41" s="61"/>
      <c r="N41" s="42">
        <f t="shared" si="1"/>
        <v>0</v>
      </c>
      <c r="O41" s="106"/>
      <c r="P41" s="107"/>
      <c r="Q41" s="97"/>
      <c r="R41" s="93"/>
      <c r="S41" s="89"/>
      <c r="T41" s="48"/>
      <c r="U41" s="49"/>
      <c r="V41" s="50"/>
      <c r="W41" s="49"/>
      <c r="X41" s="103"/>
    </row>
    <row r="42" spans="1:24" ht="18.75" thickTop="1" thickBot="1" x14ac:dyDescent="0.35">
      <c r="A42" s="101"/>
      <c r="B42" s="95"/>
      <c r="C42" s="96"/>
      <c r="D42" s="56"/>
      <c r="E42" s="34">
        <f t="shared" si="3"/>
        <v>0</v>
      </c>
      <c r="F42" s="57"/>
      <c r="G42" s="58"/>
      <c r="H42" s="59"/>
      <c r="I42" s="60"/>
      <c r="J42" s="39">
        <f t="shared" si="0"/>
        <v>0</v>
      </c>
      <c r="K42" s="81"/>
      <c r="L42" s="61"/>
      <c r="M42" s="61"/>
      <c r="N42" s="42">
        <f t="shared" si="1"/>
        <v>0</v>
      </c>
      <c r="O42" s="69"/>
      <c r="P42" s="70"/>
      <c r="Q42" s="108"/>
      <c r="R42" s="109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110"/>
      <c r="B43" s="95"/>
      <c r="C43" s="96"/>
      <c r="D43" s="56"/>
      <c r="E43" s="34">
        <f t="shared" si="3"/>
        <v>0</v>
      </c>
      <c r="F43" s="57"/>
      <c r="G43" s="58"/>
      <c r="H43" s="59"/>
      <c r="I43" s="60"/>
      <c r="J43" s="39">
        <f t="shared" si="0"/>
        <v>0</v>
      </c>
      <c r="K43" s="81"/>
      <c r="L43" s="61"/>
      <c r="M43" s="61"/>
      <c r="N43" s="42">
        <f t="shared" si="1"/>
        <v>0</v>
      </c>
      <c r="O43" s="69"/>
      <c r="P43" s="70"/>
      <c r="Q43" s="108"/>
      <c r="R43" s="109"/>
      <c r="S43" s="89"/>
      <c r="T43" s="48"/>
      <c r="U43" s="49"/>
      <c r="V43" s="50"/>
      <c r="W43" s="111"/>
      <c r="X43" s="103"/>
    </row>
    <row r="44" spans="1:24" ht="18.75" thickTop="1" thickBot="1" x14ac:dyDescent="0.35">
      <c r="A44" s="112"/>
      <c r="B44" s="95"/>
      <c r="C44" s="113"/>
      <c r="D44" s="114"/>
      <c r="E44" s="34">
        <f t="shared" si="3"/>
        <v>0</v>
      </c>
      <c r="F44" s="57"/>
      <c r="G44" s="58"/>
      <c r="H44" s="59"/>
      <c r="I44" s="60"/>
      <c r="J44" s="39">
        <f t="shared" si="0"/>
        <v>0</v>
      </c>
      <c r="K44" s="81"/>
      <c r="L44" s="61"/>
      <c r="M44" s="61"/>
      <c r="N44" s="42">
        <f t="shared" si="1"/>
        <v>0</v>
      </c>
      <c r="O44" s="69"/>
      <c r="P44" s="70"/>
      <c r="Q44" s="97"/>
      <c r="R44" s="93"/>
      <c r="S44" s="89"/>
      <c r="T44" s="48"/>
      <c r="U44" s="49"/>
      <c r="V44" s="50"/>
      <c r="W44" s="111"/>
      <c r="X44" s="115"/>
    </row>
    <row r="45" spans="1:24" ht="18.75" thickTop="1" thickBot="1" x14ac:dyDescent="0.35">
      <c r="A45" s="102"/>
      <c r="B45" s="95"/>
      <c r="C45" s="96"/>
      <c r="D45" s="114"/>
      <c r="E45" s="34">
        <f t="shared" si="3"/>
        <v>0</v>
      </c>
      <c r="F45" s="57"/>
      <c r="G45" s="58"/>
      <c r="H45" s="59"/>
      <c r="I45" s="60"/>
      <c r="J45" s="39">
        <f t="shared" si="0"/>
        <v>0</v>
      </c>
      <c r="K45" s="81"/>
      <c r="L45" s="61"/>
      <c r="M45" s="61"/>
      <c r="N45" s="42">
        <f t="shared" si="1"/>
        <v>0</v>
      </c>
      <c r="O45" s="69"/>
      <c r="P45" s="70"/>
      <c r="Q45" s="97"/>
      <c r="R45" s="93"/>
      <c r="S45" s="89"/>
      <c r="T45" s="48"/>
      <c r="U45" s="49"/>
      <c r="V45" s="50"/>
      <c r="W45" s="111"/>
      <c r="X45" s="115"/>
    </row>
    <row r="46" spans="1:24" ht="18.75" thickTop="1" thickBot="1" x14ac:dyDescent="0.35">
      <c r="A46" s="101"/>
      <c r="B46" s="95"/>
      <c r="C46" s="96"/>
      <c r="D46" s="114"/>
      <c r="E46" s="34">
        <f t="shared" si="3"/>
        <v>0</v>
      </c>
      <c r="F46" s="57"/>
      <c r="G46" s="58"/>
      <c r="H46" s="59"/>
      <c r="I46" s="60"/>
      <c r="J46" s="39">
        <f t="shared" si="0"/>
        <v>0</v>
      </c>
      <c r="K46" s="81"/>
      <c r="L46" s="61"/>
      <c r="M46" s="61"/>
      <c r="N46" s="42">
        <f t="shared" si="1"/>
        <v>0</v>
      </c>
      <c r="O46" s="69"/>
      <c r="P46" s="70"/>
      <c r="Q46" s="97"/>
      <c r="R46" s="93"/>
      <c r="S46" s="89"/>
      <c r="T46" s="48"/>
      <c r="U46" s="49"/>
      <c r="V46" s="50"/>
      <c r="W46" s="111"/>
      <c r="X46" s="115"/>
    </row>
    <row r="47" spans="1:24" ht="18.75" thickTop="1" thickBot="1" x14ac:dyDescent="0.35">
      <c r="A47" s="102"/>
      <c r="B47" s="95"/>
      <c r="C47" s="96"/>
      <c r="D47" s="114"/>
      <c r="E47" s="34">
        <f t="shared" si="3"/>
        <v>0</v>
      </c>
      <c r="F47" s="57"/>
      <c r="G47" s="58"/>
      <c r="H47" s="59"/>
      <c r="I47" s="60"/>
      <c r="J47" s="39">
        <f t="shared" si="0"/>
        <v>0</v>
      </c>
      <c r="K47" s="81"/>
      <c r="L47" s="61"/>
      <c r="M47" s="61"/>
      <c r="N47" s="42">
        <f t="shared" si="1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2"/>
      <c r="B48" s="95"/>
      <c r="C48" s="96"/>
      <c r="D48" s="114"/>
      <c r="E48" s="34">
        <f t="shared" si="3"/>
        <v>0</v>
      </c>
      <c r="F48" s="57"/>
      <c r="G48" s="58"/>
      <c r="H48" s="59"/>
      <c r="I48" s="60"/>
      <c r="J48" s="39">
        <f t="shared" si="0"/>
        <v>0</v>
      </c>
      <c r="K48" s="81"/>
      <c r="L48" s="61"/>
      <c r="M48" s="61"/>
      <c r="N48" s="42">
        <f t="shared" si="1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1"/>
      <c r="B49" s="102"/>
      <c r="C49" s="116"/>
      <c r="D49" s="114"/>
      <c r="E49" s="34">
        <f t="shared" si="3"/>
        <v>0</v>
      </c>
      <c r="F49" s="57"/>
      <c r="G49" s="58"/>
      <c r="H49" s="59"/>
      <c r="I49" s="60"/>
      <c r="J49" s="39">
        <f t="shared" si="0"/>
        <v>0</v>
      </c>
      <c r="K49" s="81"/>
      <c r="L49" s="61"/>
      <c r="M49" s="61"/>
      <c r="N49" s="42">
        <f t="shared" si="1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102"/>
      <c r="C50" s="116"/>
      <c r="D50" s="114"/>
      <c r="E50" s="34">
        <f t="shared" si="3"/>
        <v>0</v>
      </c>
      <c r="F50" s="57"/>
      <c r="G50" s="58"/>
      <c r="H50" s="59"/>
      <c r="I50" s="60"/>
      <c r="J50" s="39">
        <f t="shared" si="0"/>
        <v>0</v>
      </c>
      <c r="K50" s="81"/>
      <c r="L50" s="61"/>
      <c r="M50" s="61"/>
      <c r="N50" s="42">
        <f t="shared" si="1"/>
        <v>0</v>
      </c>
      <c r="O50" s="69"/>
      <c r="P50" s="70"/>
      <c r="Q50" s="117"/>
      <c r="R50" s="118"/>
      <c r="S50" s="89"/>
      <c r="T50" s="48"/>
      <c r="U50" s="49"/>
      <c r="V50" s="50"/>
      <c r="X50" s="119"/>
    </row>
    <row r="51" spans="1:24" ht="18.75" thickTop="1" thickBot="1" x14ac:dyDescent="0.35">
      <c r="A51" s="102"/>
      <c r="B51" s="102"/>
      <c r="C51" s="116"/>
      <c r="D51" s="114"/>
      <c r="E51" s="34">
        <f t="shared" si="3"/>
        <v>0</v>
      </c>
      <c r="F51" s="57"/>
      <c r="G51" s="58"/>
      <c r="H51" s="59"/>
      <c r="I51" s="60"/>
      <c r="J51" s="39">
        <f t="shared" si="0"/>
        <v>0</v>
      </c>
      <c r="K51" s="81"/>
      <c r="L51" s="61"/>
      <c r="M51" s="61"/>
      <c r="N51" s="42">
        <f t="shared" si="1"/>
        <v>0</v>
      </c>
      <c r="O51" s="69"/>
      <c r="P51" s="120"/>
      <c r="Q51" s="121"/>
      <c r="R51" s="122"/>
      <c r="S51" s="48"/>
      <c r="T51" s="48"/>
      <c r="U51" s="49"/>
      <c r="V51" s="50"/>
      <c r="X51" s="123"/>
    </row>
    <row r="52" spans="1:24" ht="18.75" thickTop="1" thickBot="1" x14ac:dyDescent="0.35">
      <c r="A52" s="101"/>
      <c r="B52" s="99"/>
      <c r="C52" s="116"/>
      <c r="D52" s="114"/>
      <c r="E52" s="34">
        <f t="shared" si="3"/>
        <v>0</v>
      </c>
      <c r="F52" s="57"/>
      <c r="G52" s="58"/>
      <c r="H52" s="59"/>
      <c r="I52" s="60"/>
      <c r="J52" s="39">
        <f t="shared" si="0"/>
        <v>0</v>
      </c>
      <c r="K52" s="81"/>
      <c r="L52" s="61"/>
      <c r="M52" s="61"/>
      <c r="N52" s="42">
        <f t="shared" si="1"/>
        <v>0</v>
      </c>
      <c r="O52" s="69"/>
      <c r="P52" s="120"/>
      <c r="Q52" s="124"/>
      <c r="R52" s="125"/>
      <c r="S52" s="48"/>
      <c r="T52" s="48"/>
      <c r="U52" s="49"/>
      <c r="V52" s="50"/>
    </row>
    <row r="53" spans="1:24" ht="18.75" thickTop="1" thickBot="1" x14ac:dyDescent="0.35">
      <c r="A53" s="101"/>
      <c r="B53" s="99"/>
      <c r="C53" s="116"/>
      <c r="D53" s="116"/>
      <c r="E53" s="34">
        <f t="shared" si="3"/>
        <v>0</v>
      </c>
      <c r="F53" s="57"/>
      <c r="G53" s="58"/>
      <c r="H53" s="59"/>
      <c r="I53" s="60"/>
      <c r="J53" s="39">
        <f t="shared" si="0"/>
        <v>0</v>
      </c>
      <c r="K53" s="81"/>
      <c r="L53" s="61"/>
      <c r="M53" s="61"/>
      <c r="N53" s="42">
        <f t="shared" si="1"/>
        <v>0</v>
      </c>
      <c r="O53" s="69"/>
      <c r="P53" s="120"/>
      <c r="Q53" s="124"/>
      <c r="R53" s="125"/>
      <c r="S53" s="48"/>
      <c r="T53" s="48"/>
      <c r="U53" s="49"/>
      <c r="V53" s="50"/>
    </row>
    <row r="54" spans="1:24" ht="18.75" thickTop="1" thickBot="1" x14ac:dyDescent="0.35">
      <c r="A54" s="101"/>
      <c r="B54" s="99"/>
      <c r="C54" s="116"/>
      <c r="D54" s="116"/>
      <c r="E54" s="34">
        <f t="shared" si="3"/>
        <v>0</v>
      </c>
      <c r="F54" s="60"/>
      <c r="G54" s="58"/>
      <c r="H54" s="59"/>
      <c r="I54" s="60"/>
      <c r="J54" s="39">
        <f t="shared" si="0"/>
        <v>0</v>
      </c>
      <c r="K54" s="81"/>
      <c r="L54" s="61"/>
      <c r="M54" s="61"/>
      <c r="N54" s="42">
        <f t="shared" si="1"/>
        <v>0</v>
      </c>
      <c r="O54" s="69"/>
      <c r="P54" s="120"/>
      <c r="Q54" s="124"/>
      <c r="R54" s="125"/>
      <c r="S54" s="48"/>
      <c r="T54" s="48"/>
      <c r="U54" s="49"/>
      <c r="V54" s="50"/>
    </row>
    <row r="55" spans="1:24" ht="18.75" thickTop="1" thickBot="1" x14ac:dyDescent="0.35">
      <c r="A55" s="126"/>
      <c r="B55" s="127"/>
      <c r="C55" s="128"/>
      <c r="D55" s="128"/>
      <c r="E55" s="34">
        <f t="shared" si="3"/>
        <v>0</v>
      </c>
      <c r="F55" s="129"/>
      <c r="G55" s="130"/>
      <c r="H55" s="131"/>
      <c r="I55" s="132"/>
      <c r="J55" s="39">
        <f t="shared" si="0"/>
        <v>0</v>
      </c>
      <c r="K55" s="133"/>
      <c r="L55" s="134"/>
      <c r="M55" s="134"/>
      <c r="N55" s="42">
        <f t="shared" si="1"/>
        <v>0</v>
      </c>
      <c r="O55" s="135"/>
      <c r="P55" s="136"/>
      <c r="Q55" s="137"/>
      <c r="R55" s="138"/>
      <c r="S55" s="139"/>
      <c r="T55" s="139"/>
      <c r="U55" s="140"/>
      <c r="V55" s="141"/>
    </row>
    <row r="56" spans="1:24" ht="18" thickTop="1" x14ac:dyDescent="0.3">
      <c r="A56" s="142"/>
      <c r="B56" s="143"/>
      <c r="C56" s="144"/>
      <c r="D56" s="145"/>
      <c r="E56" s="34"/>
      <c r="F56" s="146"/>
      <c r="G56" s="147"/>
      <c r="H56" s="148"/>
      <c r="I56" s="146"/>
      <c r="J56" s="39">
        <f t="shared" si="0"/>
        <v>0</v>
      </c>
      <c r="K56" s="40"/>
      <c r="L56" s="61"/>
      <c r="M56" s="61"/>
      <c r="N56" s="42">
        <f t="shared" si="1"/>
        <v>0</v>
      </c>
      <c r="O56" s="149"/>
      <c r="P56" s="150"/>
      <c r="Q56" s="151"/>
      <c r="R56" s="125"/>
      <c r="S56" s="48"/>
      <c r="T56" s="48"/>
      <c r="U56" s="49"/>
      <c r="V56" s="50"/>
    </row>
    <row r="57" spans="1:24" ht="47.25" x14ac:dyDescent="0.3">
      <c r="A57" s="152" t="s">
        <v>43</v>
      </c>
      <c r="B57" s="153" t="s">
        <v>23</v>
      </c>
      <c r="C57" s="154" t="s">
        <v>72</v>
      </c>
      <c r="D57" s="116"/>
      <c r="E57" s="56"/>
      <c r="F57" s="155">
        <v>1110.4000000000001</v>
      </c>
      <c r="G57" s="156">
        <v>44946</v>
      </c>
      <c r="H57" s="157" t="s">
        <v>73</v>
      </c>
      <c r="I57" s="155">
        <v>1110.4000000000001</v>
      </c>
      <c r="J57" s="39">
        <f t="shared" si="0"/>
        <v>0</v>
      </c>
      <c r="K57" s="40">
        <v>90</v>
      </c>
      <c r="L57" s="61"/>
      <c r="M57" s="61"/>
      <c r="N57" s="42">
        <f t="shared" si="1"/>
        <v>99936.000000000015</v>
      </c>
      <c r="O57" s="400" t="s">
        <v>64</v>
      </c>
      <c r="P57" s="384">
        <v>44972</v>
      </c>
      <c r="Q57" s="374"/>
      <c r="R57" s="125"/>
      <c r="S57" s="48"/>
      <c r="T57" s="48"/>
      <c r="U57" s="49"/>
      <c r="V57" s="50"/>
    </row>
    <row r="58" spans="1:24" ht="47.25" x14ac:dyDescent="0.3">
      <c r="A58" s="152" t="s">
        <v>43</v>
      </c>
      <c r="B58" s="153" t="s">
        <v>23</v>
      </c>
      <c r="C58" s="159" t="s">
        <v>76</v>
      </c>
      <c r="D58" s="160"/>
      <c r="E58" s="56"/>
      <c r="F58" s="155">
        <v>589</v>
      </c>
      <c r="G58" s="156">
        <v>44939</v>
      </c>
      <c r="H58" s="157" t="s">
        <v>77</v>
      </c>
      <c r="I58" s="155">
        <v>589</v>
      </c>
      <c r="J58" s="39">
        <f t="shared" si="0"/>
        <v>0</v>
      </c>
      <c r="K58" s="40">
        <v>90</v>
      </c>
      <c r="L58" s="61"/>
      <c r="M58" s="61"/>
      <c r="N58" s="42">
        <f t="shared" si="1"/>
        <v>53010</v>
      </c>
      <c r="O58" s="400" t="s">
        <v>21</v>
      </c>
      <c r="P58" s="384">
        <v>44972</v>
      </c>
      <c r="Q58" s="375"/>
      <c r="R58" s="125"/>
      <c r="S58" s="48"/>
      <c r="T58" s="48"/>
      <c r="U58" s="49"/>
      <c r="V58" s="50"/>
    </row>
    <row r="59" spans="1:24" ht="17.25" x14ac:dyDescent="0.3">
      <c r="A59" s="110"/>
      <c r="B59" s="153" t="s">
        <v>23</v>
      </c>
      <c r="C59" s="161"/>
      <c r="D59" s="160"/>
      <c r="E59" s="56"/>
      <c r="F59" s="155"/>
      <c r="G59" s="156"/>
      <c r="H59" s="162"/>
      <c r="I59" s="155"/>
      <c r="J59" s="39">
        <f t="shared" si="0"/>
        <v>0</v>
      </c>
      <c r="K59" s="40"/>
      <c r="L59" s="61"/>
      <c r="M59" s="61"/>
      <c r="N59" s="42">
        <f t="shared" si="1"/>
        <v>0</v>
      </c>
      <c r="O59" s="158"/>
      <c r="P59" s="58"/>
      <c r="Q59" s="158"/>
      <c r="R59" s="125"/>
      <c r="S59" s="48"/>
      <c r="T59" s="48"/>
      <c r="U59" s="49"/>
      <c r="V59" s="50"/>
    </row>
    <row r="60" spans="1:24" ht="18.75" customHeight="1" x14ac:dyDescent="0.3">
      <c r="A60" s="110"/>
      <c r="B60" s="153" t="s">
        <v>23</v>
      </c>
      <c r="C60" s="163"/>
      <c r="D60" s="160"/>
      <c r="E60" s="56"/>
      <c r="F60" s="155"/>
      <c r="G60" s="156"/>
      <c r="H60" s="164"/>
      <c r="I60" s="155"/>
      <c r="J60" s="39">
        <f t="shared" si="0"/>
        <v>0</v>
      </c>
      <c r="K60" s="40"/>
      <c r="L60" s="61"/>
      <c r="M60" s="61"/>
      <c r="N60" s="42">
        <f t="shared" si="1"/>
        <v>0</v>
      </c>
      <c r="O60" s="158"/>
      <c r="P60" s="58"/>
      <c r="Q60" s="158"/>
      <c r="R60" s="125"/>
      <c r="S60" s="48"/>
      <c r="T60" s="48"/>
      <c r="U60" s="49"/>
      <c r="V60" s="50"/>
    </row>
    <row r="61" spans="1:24" ht="17.25" x14ac:dyDescent="0.3">
      <c r="A61" s="110"/>
      <c r="B61" s="153" t="s">
        <v>23</v>
      </c>
      <c r="C61" s="165"/>
      <c r="D61" s="160"/>
      <c r="E61" s="56"/>
      <c r="F61" s="155"/>
      <c r="G61" s="156"/>
      <c r="H61" s="164"/>
      <c r="I61" s="155"/>
      <c r="J61" s="39">
        <f t="shared" si="0"/>
        <v>0</v>
      </c>
      <c r="K61" s="40"/>
      <c r="L61" s="61"/>
      <c r="M61" s="61"/>
      <c r="N61" s="42">
        <f t="shared" si="1"/>
        <v>0</v>
      </c>
      <c r="O61" s="158"/>
      <c r="P61" s="58"/>
      <c r="Q61" s="158"/>
      <c r="R61" s="125"/>
      <c r="S61" s="48"/>
      <c r="T61" s="48"/>
      <c r="U61" s="49"/>
      <c r="V61" s="50"/>
    </row>
    <row r="62" spans="1:24" ht="21" customHeight="1" x14ac:dyDescent="0.3">
      <c r="A62" s="110"/>
      <c r="B62" s="153" t="s">
        <v>23</v>
      </c>
      <c r="C62" s="165"/>
      <c r="D62" s="160"/>
      <c r="E62" s="56"/>
      <c r="F62" s="155"/>
      <c r="G62" s="156"/>
      <c r="H62" s="164"/>
      <c r="I62" s="155"/>
      <c r="J62" s="39">
        <f t="shared" si="0"/>
        <v>0</v>
      </c>
      <c r="K62" s="40"/>
      <c r="L62" s="61"/>
      <c r="M62" s="61"/>
      <c r="N62" s="42">
        <f t="shared" si="1"/>
        <v>0</v>
      </c>
      <c r="O62" s="158"/>
      <c r="P62" s="58"/>
      <c r="Q62" s="166"/>
      <c r="R62" s="125"/>
      <c r="S62" s="48"/>
      <c r="T62" s="48"/>
      <c r="U62" s="49"/>
      <c r="V62" s="50"/>
    </row>
    <row r="63" spans="1:24" ht="17.25" x14ac:dyDescent="0.3">
      <c r="A63" s="99" t="s">
        <v>61</v>
      </c>
      <c r="B63" s="167" t="s">
        <v>24</v>
      </c>
      <c r="C63" s="381" t="s">
        <v>62</v>
      </c>
      <c r="D63" s="160"/>
      <c r="E63" s="56"/>
      <c r="F63" s="155">
        <v>9128</v>
      </c>
      <c r="G63" s="156">
        <v>44942</v>
      </c>
      <c r="H63" s="168" t="s">
        <v>63</v>
      </c>
      <c r="I63" s="155">
        <v>9128</v>
      </c>
      <c r="J63" s="39">
        <f t="shared" si="0"/>
        <v>0</v>
      </c>
      <c r="K63" s="40">
        <v>23</v>
      </c>
      <c r="L63" s="61"/>
      <c r="M63" s="61"/>
      <c r="N63" s="42">
        <f t="shared" si="1"/>
        <v>209944</v>
      </c>
      <c r="O63" s="382" t="s">
        <v>64</v>
      </c>
      <c r="P63" s="383">
        <v>44971</v>
      </c>
      <c r="Q63" s="166"/>
      <c r="R63" s="125"/>
      <c r="S63" s="48"/>
      <c r="T63" s="48"/>
      <c r="U63" s="49"/>
      <c r="V63" s="50"/>
    </row>
    <row r="64" spans="1:24" ht="17.25" x14ac:dyDescent="0.3">
      <c r="A64" s="142"/>
      <c r="B64" s="167" t="s">
        <v>25</v>
      </c>
      <c r="C64" s="170"/>
      <c r="D64" s="160"/>
      <c r="E64" s="56"/>
      <c r="F64" s="155"/>
      <c r="G64" s="156"/>
      <c r="H64" s="171"/>
      <c r="I64" s="155"/>
      <c r="J64" s="39">
        <f t="shared" si="0"/>
        <v>0</v>
      </c>
      <c r="K64" s="40"/>
      <c r="L64" s="61"/>
      <c r="M64" s="61"/>
      <c r="N64" s="42">
        <f t="shared" si="1"/>
        <v>0</v>
      </c>
      <c r="O64" s="169"/>
      <c r="P64" s="58"/>
      <c r="Q64" s="166"/>
      <c r="R64" s="125"/>
      <c r="S64" s="48"/>
      <c r="T64" s="48"/>
      <c r="U64" s="49"/>
      <c r="V64" s="50"/>
    </row>
    <row r="65" spans="1:22" ht="17.25" x14ac:dyDescent="0.3">
      <c r="A65" s="172" t="s">
        <v>31</v>
      </c>
      <c r="B65" s="167" t="s">
        <v>65</v>
      </c>
      <c r="C65" s="173" t="s">
        <v>66</v>
      </c>
      <c r="D65" s="174"/>
      <c r="E65" s="56"/>
      <c r="F65" s="155">
        <v>100</v>
      </c>
      <c r="G65" s="156">
        <v>44946</v>
      </c>
      <c r="H65" s="175">
        <v>41155</v>
      </c>
      <c r="I65" s="155">
        <v>100</v>
      </c>
      <c r="J65" s="39">
        <f>I65-F65</f>
        <v>0</v>
      </c>
      <c r="K65" s="40">
        <v>320</v>
      </c>
      <c r="L65" s="61"/>
      <c r="M65" s="61"/>
      <c r="N65" s="42">
        <f>K65*I65</f>
        <v>32000</v>
      </c>
      <c r="O65" s="382" t="s">
        <v>22</v>
      </c>
      <c r="P65" s="384">
        <v>44964</v>
      </c>
      <c r="Q65" s="166"/>
      <c r="R65" s="125"/>
      <c r="S65" s="48"/>
      <c r="T65" s="48"/>
      <c r="U65" s="49"/>
      <c r="V65" s="50"/>
    </row>
    <row r="66" spans="1:22" ht="18" customHeight="1" x14ac:dyDescent="0.3">
      <c r="A66" s="152"/>
      <c r="B66" s="167"/>
      <c r="C66" s="170"/>
      <c r="D66" s="174"/>
      <c r="E66" s="56"/>
      <c r="F66" s="155"/>
      <c r="G66" s="156"/>
      <c r="H66" s="168"/>
      <c r="I66" s="155"/>
      <c r="J66" s="39">
        <f>I66-F66</f>
        <v>0</v>
      </c>
      <c r="K66" s="40"/>
      <c r="L66" s="61"/>
      <c r="M66" s="61"/>
      <c r="N66" s="42">
        <f>K66*I66</f>
        <v>0</v>
      </c>
      <c r="O66" s="169"/>
      <c r="P66" s="58"/>
      <c r="Q66" s="166"/>
      <c r="R66" s="125"/>
      <c r="S66" s="176"/>
      <c r="T66" s="177"/>
      <c r="U66" s="49"/>
      <c r="V66" s="50"/>
    </row>
    <row r="67" spans="1:22" ht="17.25" x14ac:dyDescent="0.3">
      <c r="A67" s="101"/>
      <c r="B67" s="167"/>
      <c r="C67" s="170"/>
      <c r="D67" s="160"/>
      <c r="E67" s="56"/>
      <c r="F67" s="155"/>
      <c r="G67" s="156"/>
      <c r="H67" s="59"/>
      <c r="I67" s="155"/>
      <c r="J67" s="39">
        <f>I67-F67</f>
        <v>0</v>
      </c>
      <c r="K67" s="40"/>
      <c r="L67" s="61"/>
      <c r="M67" s="61"/>
      <c r="N67" s="42">
        <f>K67*I67</f>
        <v>0</v>
      </c>
      <c r="O67" s="169"/>
      <c r="P67" s="58"/>
      <c r="Q67" s="166"/>
      <c r="R67" s="125"/>
      <c r="S67" s="176"/>
      <c r="T67" s="177"/>
      <c r="U67" s="49"/>
      <c r="V67" s="50"/>
    </row>
    <row r="68" spans="1:22" ht="17.25" x14ac:dyDescent="0.3">
      <c r="A68" s="142"/>
      <c r="B68" s="178"/>
      <c r="C68" s="179"/>
      <c r="D68" s="160"/>
      <c r="E68" s="56"/>
      <c r="F68" s="155"/>
      <c r="G68" s="156"/>
      <c r="H68" s="180"/>
      <c r="I68" s="155"/>
      <c r="J68" s="39">
        <f t="shared" ref="J68:J71" si="4">I68-F68</f>
        <v>0</v>
      </c>
      <c r="K68" s="40"/>
      <c r="L68" s="61"/>
      <c r="M68" s="61"/>
      <c r="N68" s="42">
        <f t="shared" ref="N68:N71" si="5">K68*I68</f>
        <v>0</v>
      </c>
      <c r="O68" s="169"/>
      <c r="P68" s="58"/>
      <c r="Q68" s="166"/>
      <c r="R68" s="125"/>
      <c r="S68" s="176"/>
      <c r="T68" s="177"/>
      <c r="U68" s="49"/>
      <c r="V68" s="50"/>
    </row>
    <row r="69" spans="1:22" ht="17.25" x14ac:dyDescent="0.3">
      <c r="A69" s="152"/>
      <c r="B69" s="167"/>
      <c r="C69" s="181"/>
      <c r="D69" s="174"/>
      <c r="E69" s="56"/>
      <c r="F69" s="155"/>
      <c r="G69" s="156"/>
      <c r="H69" s="164"/>
      <c r="I69" s="155"/>
      <c r="J69" s="39">
        <f t="shared" si="4"/>
        <v>0</v>
      </c>
      <c r="K69" s="40"/>
      <c r="L69" s="61"/>
      <c r="M69" s="61"/>
      <c r="N69" s="42">
        <f t="shared" si="5"/>
        <v>0</v>
      </c>
      <c r="O69" s="169"/>
      <c r="P69" s="58"/>
      <c r="Q69" s="166"/>
      <c r="R69" s="125"/>
      <c r="S69" s="176"/>
      <c r="T69" s="177"/>
      <c r="U69" s="49"/>
      <c r="V69" s="50"/>
    </row>
    <row r="70" spans="1:22" ht="18.600000000000001" customHeight="1" x14ac:dyDescent="0.3">
      <c r="A70" s="152"/>
      <c r="B70" s="167"/>
      <c r="C70" s="182"/>
      <c r="D70" s="174"/>
      <c r="E70" s="56"/>
      <c r="F70" s="155"/>
      <c r="G70" s="156"/>
      <c r="H70" s="164"/>
      <c r="I70" s="155"/>
      <c r="J70" s="39">
        <f t="shared" si="4"/>
        <v>0</v>
      </c>
      <c r="K70" s="40"/>
      <c r="L70" s="61"/>
      <c r="M70" s="61"/>
      <c r="N70" s="42">
        <f t="shared" si="5"/>
        <v>0</v>
      </c>
      <c r="O70" s="158"/>
      <c r="P70" s="58"/>
      <c r="Q70" s="166"/>
      <c r="R70" s="125"/>
      <c r="S70" s="176"/>
      <c r="T70" s="177"/>
      <c r="U70" s="49"/>
      <c r="V70" s="50"/>
    </row>
    <row r="71" spans="1:22" ht="17.25" x14ac:dyDescent="0.3">
      <c r="A71" s="152"/>
      <c r="B71" s="167"/>
      <c r="C71" s="182"/>
      <c r="D71" s="174"/>
      <c r="E71" s="56"/>
      <c r="F71" s="155"/>
      <c r="G71" s="156"/>
      <c r="H71" s="164"/>
      <c r="I71" s="155"/>
      <c r="J71" s="39">
        <f t="shared" si="4"/>
        <v>0</v>
      </c>
      <c r="K71" s="40"/>
      <c r="L71" s="61"/>
      <c r="M71" s="61"/>
      <c r="N71" s="42">
        <f t="shared" si="5"/>
        <v>0</v>
      </c>
      <c r="O71" s="158"/>
      <c r="P71" s="58"/>
      <c r="Q71" s="166"/>
      <c r="R71" s="125"/>
      <c r="S71" s="176"/>
      <c r="T71" s="177"/>
      <c r="U71" s="49"/>
      <c r="V71" s="50"/>
    </row>
    <row r="72" spans="1:22" ht="17.25" customHeight="1" x14ac:dyDescent="0.3">
      <c r="A72" s="152"/>
      <c r="B72" s="167"/>
      <c r="C72" s="170"/>
      <c r="D72" s="174"/>
      <c r="E72" s="56"/>
      <c r="F72" s="155"/>
      <c r="G72" s="156"/>
      <c r="H72" s="168"/>
      <c r="I72" s="155"/>
      <c r="J72" s="39">
        <f t="shared" si="0"/>
        <v>0</v>
      </c>
      <c r="K72" s="40"/>
      <c r="L72" s="61"/>
      <c r="M72" s="61"/>
      <c r="N72" s="42">
        <f t="shared" si="1"/>
        <v>0</v>
      </c>
      <c r="O72" s="158"/>
      <c r="P72" s="183"/>
      <c r="Q72" s="166"/>
      <c r="R72" s="125"/>
      <c r="S72" s="176"/>
      <c r="T72" s="177"/>
      <c r="U72" s="49"/>
      <c r="V72" s="50"/>
    </row>
    <row r="73" spans="1:22" ht="17.25" customHeight="1" x14ac:dyDescent="0.3">
      <c r="A73" s="152"/>
      <c r="B73" s="178"/>
      <c r="C73" s="170"/>
      <c r="D73" s="170"/>
      <c r="E73" s="56"/>
      <c r="F73" s="155"/>
      <c r="G73" s="156"/>
      <c r="H73" s="168"/>
      <c r="I73" s="155"/>
      <c r="J73" s="39">
        <f t="shared" si="0"/>
        <v>0</v>
      </c>
      <c r="K73" s="40"/>
      <c r="L73" s="61"/>
      <c r="M73" s="61"/>
      <c r="N73" s="42">
        <f t="shared" si="1"/>
        <v>0</v>
      </c>
      <c r="O73" s="158"/>
      <c r="P73" s="183"/>
      <c r="Q73" s="166"/>
      <c r="R73" s="125"/>
      <c r="S73" s="176"/>
      <c r="T73" s="177"/>
      <c r="U73" s="49"/>
      <c r="V73" s="50"/>
    </row>
    <row r="74" spans="1:22" ht="18.75" customHeight="1" x14ac:dyDescent="0.25">
      <c r="A74" s="152"/>
      <c r="B74" s="184"/>
      <c r="C74" s="170"/>
      <c r="D74" s="174"/>
      <c r="E74" s="56"/>
      <c r="F74" s="155"/>
      <c r="G74" s="156"/>
      <c r="H74" s="168"/>
      <c r="I74" s="155"/>
      <c r="J74" s="39">
        <f t="shared" si="0"/>
        <v>0</v>
      </c>
      <c r="K74" s="40"/>
      <c r="L74" s="61"/>
      <c r="M74" s="61"/>
      <c r="N74" s="42">
        <f t="shared" si="1"/>
        <v>0</v>
      </c>
      <c r="O74" s="158"/>
      <c r="P74" s="183"/>
      <c r="Q74" s="158"/>
      <c r="R74" s="125"/>
      <c r="S74" s="176"/>
      <c r="T74" s="177"/>
      <c r="U74" s="49"/>
      <c r="V74" s="50"/>
    </row>
    <row r="75" spans="1:22" ht="18.75" customHeight="1" x14ac:dyDescent="0.3">
      <c r="A75" s="152"/>
      <c r="B75" s="167"/>
      <c r="C75" s="170"/>
      <c r="D75" s="170"/>
      <c r="E75" s="56"/>
      <c r="F75" s="155"/>
      <c r="G75" s="156"/>
      <c r="H75" s="168"/>
      <c r="I75" s="155"/>
      <c r="J75" s="39">
        <f>I75-F75</f>
        <v>0</v>
      </c>
      <c r="K75" s="40"/>
      <c r="L75" s="61"/>
      <c r="M75" s="61"/>
      <c r="N75" s="42">
        <f t="shared" si="1"/>
        <v>0</v>
      </c>
      <c r="O75" s="158"/>
      <c r="P75" s="183"/>
      <c r="Q75" s="158"/>
      <c r="R75" s="125"/>
      <c r="S75" s="176"/>
      <c r="T75" s="177"/>
      <c r="U75" s="49"/>
      <c r="V75" s="50"/>
    </row>
    <row r="76" spans="1:22" ht="17.25" customHeight="1" x14ac:dyDescent="0.3">
      <c r="A76" s="152"/>
      <c r="B76" s="178"/>
      <c r="C76" s="170"/>
      <c r="D76" s="170"/>
      <c r="E76" s="56"/>
      <c r="F76" s="155"/>
      <c r="G76" s="185"/>
      <c r="H76" s="164"/>
      <c r="I76" s="155"/>
      <c r="J76" s="39">
        <f>I76-F76</f>
        <v>0</v>
      </c>
      <c r="K76" s="40"/>
      <c r="L76" s="61"/>
      <c r="M76" s="61"/>
      <c r="N76" s="42">
        <f t="shared" si="1"/>
        <v>0</v>
      </c>
      <c r="O76" s="158"/>
      <c r="P76" s="186"/>
      <c r="Q76" s="158"/>
      <c r="R76" s="125"/>
      <c r="S76" s="176"/>
      <c r="T76" s="177"/>
      <c r="U76" s="49"/>
      <c r="V76" s="50"/>
    </row>
    <row r="77" spans="1:22" ht="17.25" customHeight="1" x14ac:dyDescent="0.3">
      <c r="A77" s="152"/>
      <c r="B77" s="178"/>
      <c r="C77" s="170"/>
      <c r="D77" s="170"/>
      <c r="E77" s="56"/>
      <c r="F77" s="155"/>
      <c r="G77" s="185"/>
      <c r="H77" s="164"/>
      <c r="I77" s="155"/>
      <c r="J77" s="39">
        <f>I77-F77</f>
        <v>0</v>
      </c>
      <c r="K77" s="40"/>
      <c r="L77" s="61"/>
      <c r="M77" s="61"/>
      <c r="N77" s="42">
        <f t="shared" si="1"/>
        <v>0</v>
      </c>
      <c r="O77" s="158"/>
      <c r="P77" s="186"/>
      <c r="Q77" s="158"/>
      <c r="R77" s="125"/>
      <c r="S77" s="176"/>
      <c r="T77" s="177"/>
      <c r="U77" s="49"/>
      <c r="V77" s="50"/>
    </row>
    <row r="78" spans="1:22" ht="17.25" customHeight="1" x14ac:dyDescent="0.3">
      <c r="A78" s="152"/>
      <c r="B78" s="178"/>
      <c r="C78" s="170"/>
      <c r="D78" s="170"/>
      <c r="E78" s="56"/>
      <c r="F78" s="155"/>
      <c r="G78" s="185"/>
      <c r="H78" s="164"/>
      <c r="I78" s="155"/>
      <c r="J78" s="39">
        <f>I78-F78</f>
        <v>0</v>
      </c>
      <c r="K78" s="40"/>
      <c r="L78" s="61"/>
      <c r="M78" s="61"/>
      <c r="N78" s="42">
        <f t="shared" si="1"/>
        <v>0</v>
      </c>
      <c r="O78" s="158"/>
      <c r="P78" s="186"/>
      <c r="Q78" s="158"/>
      <c r="R78" s="125"/>
      <c r="S78" s="176"/>
      <c r="T78" s="177"/>
      <c r="U78" s="49"/>
      <c r="V78" s="50"/>
    </row>
    <row r="79" spans="1:22" ht="17.25" customHeight="1" x14ac:dyDescent="0.3">
      <c r="A79" s="152"/>
      <c r="B79" s="178"/>
      <c r="C79" s="170"/>
      <c r="D79" s="170"/>
      <c r="E79" s="56"/>
      <c r="F79" s="155"/>
      <c r="G79" s="185"/>
      <c r="H79" s="164"/>
      <c r="I79" s="155"/>
      <c r="J79" s="39">
        <f>I79-F79</f>
        <v>0</v>
      </c>
      <c r="K79" s="40"/>
      <c r="L79" s="61"/>
      <c r="M79" s="61"/>
      <c r="N79" s="42">
        <f t="shared" si="1"/>
        <v>0</v>
      </c>
      <c r="O79" s="158"/>
      <c r="P79" s="186"/>
      <c r="Q79" s="158"/>
      <c r="R79" s="125"/>
      <c r="S79" s="176"/>
      <c r="T79" s="177"/>
      <c r="U79" s="49"/>
      <c r="V79" s="50"/>
    </row>
    <row r="80" spans="1:22" ht="18.75" customHeight="1" x14ac:dyDescent="0.3">
      <c r="A80" s="152"/>
      <c r="B80" s="167"/>
      <c r="C80" s="170"/>
      <c r="D80" s="174"/>
      <c r="E80" s="56"/>
      <c r="F80" s="155"/>
      <c r="G80" s="156"/>
      <c r="H80" s="168"/>
      <c r="I80" s="155"/>
      <c r="J80" s="39">
        <f t="shared" si="0"/>
        <v>0</v>
      </c>
      <c r="K80" s="40"/>
      <c r="L80" s="61"/>
      <c r="M80" s="61"/>
      <c r="N80" s="42">
        <f t="shared" si="1"/>
        <v>0</v>
      </c>
      <c r="O80" s="158"/>
      <c r="P80" s="183"/>
      <c r="Q80" s="158"/>
      <c r="R80" s="125"/>
      <c r="S80" s="176"/>
      <c r="T80" s="177"/>
      <c r="U80" s="49"/>
      <c r="V80" s="50"/>
    </row>
    <row r="81" spans="1:22" ht="16.5" customHeight="1" x14ac:dyDescent="0.3">
      <c r="A81" s="152"/>
      <c r="B81" s="167"/>
      <c r="C81" s="170"/>
      <c r="D81" s="187"/>
      <c r="E81" s="56"/>
      <c r="F81" s="155"/>
      <c r="G81" s="156"/>
      <c r="H81" s="168"/>
      <c r="I81" s="155"/>
      <c r="J81" s="39">
        <f t="shared" si="0"/>
        <v>0</v>
      </c>
      <c r="K81" s="81"/>
      <c r="L81" s="61"/>
      <c r="M81" s="61"/>
      <c r="N81" s="42">
        <f t="shared" si="1"/>
        <v>0</v>
      </c>
      <c r="O81" s="158"/>
      <c r="P81" s="183"/>
      <c r="Q81" s="158"/>
      <c r="R81" s="125"/>
      <c r="S81" s="176"/>
      <c r="T81" s="177"/>
      <c r="U81" s="49"/>
      <c r="V81" s="50"/>
    </row>
    <row r="82" spans="1:22" ht="16.5" customHeight="1" x14ac:dyDescent="0.3">
      <c r="A82" s="152"/>
      <c r="B82" s="167"/>
      <c r="C82" s="170"/>
      <c r="D82" s="187"/>
      <c r="E82" s="56"/>
      <c r="F82" s="155"/>
      <c r="G82" s="156"/>
      <c r="H82" s="164"/>
      <c r="I82" s="155"/>
      <c r="J82" s="39">
        <f t="shared" si="0"/>
        <v>0</v>
      </c>
      <c r="K82" s="81"/>
      <c r="L82" s="61"/>
      <c r="M82" s="61"/>
      <c r="N82" s="42">
        <f t="shared" si="1"/>
        <v>0</v>
      </c>
      <c r="O82" s="158"/>
      <c r="P82" s="186"/>
      <c r="Q82" s="158"/>
      <c r="R82" s="125"/>
      <c r="S82" s="176"/>
      <c r="T82" s="177"/>
      <c r="U82" s="49"/>
      <c r="V82" s="50"/>
    </row>
    <row r="83" spans="1:22" ht="16.5" customHeight="1" x14ac:dyDescent="0.3">
      <c r="A83" s="152"/>
      <c r="B83" s="167"/>
      <c r="C83" s="170"/>
      <c r="D83" s="187"/>
      <c r="E83" s="56"/>
      <c r="F83" s="155"/>
      <c r="G83" s="156"/>
      <c r="H83" s="164"/>
      <c r="I83" s="155"/>
      <c r="J83" s="39">
        <f t="shared" si="0"/>
        <v>0</v>
      </c>
      <c r="K83" s="81"/>
      <c r="L83" s="61"/>
      <c r="M83" s="61"/>
      <c r="N83" s="42">
        <f t="shared" si="1"/>
        <v>0</v>
      </c>
      <c r="O83" s="158"/>
      <c r="P83" s="186"/>
      <c r="Q83" s="158"/>
      <c r="R83" s="125"/>
      <c r="S83" s="176"/>
      <c r="T83" s="177"/>
      <c r="U83" s="49"/>
      <c r="V83" s="50"/>
    </row>
    <row r="84" spans="1:22" ht="16.5" customHeight="1" x14ac:dyDescent="0.3">
      <c r="A84" s="152"/>
      <c r="B84" s="167"/>
      <c r="C84" s="170"/>
      <c r="D84" s="181"/>
      <c r="E84" s="56"/>
      <c r="F84" s="155"/>
      <c r="G84" s="156"/>
      <c r="H84" s="164"/>
      <c r="I84" s="155"/>
      <c r="J84" s="39">
        <f t="shared" si="0"/>
        <v>0</v>
      </c>
      <c r="K84" s="81"/>
      <c r="L84" s="61"/>
      <c r="M84" s="61"/>
      <c r="N84" s="42">
        <f t="shared" si="1"/>
        <v>0</v>
      </c>
      <c r="O84" s="158"/>
      <c r="P84" s="186"/>
      <c r="Q84" s="158"/>
      <c r="R84" s="125"/>
      <c r="S84" s="176"/>
      <c r="T84" s="177"/>
      <c r="U84" s="49"/>
      <c r="V84" s="50"/>
    </row>
    <row r="85" spans="1:22" ht="16.5" customHeight="1" x14ac:dyDescent="0.3">
      <c r="A85" s="152"/>
      <c r="B85" s="167"/>
      <c r="C85" s="170"/>
      <c r="D85" s="181"/>
      <c r="E85" s="56">
        <f t="shared" ref="E85:E150" si="6">D85*F85</f>
        <v>0</v>
      </c>
      <c r="F85" s="155"/>
      <c r="G85" s="156"/>
      <c r="H85" s="164"/>
      <c r="I85" s="155"/>
      <c r="J85" s="39">
        <f t="shared" si="0"/>
        <v>0</v>
      </c>
      <c r="K85" s="81"/>
      <c r="L85" s="61"/>
      <c r="M85" s="61"/>
      <c r="N85" s="42">
        <f t="shared" si="1"/>
        <v>0</v>
      </c>
      <c r="O85" s="158"/>
      <c r="P85" s="186"/>
      <c r="Q85" s="158"/>
      <c r="R85" s="125"/>
      <c r="S85" s="176"/>
      <c r="T85" s="177"/>
      <c r="U85" s="49"/>
      <c r="V85" s="50"/>
    </row>
    <row r="86" spans="1:22" ht="16.5" customHeight="1" x14ac:dyDescent="0.3">
      <c r="A86" s="98"/>
      <c r="B86" s="167"/>
      <c r="C86" s="188"/>
      <c r="D86" s="187"/>
      <c r="E86" s="56">
        <f t="shared" si="6"/>
        <v>0</v>
      </c>
      <c r="F86" s="155"/>
      <c r="G86" s="156"/>
      <c r="H86" s="168"/>
      <c r="I86" s="155"/>
      <c r="J86" s="39">
        <f t="shared" si="0"/>
        <v>0</v>
      </c>
      <c r="K86" s="81"/>
      <c r="L86" s="61"/>
      <c r="M86" s="61"/>
      <c r="N86" s="42">
        <f t="shared" si="1"/>
        <v>0</v>
      </c>
      <c r="O86" s="158"/>
      <c r="P86" s="183"/>
      <c r="Q86" s="158"/>
      <c r="R86" s="125"/>
      <c r="S86" s="176"/>
      <c r="T86" s="177"/>
      <c r="U86" s="49"/>
      <c r="V86" s="50"/>
    </row>
    <row r="87" spans="1:22" ht="16.5" customHeight="1" x14ac:dyDescent="0.3">
      <c r="A87" s="98"/>
      <c r="B87" s="167"/>
      <c r="C87" s="189"/>
      <c r="D87" s="187"/>
      <c r="E87" s="56">
        <f t="shared" si="6"/>
        <v>0</v>
      </c>
      <c r="F87" s="155"/>
      <c r="G87" s="156"/>
      <c r="H87" s="168"/>
      <c r="I87" s="155"/>
      <c r="J87" s="39">
        <f t="shared" si="0"/>
        <v>0</v>
      </c>
      <c r="K87" s="81"/>
      <c r="L87" s="61"/>
      <c r="M87" s="61"/>
      <c r="N87" s="42">
        <f t="shared" si="1"/>
        <v>0</v>
      </c>
      <c r="O87" s="158"/>
      <c r="P87" s="190"/>
      <c r="Q87" s="158"/>
      <c r="R87" s="125"/>
      <c r="S87" s="176"/>
      <c r="T87" s="177"/>
      <c r="U87" s="49"/>
      <c r="V87" s="50"/>
    </row>
    <row r="88" spans="1:22" ht="16.5" customHeight="1" x14ac:dyDescent="0.3">
      <c r="A88" s="98"/>
      <c r="B88" s="167"/>
      <c r="C88" s="187"/>
      <c r="D88" s="191"/>
      <c r="E88" s="56">
        <f t="shared" si="6"/>
        <v>0</v>
      </c>
      <c r="F88" s="155"/>
      <c r="G88" s="156"/>
      <c r="H88" s="168"/>
      <c r="I88" s="155"/>
      <c r="J88" s="39">
        <f t="shared" si="0"/>
        <v>0</v>
      </c>
      <c r="K88" s="81"/>
      <c r="L88" s="61"/>
      <c r="M88" s="61"/>
      <c r="N88" s="42">
        <f t="shared" si="1"/>
        <v>0</v>
      </c>
      <c r="O88" s="158"/>
      <c r="P88" s="190"/>
      <c r="Q88" s="158"/>
      <c r="R88" s="125"/>
      <c r="S88" s="176"/>
      <c r="T88" s="177"/>
      <c r="U88" s="49"/>
      <c r="V88" s="50"/>
    </row>
    <row r="89" spans="1:22" ht="16.5" customHeight="1" x14ac:dyDescent="0.3">
      <c r="A89" s="110"/>
      <c r="B89" s="99"/>
      <c r="C89" s="187"/>
      <c r="D89" s="191"/>
      <c r="E89" s="56">
        <f t="shared" si="6"/>
        <v>0</v>
      </c>
      <c r="F89" s="60"/>
      <c r="G89" s="58"/>
      <c r="H89" s="59"/>
      <c r="I89" s="60"/>
      <c r="J89" s="39">
        <f t="shared" si="0"/>
        <v>0</v>
      </c>
      <c r="K89" s="81"/>
      <c r="L89" s="61"/>
      <c r="M89" s="61"/>
      <c r="N89" s="42">
        <f t="shared" si="1"/>
        <v>0</v>
      </c>
      <c r="O89" s="158"/>
      <c r="P89" s="190"/>
      <c r="Q89" s="158"/>
      <c r="R89" s="125"/>
      <c r="S89" s="176"/>
      <c r="T89" s="177"/>
      <c r="U89" s="49"/>
      <c r="V89" s="50"/>
    </row>
    <row r="90" spans="1:22" ht="17.25" x14ac:dyDescent="0.3">
      <c r="A90" s="110"/>
      <c r="B90" s="99"/>
      <c r="C90" s="192"/>
      <c r="D90" s="191"/>
      <c r="E90" s="56">
        <f t="shared" si="6"/>
        <v>0</v>
      </c>
      <c r="F90" s="60"/>
      <c r="G90" s="58"/>
      <c r="H90" s="59"/>
      <c r="I90" s="60"/>
      <c r="J90" s="39">
        <f t="shared" si="0"/>
        <v>0</v>
      </c>
      <c r="K90" s="81"/>
      <c r="L90" s="394"/>
      <c r="M90" s="395"/>
      <c r="N90" s="42">
        <f t="shared" si="1"/>
        <v>0</v>
      </c>
      <c r="O90" s="158"/>
      <c r="P90" s="190"/>
      <c r="Q90" s="158"/>
      <c r="R90" s="125"/>
      <c r="S90" s="176"/>
      <c r="T90" s="177"/>
      <c r="U90" s="49"/>
      <c r="V90" s="50"/>
    </row>
    <row r="91" spans="1:22" ht="17.25" x14ac:dyDescent="0.3">
      <c r="A91" s="110"/>
      <c r="B91" s="99"/>
      <c r="C91" s="182"/>
      <c r="D91" s="191"/>
      <c r="E91" s="56">
        <f t="shared" si="6"/>
        <v>0</v>
      </c>
      <c r="F91" s="60"/>
      <c r="G91" s="58"/>
      <c r="H91" s="59"/>
      <c r="I91" s="60"/>
      <c r="J91" s="39">
        <f t="shared" si="0"/>
        <v>0</v>
      </c>
      <c r="K91" s="81"/>
      <c r="L91" s="394"/>
      <c r="M91" s="395"/>
      <c r="N91" s="42">
        <f t="shared" si="1"/>
        <v>0</v>
      </c>
      <c r="O91" s="158"/>
      <c r="P91" s="190"/>
      <c r="Q91" s="158"/>
      <c r="R91" s="125"/>
      <c r="S91" s="176"/>
      <c r="T91" s="177"/>
      <c r="U91" s="49"/>
      <c r="V91" s="50"/>
    </row>
    <row r="92" spans="1:22" ht="21" customHeight="1" x14ac:dyDescent="0.3">
      <c r="A92" s="193"/>
      <c r="B92" s="99"/>
      <c r="C92" s="194"/>
      <c r="D92" s="191"/>
      <c r="E92" s="56">
        <f t="shared" si="6"/>
        <v>0</v>
      </c>
      <c r="F92" s="60"/>
      <c r="G92" s="58"/>
      <c r="H92" s="59"/>
      <c r="I92" s="60"/>
      <c r="J92" s="39">
        <f t="shared" si="0"/>
        <v>0</v>
      </c>
      <c r="K92" s="81"/>
      <c r="L92" s="195"/>
      <c r="M92" s="195"/>
      <c r="N92" s="42">
        <f t="shared" si="1"/>
        <v>0</v>
      </c>
      <c r="O92" s="158"/>
      <c r="P92" s="190"/>
      <c r="Q92" s="158"/>
      <c r="R92" s="125"/>
      <c r="S92" s="176"/>
      <c r="T92" s="177"/>
      <c r="U92" s="49"/>
      <c r="V92" s="50"/>
    </row>
    <row r="93" spans="1:22" ht="26.25" customHeight="1" x14ac:dyDescent="0.3">
      <c r="A93" s="196"/>
      <c r="B93" s="99"/>
      <c r="C93" s="154"/>
      <c r="D93" s="191"/>
      <c r="E93" s="56">
        <f t="shared" si="6"/>
        <v>0</v>
      </c>
      <c r="F93" s="60"/>
      <c r="G93" s="58"/>
      <c r="H93" s="59"/>
      <c r="I93" s="60"/>
      <c r="J93" s="39">
        <f t="shared" si="0"/>
        <v>0</v>
      </c>
      <c r="K93" s="81"/>
      <c r="L93" s="195"/>
      <c r="M93" s="195"/>
      <c r="N93" s="42">
        <f t="shared" si="1"/>
        <v>0</v>
      </c>
      <c r="O93" s="158"/>
      <c r="P93" s="190"/>
      <c r="Q93" s="158"/>
      <c r="R93" s="125"/>
      <c r="S93" s="176"/>
      <c r="T93" s="177"/>
      <c r="U93" s="49"/>
      <c r="V93" s="50"/>
    </row>
    <row r="94" spans="1:22" ht="17.25" x14ac:dyDescent="0.3">
      <c r="A94" s="101"/>
      <c r="B94" s="99"/>
      <c r="C94" s="191"/>
      <c r="D94" s="191"/>
      <c r="E94" s="56">
        <f t="shared" si="6"/>
        <v>0</v>
      </c>
      <c r="F94" s="60"/>
      <c r="G94" s="58"/>
      <c r="H94" s="59"/>
      <c r="I94" s="60"/>
      <c r="J94" s="39">
        <f t="shared" si="0"/>
        <v>0</v>
      </c>
      <c r="K94" s="81"/>
      <c r="L94" s="61"/>
      <c r="M94" s="61"/>
      <c r="N94" s="42">
        <f t="shared" si="1"/>
        <v>0</v>
      </c>
      <c r="O94" s="158"/>
      <c r="P94" s="190"/>
      <c r="Q94" s="158"/>
      <c r="R94" s="125"/>
      <c r="S94" s="176"/>
      <c r="T94" s="177"/>
      <c r="U94" s="49"/>
      <c r="V94" s="50"/>
    </row>
    <row r="95" spans="1:22" ht="17.25" x14ac:dyDescent="0.3">
      <c r="A95" s="101"/>
      <c r="B95" s="99"/>
      <c r="C95" s="191"/>
      <c r="D95" s="191"/>
      <c r="E95" s="56">
        <f t="shared" si="6"/>
        <v>0</v>
      </c>
      <c r="F95" s="60"/>
      <c r="G95" s="58"/>
      <c r="H95" s="59"/>
      <c r="I95" s="60"/>
      <c r="J95" s="39">
        <f t="shared" si="0"/>
        <v>0</v>
      </c>
      <c r="K95" s="81"/>
      <c r="L95" s="61"/>
      <c r="M95" s="61"/>
      <c r="N95" s="42">
        <f t="shared" si="1"/>
        <v>0</v>
      </c>
      <c r="O95" s="158"/>
      <c r="P95" s="190"/>
      <c r="Q95" s="158"/>
      <c r="R95" s="125"/>
      <c r="S95" s="176"/>
      <c r="T95" s="177"/>
      <c r="U95" s="49"/>
      <c r="V95" s="50"/>
    </row>
    <row r="96" spans="1:22" ht="17.25" x14ac:dyDescent="0.3">
      <c r="A96" s="101"/>
      <c r="B96" s="99"/>
      <c r="C96" s="191"/>
      <c r="D96" s="191"/>
      <c r="E96" s="56">
        <f t="shared" si="6"/>
        <v>0</v>
      </c>
      <c r="F96" s="60"/>
      <c r="G96" s="58"/>
      <c r="H96" s="59"/>
      <c r="I96" s="60"/>
      <c r="J96" s="39">
        <f t="shared" si="0"/>
        <v>0</v>
      </c>
      <c r="K96" s="81"/>
      <c r="L96" s="61"/>
      <c r="M96" s="61"/>
      <c r="N96" s="42">
        <f t="shared" si="1"/>
        <v>0</v>
      </c>
      <c r="O96" s="158"/>
      <c r="P96" s="190"/>
      <c r="Q96" s="158"/>
      <c r="R96" s="125"/>
      <c r="S96" s="176"/>
      <c r="T96" s="177"/>
      <c r="U96" s="49"/>
      <c r="V96" s="50"/>
    </row>
    <row r="97" spans="1:22" ht="17.25" x14ac:dyDescent="0.3">
      <c r="A97" s="110"/>
      <c r="B97" s="99"/>
      <c r="C97" s="187"/>
      <c r="D97" s="191"/>
      <c r="E97" s="56">
        <f t="shared" si="6"/>
        <v>0</v>
      </c>
      <c r="F97" s="60"/>
      <c r="G97" s="58"/>
      <c r="H97" s="59"/>
      <c r="I97" s="60"/>
      <c r="J97" s="39">
        <f t="shared" si="0"/>
        <v>0</v>
      </c>
      <c r="K97" s="81"/>
      <c r="L97" s="61"/>
      <c r="M97" s="61"/>
      <c r="N97" s="42">
        <f t="shared" si="1"/>
        <v>0</v>
      </c>
      <c r="O97" s="396"/>
      <c r="P97" s="398"/>
      <c r="Q97" s="158"/>
      <c r="R97" s="125"/>
      <c r="S97" s="176"/>
      <c r="T97" s="177"/>
      <c r="U97" s="49"/>
      <c r="V97" s="50"/>
    </row>
    <row r="98" spans="1:22" ht="17.25" x14ac:dyDescent="0.3">
      <c r="A98" s="110"/>
      <c r="B98" s="99"/>
      <c r="C98" s="187"/>
      <c r="D98" s="191"/>
      <c r="E98" s="56">
        <f t="shared" si="6"/>
        <v>0</v>
      </c>
      <c r="F98" s="60"/>
      <c r="G98" s="58"/>
      <c r="H98" s="59"/>
      <c r="I98" s="60"/>
      <c r="J98" s="39">
        <f t="shared" si="0"/>
        <v>0</v>
      </c>
      <c r="K98" s="81"/>
      <c r="L98" s="61"/>
      <c r="M98" s="61"/>
      <c r="N98" s="42">
        <f t="shared" si="1"/>
        <v>0</v>
      </c>
      <c r="O98" s="397"/>
      <c r="P98" s="399"/>
      <c r="Q98" s="158"/>
      <c r="R98" s="125"/>
      <c r="S98" s="176"/>
      <c r="T98" s="177"/>
      <c r="U98" s="49"/>
      <c r="V98" s="50"/>
    </row>
    <row r="99" spans="1:22" ht="17.25" x14ac:dyDescent="0.3">
      <c r="A99" s="99"/>
      <c r="B99" s="99"/>
      <c r="C99" s="191"/>
      <c r="D99" s="191"/>
      <c r="E99" s="56">
        <f t="shared" si="6"/>
        <v>0</v>
      </c>
      <c r="F99" s="60"/>
      <c r="G99" s="58"/>
      <c r="H99" s="59"/>
      <c r="I99" s="60"/>
      <c r="J99" s="39">
        <f t="shared" si="0"/>
        <v>0</v>
      </c>
      <c r="K99" s="81"/>
      <c r="L99" s="61"/>
      <c r="M99" s="61"/>
      <c r="N99" s="42">
        <f t="shared" si="1"/>
        <v>0</v>
      </c>
      <c r="O99" s="158"/>
      <c r="P99" s="190"/>
      <c r="Q99" s="158"/>
      <c r="R99" s="125"/>
      <c r="S99" s="176"/>
      <c r="T99" s="177"/>
      <c r="U99" s="49"/>
      <c r="V99" s="50"/>
    </row>
    <row r="100" spans="1:22" ht="17.25" x14ac:dyDescent="0.3">
      <c r="A100" s="99"/>
      <c r="B100" s="99"/>
      <c r="C100" s="191"/>
      <c r="D100" s="191"/>
      <c r="E100" s="56">
        <f t="shared" si="6"/>
        <v>0</v>
      </c>
      <c r="F100" s="60"/>
      <c r="G100" s="58"/>
      <c r="H100" s="59"/>
      <c r="I100" s="60"/>
      <c r="J100" s="39">
        <f t="shared" si="0"/>
        <v>0</v>
      </c>
      <c r="K100" s="81"/>
      <c r="L100" s="61"/>
      <c r="M100" s="61"/>
      <c r="N100" s="42">
        <f t="shared" si="1"/>
        <v>0</v>
      </c>
      <c r="O100" s="158"/>
      <c r="P100" s="190"/>
      <c r="Q100" s="158"/>
      <c r="R100" s="125"/>
      <c r="S100" s="176"/>
      <c r="T100" s="177"/>
      <c r="U100" s="49"/>
      <c r="V100" s="50"/>
    </row>
    <row r="101" spans="1:22" ht="17.25" x14ac:dyDescent="0.3">
      <c r="A101" s="102"/>
      <c r="B101" s="99"/>
      <c r="C101" s="197"/>
      <c r="D101" s="197"/>
      <c r="E101" s="56">
        <f t="shared" si="6"/>
        <v>0</v>
      </c>
      <c r="F101" s="60"/>
      <c r="G101" s="58"/>
      <c r="H101" s="59"/>
      <c r="I101" s="60"/>
      <c r="J101" s="39">
        <f t="shared" si="0"/>
        <v>0</v>
      </c>
      <c r="K101" s="81"/>
      <c r="L101" s="61"/>
      <c r="M101" s="61"/>
      <c r="N101" s="42">
        <f t="shared" si="1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17.25" x14ac:dyDescent="0.25">
      <c r="A102" s="152"/>
      <c r="B102" s="110"/>
      <c r="C102" s="194"/>
      <c r="D102" s="194"/>
      <c r="E102" s="56">
        <f t="shared" si="6"/>
        <v>0</v>
      </c>
      <c r="F102" s="60"/>
      <c r="G102" s="58"/>
      <c r="H102" s="59"/>
      <c r="I102" s="60"/>
      <c r="J102" s="39">
        <f t="shared" si="0"/>
        <v>0</v>
      </c>
      <c r="K102" s="81"/>
      <c r="L102" s="61"/>
      <c r="M102" s="61"/>
      <c r="N102" s="42">
        <f t="shared" si="1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7.25" x14ac:dyDescent="0.25">
      <c r="A103" s="152"/>
      <c r="B103" s="110"/>
      <c r="C103" s="197"/>
      <c r="D103" s="197"/>
      <c r="E103" s="56">
        <f t="shared" si="6"/>
        <v>0</v>
      </c>
      <c r="F103" s="60"/>
      <c r="G103" s="58"/>
      <c r="H103" s="59"/>
      <c r="I103" s="60"/>
      <c r="J103" s="39">
        <f t="shared" si="0"/>
        <v>0</v>
      </c>
      <c r="K103" s="81"/>
      <c r="L103" s="61"/>
      <c r="M103" s="61"/>
      <c r="N103" s="42">
        <f t="shared" si="1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17.25" x14ac:dyDescent="0.25">
      <c r="A104" s="152"/>
      <c r="B104" s="110"/>
      <c r="C104" s="197"/>
      <c r="D104" s="197"/>
      <c r="E104" s="56">
        <f t="shared" si="6"/>
        <v>0</v>
      </c>
      <c r="F104" s="60"/>
      <c r="G104" s="58"/>
      <c r="H104" s="59"/>
      <c r="I104" s="60"/>
      <c r="J104" s="39">
        <f t="shared" si="0"/>
        <v>0</v>
      </c>
      <c r="K104" s="81"/>
      <c r="L104" s="61"/>
      <c r="M104" s="61"/>
      <c r="N104" s="42">
        <f t="shared" si="1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17.25" x14ac:dyDescent="0.3">
      <c r="A105" s="101"/>
      <c r="B105" s="99"/>
      <c r="C105" s="197"/>
      <c r="D105" s="197"/>
      <c r="E105" s="56">
        <f t="shared" si="6"/>
        <v>0</v>
      </c>
      <c r="F105" s="60"/>
      <c r="G105" s="58"/>
      <c r="H105" s="59"/>
      <c r="I105" s="60"/>
      <c r="J105" s="39">
        <f t="shared" si="0"/>
        <v>0</v>
      </c>
      <c r="K105" s="81"/>
      <c r="L105" s="61"/>
      <c r="M105" s="61"/>
      <c r="N105" s="42">
        <f t="shared" si="1"/>
        <v>0</v>
      </c>
      <c r="O105" s="158"/>
      <c r="P105" s="190"/>
      <c r="Q105" s="158"/>
      <c r="R105" s="125"/>
      <c r="S105" s="176"/>
      <c r="T105" s="176"/>
      <c r="U105" s="49"/>
      <c r="V105" s="50"/>
    </row>
    <row r="106" spans="1:22" ht="17.25" x14ac:dyDescent="0.3">
      <c r="A106" s="101"/>
      <c r="B106" s="99"/>
      <c r="C106" s="197"/>
      <c r="D106" s="197"/>
      <c r="E106" s="56">
        <f t="shared" si="6"/>
        <v>0</v>
      </c>
      <c r="F106" s="60"/>
      <c r="G106" s="58"/>
      <c r="H106" s="59"/>
      <c r="I106" s="60"/>
      <c r="J106" s="39">
        <f t="shared" si="0"/>
        <v>0</v>
      </c>
      <c r="K106" s="81"/>
      <c r="L106" s="61"/>
      <c r="M106" s="61"/>
      <c r="N106" s="42">
        <f t="shared" si="1"/>
        <v>0</v>
      </c>
      <c r="O106" s="158"/>
      <c r="P106" s="190"/>
      <c r="Q106" s="158"/>
      <c r="R106" s="125"/>
      <c r="S106" s="176"/>
      <c r="T106" s="176"/>
      <c r="U106" s="49"/>
      <c r="V106" s="50"/>
    </row>
    <row r="107" spans="1:22" ht="17.25" x14ac:dyDescent="0.3">
      <c r="A107" s="101"/>
      <c r="B107" s="99"/>
      <c r="C107" s="197"/>
      <c r="D107" s="197"/>
      <c r="E107" s="56">
        <f t="shared" si="6"/>
        <v>0</v>
      </c>
      <c r="F107" s="60"/>
      <c r="G107" s="58"/>
      <c r="H107" s="59"/>
      <c r="I107" s="60"/>
      <c r="J107" s="39">
        <f t="shared" si="0"/>
        <v>0</v>
      </c>
      <c r="K107" s="81"/>
      <c r="L107" s="61"/>
      <c r="M107" s="61"/>
      <c r="N107" s="42">
        <f t="shared" si="1"/>
        <v>0</v>
      </c>
      <c r="O107" s="158"/>
      <c r="P107" s="190"/>
      <c r="Q107" s="158"/>
      <c r="R107" s="125"/>
      <c r="S107" s="176"/>
      <c r="T107" s="176"/>
      <c r="U107" s="49"/>
      <c r="V107" s="50"/>
    </row>
    <row r="108" spans="1:22" ht="18.75" x14ac:dyDescent="0.3">
      <c r="A108" s="99"/>
      <c r="B108" s="198"/>
      <c r="C108" s="197"/>
      <c r="D108" s="197"/>
      <c r="E108" s="56">
        <f t="shared" si="6"/>
        <v>0</v>
      </c>
      <c r="F108" s="60"/>
      <c r="G108" s="58"/>
      <c r="H108" s="59"/>
      <c r="I108" s="60"/>
      <c r="J108" s="39">
        <f t="shared" si="0"/>
        <v>0</v>
      </c>
      <c r="K108" s="81"/>
      <c r="L108" s="61"/>
      <c r="M108" s="61"/>
      <c r="N108" s="42">
        <f t="shared" si="1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99"/>
      <c r="B109" s="99"/>
      <c r="C109" s="197"/>
      <c r="D109" s="197"/>
      <c r="E109" s="56">
        <f t="shared" si="6"/>
        <v>0</v>
      </c>
      <c r="F109" s="60"/>
      <c r="G109" s="58"/>
      <c r="H109" s="59"/>
      <c r="I109" s="60"/>
      <c r="J109" s="39">
        <f t="shared" si="0"/>
        <v>0</v>
      </c>
      <c r="K109" s="81"/>
      <c r="L109" s="61"/>
      <c r="M109" s="61"/>
      <c r="N109" s="42">
        <f t="shared" si="1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3">
      <c r="A110" s="99"/>
      <c r="B110" s="99"/>
      <c r="C110" s="197"/>
      <c r="D110" s="197"/>
      <c r="E110" s="56">
        <f t="shared" si="6"/>
        <v>0</v>
      </c>
      <c r="F110" s="60"/>
      <c r="G110" s="58"/>
      <c r="H110" s="59"/>
      <c r="I110" s="60"/>
      <c r="J110" s="39">
        <f t="shared" si="0"/>
        <v>0</v>
      </c>
      <c r="K110" s="81"/>
      <c r="L110" s="61"/>
      <c r="M110" s="61"/>
      <c r="N110" s="42">
        <f t="shared" si="1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3">
      <c r="A111" s="152"/>
      <c r="B111" s="99"/>
      <c r="C111" s="197"/>
      <c r="D111" s="197"/>
      <c r="E111" s="56">
        <f t="shared" si="6"/>
        <v>0</v>
      </c>
      <c r="F111" s="60"/>
      <c r="G111" s="58"/>
      <c r="H111" s="59"/>
      <c r="I111" s="60"/>
      <c r="J111" s="39">
        <f t="shared" si="0"/>
        <v>0</v>
      </c>
      <c r="K111" s="81"/>
      <c r="L111" s="61"/>
      <c r="M111" s="61"/>
      <c r="N111" s="42">
        <f t="shared" si="1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18" thickBot="1" x14ac:dyDescent="0.35">
      <c r="A112" s="199"/>
      <c r="B112" s="199"/>
      <c r="C112" s="200"/>
      <c r="D112" s="200"/>
      <c r="E112" s="201">
        <f t="shared" si="6"/>
        <v>0</v>
      </c>
      <c r="F112" s="38"/>
      <c r="G112" s="36"/>
      <c r="H112" s="37"/>
      <c r="I112" s="60"/>
      <c r="J112" s="39">
        <f t="shared" si="0"/>
        <v>0</v>
      </c>
      <c r="K112" s="81"/>
      <c r="L112" s="61"/>
      <c r="M112" s="61"/>
      <c r="N112" s="42">
        <f t="shared" si="1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18.75" thickTop="1" thickBot="1" x14ac:dyDescent="0.35">
      <c r="A113" s="99"/>
      <c r="B113" s="99"/>
      <c r="C113" s="197"/>
      <c r="D113" s="197"/>
      <c r="E113" s="34">
        <f t="shared" si="6"/>
        <v>0</v>
      </c>
      <c r="F113" s="60"/>
      <c r="G113" s="58"/>
      <c r="H113" s="59"/>
      <c r="I113" s="60"/>
      <c r="J113" s="39">
        <f t="shared" si="0"/>
        <v>0</v>
      </c>
      <c r="K113" s="81"/>
      <c r="L113" s="61"/>
      <c r="M113" s="61"/>
      <c r="N113" s="42">
        <f t="shared" si="1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ht="18.75" thickTop="1" thickBot="1" x14ac:dyDescent="0.35">
      <c r="A114" s="110"/>
      <c r="B114" s="99"/>
      <c r="C114" s="197"/>
      <c r="D114" s="197"/>
      <c r="E114" s="34">
        <f t="shared" si="6"/>
        <v>0</v>
      </c>
      <c r="F114" s="60"/>
      <c r="G114" s="58"/>
      <c r="H114" s="59"/>
      <c r="I114" s="60"/>
      <c r="J114" s="39">
        <f t="shared" si="0"/>
        <v>0</v>
      </c>
      <c r="K114" s="81"/>
      <c r="L114" s="61"/>
      <c r="M114" s="61"/>
      <c r="N114" s="42">
        <f t="shared" si="1"/>
        <v>0</v>
      </c>
      <c r="O114" s="158"/>
      <c r="P114" s="190"/>
      <c r="Q114" s="158"/>
      <c r="R114" s="125"/>
      <c r="S114" s="176"/>
      <c r="T114" s="177"/>
      <c r="U114" s="49"/>
      <c r="V114" s="50"/>
    </row>
    <row r="115" spans="1:22" ht="18.75" thickTop="1" thickBot="1" x14ac:dyDescent="0.35">
      <c r="A115" s="110"/>
      <c r="B115" s="99"/>
      <c r="C115" s="197"/>
      <c r="D115" s="197"/>
      <c r="E115" s="34">
        <f t="shared" si="6"/>
        <v>0</v>
      </c>
      <c r="F115" s="60"/>
      <c r="G115" s="58"/>
      <c r="H115" s="59"/>
      <c r="I115" s="60"/>
      <c r="J115" s="39">
        <f t="shared" si="0"/>
        <v>0</v>
      </c>
      <c r="K115" s="81"/>
      <c r="L115" s="61"/>
      <c r="M115" s="61"/>
      <c r="N115" s="42">
        <f t="shared" si="1"/>
        <v>0</v>
      </c>
      <c r="O115" s="158"/>
      <c r="P115" s="190"/>
      <c r="Q115" s="158"/>
      <c r="R115" s="125"/>
      <c r="S115" s="176"/>
      <c r="T115" s="177"/>
      <c r="U115" s="49"/>
      <c r="V115" s="50"/>
    </row>
    <row r="116" spans="1:22" ht="18.75" thickTop="1" thickBot="1" x14ac:dyDescent="0.35">
      <c r="A116" s="110"/>
      <c r="B116" s="99"/>
      <c r="C116" s="197"/>
      <c r="D116" s="197"/>
      <c r="E116" s="34">
        <f t="shared" si="6"/>
        <v>0</v>
      </c>
      <c r="F116" s="60"/>
      <c r="G116" s="58"/>
      <c r="H116" s="59"/>
      <c r="I116" s="60"/>
      <c r="J116" s="39">
        <f t="shared" si="0"/>
        <v>0</v>
      </c>
      <c r="K116" s="81"/>
      <c r="L116" s="61"/>
      <c r="M116" s="61"/>
      <c r="N116" s="42">
        <f t="shared" si="1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ht="18.75" thickTop="1" thickBot="1" x14ac:dyDescent="0.35">
      <c r="A117" s="99"/>
      <c r="B117" s="99"/>
      <c r="C117" s="197"/>
      <c r="D117" s="197"/>
      <c r="E117" s="34">
        <f t="shared" si="6"/>
        <v>0</v>
      </c>
      <c r="F117" s="60"/>
      <c r="G117" s="58"/>
      <c r="H117" s="59"/>
      <c r="I117" s="60"/>
      <c r="J117" s="39">
        <f t="shared" si="0"/>
        <v>0</v>
      </c>
      <c r="K117" s="81"/>
      <c r="L117" s="61"/>
      <c r="M117" s="61"/>
      <c r="N117" s="42">
        <f t="shared" si="1"/>
        <v>0</v>
      </c>
      <c r="O117" s="158"/>
      <c r="P117" s="190"/>
      <c r="Q117" s="158"/>
      <c r="R117" s="125"/>
      <c r="S117" s="176"/>
      <c r="T117" s="177"/>
      <c r="U117" s="49"/>
      <c r="V117" s="50"/>
    </row>
    <row r="118" spans="1:22" ht="18.75" thickTop="1" thickBot="1" x14ac:dyDescent="0.35">
      <c r="A118" s="98"/>
      <c r="B118" s="99"/>
      <c r="C118" s="197"/>
      <c r="D118" s="197"/>
      <c r="E118" s="34">
        <f t="shared" si="6"/>
        <v>0</v>
      </c>
      <c r="F118" s="60"/>
      <c r="G118" s="58"/>
      <c r="H118" s="59"/>
      <c r="I118" s="60"/>
      <c r="J118" s="39">
        <f t="shared" si="0"/>
        <v>0</v>
      </c>
      <c r="K118" s="81"/>
      <c r="L118" s="61"/>
      <c r="M118" s="61"/>
      <c r="N118" s="42">
        <f t="shared" ref="N118:N181" si="7">K118*I118</f>
        <v>0</v>
      </c>
      <c r="O118" s="158"/>
      <c r="P118" s="190"/>
      <c r="Q118" s="158"/>
      <c r="R118" s="125"/>
      <c r="S118" s="176"/>
      <c r="T118" s="177"/>
      <c r="U118" s="49"/>
      <c r="V118" s="50"/>
    </row>
    <row r="119" spans="1:22" ht="18.75" thickTop="1" thickBot="1" x14ac:dyDescent="0.35">
      <c r="A119" s="101"/>
      <c r="B119" s="99"/>
      <c r="C119" s="197"/>
      <c r="D119" s="197"/>
      <c r="E119" s="34">
        <f t="shared" si="6"/>
        <v>0</v>
      </c>
      <c r="F119" s="60"/>
      <c r="G119" s="58"/>
      <c r="H119" s="59"/>
      <c r="I119" s="60"/>
      <c r="J119" s="39">
        <f t="shared" si="0"/>
        <v>0</v>
      </c>
      <c r="K119" s="81"/>
      <c r="L119" s="61"/>
      <c r="M119" s="61"/>
      <c r="N119" s="42">
        <f t="shared" si="7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ht="18.75" thickTop="1" thickBot="1" x14ac:dyDescent="0.35">
      <c r="A120" s="101"/>
      <c r="B120" s="99"/>
      <c r="C120" s="197"/>
      <c r="D120" s="197"/>
      <c r="E120" s="34">
        <f t="shared" si="6"/>
        <v>0</v>
      </c>
      <c r="F120" s="60"/>
      <c r="G120" s="58"/>
      <c r="H120" s="59"/>
      <c r="I120" s="60"/>
      <c r="J120" s="39">
        <f t="shared" si="0"/>
        <v>0</v>
      </c>
      <c r="K120" s="81"/>
      <c r="L120" s="61"/>
      <c r="M120" s="61"/>
      <c r="N120" s="42">
        <f t="shared" si="7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ht="18.75" thickTop="1" thickBot="1" x14ac:dyDescent="0.35">
      <c r="A121" s="202"/>
      <c r="B121" s="99"/>
      <c r="C121" s="197"/>
      <c r="D121" s="197"/>
      <c r="E121" s="34">
        <f t="shared" si="6"/>
        <v>0</v>
      </c>
      <c r="F121" s="60"/>
      <c r="G121" s="58"/>
      <c r="H121" s="59"/>
      <c r="I121" s="60"/>
      <c r="J121" s="39">
        <f t="shared" si="0"/>
        <v>0</v>
      </c>
      <c r="K121" s="81"/>
      <c r="L121" s="61"/>
      <c r="M121" s="61"/>
      <c r="N121" s="42">
        <f t="shared" si="7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ht="18.75" thickTop="1" thickBot="1" x14ac:dyDescent="0.35">
      <c r="A122" s="203"/>
      <c r="B122" s="99"/>
      <c r="C122" s="197"/>
      <c r="D122" s="197"/>
      <c r="E122" s="34">
        <f t="shared" si="6"/>
        <v>0</v>
      </c>
      <c r="F122" s="60"/>
      <c r="G122" s="58"/>
      <c r="H122" s="59"/>
      <c r="I122" s="60"/>
      <c r="J122" s="39">
        <f t="shared" si="0"/>
        <v>0</v>
      </c>
      <c r="K122" s="81"/>
      <c r="L122" s="61"/>
      <c r="M122" s="61"/>
      <c r="N122" s="42">
        <f t="shared" si="7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8.75" thickTop="1" thickBot="1" x14ac:dyDescent="0.35">
      <c r="A123" s="204"/>
      <c r="B123" s="99"/>
      <c r="C123" s="197"/>
      <c r="D123" s="197"/>
      <c r="E123" s="34">
        <f t="shared" si="6"/>
        <v>0</v>
      </c>
      <c r="F123" s="60"/>
      <c r="G123" s="58"/>
      <c r="H123" s="59"/>
      <c r="I123" s="60"/>
      <c r="J123" s="39">
        <f t="shared" si="0"/>
        <v>0</v>
      </c>
      <c r="K123" s="81"/>
      <c r="L123" s="61"/>
      <c r="M123" s="61"/>
      <c r="N123" s="42">
        <f t="shared" si="7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8.75" thickTop="1" thickBot="1" x14ac:dyDescent="0.35">
      <c r="A124" s="204"/>
      <c r="B124" s="99"/>
      <c r="C124" s="154"/>
      <c r="D124" s="154"/>
      <c r="E124" s="34">
        <f t="shared" si="6"/>
        <v>0</v>
      </c>
      <c r="F124" s="60"/>
      <c r="G124" s="58"/>
      <c r="H124" s="59"/>
      <c r="I124" s="60"/>
      <c r="J124" s="39">
        <f t="shared" si="0"/>
        <v>0</v>
      </c>
      <c r="K124" s="81"/>
      <c r="L124" s="61"/>
      <c r="M124" s="61"/>
      <c r="N124" s="42">
        <f t="shared" si="7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8.75" thickTop="1" thickBot="1" x14ac:dyDescent="0.35">
      <c r="A125" s="203"/>
      <c r="B125" s="99"/>
      <c r="C125" s="197"/>
      <c r="D125" s="197"/>
      <c r="E125" s="34">
        <f t="shared" si="6"/>
        <v>0</v>
      </c>
      <c r="F125" s="60"/>
      <c r="G125" s="58"/>
      <c r="H125" s="205"/>
      <c r="I125" s="60"/>
      <c r="J125" s="39">
        <f t="shared" si="0"/>
        <v>0</v>
      </c>
      <c r="K125" s="81"/>
      <c r="L125" s="61"/>
      <c r="M125" s="61"/>
      <c r="N125" s="42">
        <f t="shared" si="7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.75" thickTop="1" thickBot="1" x14ac:dyDescent="0.35">
      <c r="A126" s="203"/>
      <c r="B126" s="99"/>
      <c r="C126" s="154"/>
      <c r="D126" s="154"/>
      <c r="E126" s="34">
        <f t="shared" si="6"/>
        <v>0</v>
      </c>
      <c r="F126" s="60"/>
      <c r="G126" s="58"/>
      <c r="H126" s="205"/>
      <c r="I126" s="60"/>
      <c r="J126" s="39">
        <f t="shared" si="0"/>
        <v>0</v>
      </c>
      <c r="K126" s="81"/>
      <c r="L126" s="61"/>
      <c r="M126" s="61"/>
      <c r="N126" s="42">
        <f t="shared" si="7"/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203"/>
      <c r="B127" s="99"/>
      <c r="C127" s="197"/>
      <c r="D127" s="197"/>
      <c r="E127" s="34">
        <f t="shared" si="6"/>
        <v>0</v>
      </c>
      <c r="F127" s="60"/>
      <c r="G127" s="58"/>
      <c r="H127" s="205"/>
      <c r="I127" s="60"/>
      <c r="J127" s="39">
        <f t="shared" si="0"/>
        <v>0</v>
      </c>
      <c r="K127" s="81"/>
      <c r="L127" s="61"/>
      <c r="M127" s="61"/>
      <c r="N127" s="42">
        <f t="shared" si="7"/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203"/>
      <c r="B128" s="99"/>
      <c r="C128" s="194"/>
      <c r="D128" s="194"/>
      <c r="E128" s="34">
        <f t="shared" si="6"/>
        <v>0</v>
      </c>
      <c r="F128" s="60"/>
      <c r="G128" s="58"/>
      <c r="H128" s="205"/>
      <c r="I128" s="60"/>
      <c r="J128" s="39">
        <f t="shared" si="0"/>
        <v>0</v>
      </c>
      <c r="K128" s="81"/>
      <c r="L128" s="61"/>
      <c r="M128" s="61"/>
      <c r="N128" s="42">
        <f t="shared" si="7"/>
        <v>0</v>
      </c>
      <c r="O128" s="158"/>
      <c r="P128" s="183"/>
      <c r="Q128" s="158"/>
      <c r="R128" s="125"/>
      <c r="S128" s="176"/>
      <c r="T128" s="177"/>
      <c r="U128" s="49"/>
      <c r="V128" s="50"/>
    </row>
    <row r="129" spans="1:22" ht="20.25" thickTop="1" thickBot="1" x14ac:dyDescent="0.35">
      <c r="A129" s="99"/>
      <c r="B129" s="99"/>
      <c r="C129" s="197"/>
      <c r="D129" s="197"/>
      <c r="E129" s="34">
        <f t="shared" si="6"/>
        <v>0</v>
      </c>
      <c r="F129" s="60"/>
      <c r="G129" s="58"/>
      <c r="H129" s="206"/>
      <c r="I129" s="60"/>
      <c r="J129" s="39">
        <f t="shared" si="0"/>
        <v>0</v>
      </c>
      <c r="K129" s="81"/>
      <c r="L129" s="61"/>
      <c r="M129" s="61"/>
      <c r="N129" s="42">
        <f t="shared" si="7"/>
        <v>0</v>
      </c>
      <c r="O129" s="158"/>
      <c r="P129" s="207"/>
      <c r="Q129" s="158"/>
      <c r="R129" s="208"/>
      <c r="S129" s="176"/>
      <c r="T129" s="177"/>
      <c r="U129" s="49"/>
      <c r="V129" s="50"/>
    </row>
    <row r="130" spans="1:22" ht="20.25" thickTop="1" thickBot="1" x14ac:dyDescent="0.35">
      <c r="A130" s="99"/>
      <c r="B130" s="99"/>
      <c r="C130" s="197"/>
      <c r="D130" s="197"/>
      <c r="E130" s="34">
        <f t="shared" si="6"/>
        <v>0</v>
      </c>
      <c r="F130" s="60"/>
      <c r="G130" s="58"/>
      <c r="H130" s="206"/>
      <c r="I130" s="60"/>
      <c r="J130" s="39">
        <f t="shared" si="0"/>
        <v>0</v>
      </c>
      <c r="K130" s="81"/>
      <c r="L130" s="61"/>
      <c r="M130" s="61"/>
      <c r="N130" s="42">
        <f t="shared" si="7"/>
        <v>0</v>
      </c>
      <c r="O130" s="158"/>
      <c r="P130" s="207"/>
      <c r="Q130" s="158"/>
      <c r="R130" s="208"/>
      <c r="S130" s="176"/>
      <c r="T130" s="177"/>
      <c r="U130" s="49"/>
      <c r="V130" s="50"/>
    </row>
    <row r="131" spans="1:22" ht="20.25" thickTop="1" thickBot="1" x14ac:dyDescent="0.35">
      <c r="A131" s="99"/>
      <c r="B131" s="99"/>
      <c r="C131" s="197"/>
      <c r="D131" s="197"/>
      <c r="E131" s="34">
        <f t="shared" si="6"/>
        <v>0</v>
      </c>
      <c r="F131" s="60"/>
      <c r="G131" s="58"/>
      <c r="H131" s="206"/>
      <c r="I131" s="60"/>
      <c r="J131" s="39">
        <f t="shared" si="0"/>
        <v>0</v>
      </c>
      <c r="K131" s="81"/>
      <c r="L131" s="61"/>
      <c r="M131" s="61"/>
      <c r="N131" s="42">
        <f t="shared" si="7"/>
        <v>0</v>
      </c>
      <c r="O131" s="158"/>
      <c r="P131" s="207"/>
      <c r="Q131" s="158"/>
      <c r="R131" s="208"/>
      <c r="S131" s="176"/>
      <c r="T131" s="177"/>
      <c r="U131" s="49"/>
      <c r="V131" s="50"/>
    </row>
    <row r="132" spans="1:22" ht="20.25" thickTop="1" thickBot="1" x14ac:dyDescent="0.35">
      <c r="A132" s="99"/>
      <c r="B132" s="99"/>
      <c r="C132" s="197"/>
      <c r="D132" s="197"/>
      <c r="E132" s="34">
        <f t="shared" si="6"/>
        <v>0</v>
      </c>
      <c r="F132" s="60"/>
      <c r="G132" s="58"/>
      <c r="H132" s="206"/>
      <c r="I132" s="60"/>
      <c r="J132" s="39">
        <f t="shared" si="0"/>
        <v>0</v>
      </c>
      <c r="K132" s="81"/>
      <c r="L132" s="61"/>
      <c r="M132" s="61"/>
      <c r="N132" s="42">
        <f t="shared" si="7"/>
        <v>0</v>
      </c>
      <c r="O132" s="158"/>
      <c r="P132" s="207"/>
      <c r="Q132" s="158"/>
      <c r="R132" s="208"/>
      <c r="S132" s="176"/>
      <c r="T132" s="177"/>
      <c r="U132" s="49"/>
      <c r="V132" s="50"/>
    </row>
    <row r="133" spans="1:22" ht="18.75" thickTop="1" thickBot="1" x14ac:dyDescent="0.35">
      <c r="A133" s="102"/>
      <c r="B133" s="99"/>
      <c r="C133" s="197"/>
      <c r="D133" s="197"/>
      <c r="E133" s="34">
        <f t="shared" si="6"/>
        <v>0</v>
      </c>
      <c r="F133" s="60"/>
      <c r="G133" s="58"/>
      <c r="H133" s="205"/>
      <c r="I133" s="60"/>
      <c r="J133" s="39">
        <f t="shared" si="0"/>
        <v>0</v>
      </c>
      <c r="K133" s="81"/>
      <c r="L133" s="61"/>
      <c r="M133" s="61"/>
      <c r="N133" s="42">
        <f t="shared" si="7"/>
        <v>0</v>
      </c>
      <c r="O133" s="69"/>
      <c r="P133" s="209"/>
      <c r="Q133" s="210"/>
      <c r="R133" s="208"/>
      <c r="S133" s="176"/>
      <c r="T133" s="177"/>
      <c r="U133" s="49"/>
      <c r="V133" s="50"/>
    </row>
    <row r="134" spans="1:22" ht="18.75" thickTop="1" thickBot="1" x14ac:dyDescent="0.35">
      <c r="A134" s="99"/>
      <c r="B134" s="99"/>
      <c r="C134" s="197"/>
      <c r="D134" s="197"/>
      <c r="E134" s="34">
        <f t="shared" si="6"/>
        <v>0</v>
      </c>
      <c r="F134" s="60"/>
      <c r="G134" s="58"/>
      <c r="H134" s="205"/>
      <c r="I134" s="60"/>
      <c r="J134" s="39">
        <f t="shared" si="0"/>
        <v>0</v>
      </c>
      <c r="K134" s="81"/>
      <c r="L134" s="61"/>
      <c r="M134" s="61"/>
      <c r="N134" s="42">
        <f t="shared" si="7"/>
        <v>0</v>
      </c>
      <c r="O134" s="69"/>
      <c r="P134" s="209"/>
      <c r="Q134" s="210"/>
      <c r="R134" s="208"/>
      <c r="S134" s="176"/>
      <c r="T134" s="177"/>
      <c r="U134" s="49"/>
      <c r="V134" s="50"/>
    </row>
    <row r="135" spans="1:22" ht="18.75" thickTop="1" thickBot="1" x14ac:dyDescent="0.35">
      <c r="A135" s="101"/>
      <c r="B135" s="99"/>
      <c r="C135" s="181"/>
      <c r="D135" s="181"/>
      <c r="E135" s="34">
        <f t="shared" si="6"/>
        <v>0</v>
      </c>
      <c r="F135" s="60"/>
      <c r="G135" s="58"/>
      <c r="H135" s="205"/>
      <c r="I135" s="60"/>
      <c r="J135" s="39">
        <f t="shared" si="0"/>
        <v>0</v>
      </c>
      <c r="K135" s="81"/>
      <c r="L135" s="61"/>
      <c r="M135" s="61"/>
      <c r="N135" s="42">
        <f t="shared" si="7"/>
        <v>0</v>
      </c>
      <c r="O135" s="69"/>
      <c r="P135" s="209"/>
      <c r="Q135" s="210"/>
      <c r="R135" s="208"/>
      <c r="S135" s="176"/>
      <c r="T135" s="177"/>
      <c r="U135" s="49"/>
      <c r="V135" s="50"/>
    </row>
    <row r="136" spans="1:22" ht="18.75" thickTop="1" thickBot="1" x14ac:dyDescent="0.35">
      <c r="A136" s="101"/>
      <c r="B136" s="99"/>
      <c r="C136" s="181"/>
      <c r="D136" s="181"/>
      <c r="E136" s="34">
        <f t="shared" si="6"/>
        <v>0</v>
      </c>
      <c r="F136" s="60"/>
      <c r="G136" s="58"/>
      <c r="H136" s="205"/>
      <c r="I136" s="60"/>
      <c r="J136" s="39">
        <f t="shared" si="0"/>
        <v>0</v>
      </c>
      <c r="K136" s="81"/>
      <c r="L136" s="61"/>
      <c r="M136" s="61"/>
      <c r="N136" s="42">
        <f t="shared" si="7"/>
        <v>0</v>
      </c>
      <c r="O136" s="69"/>
      <c r="P136" s="209"/>
      <c r="Q136" s="210"/>
      <c r="R136" s="208"/>
      <c r="S136" s="176"/>
      <c r="T136" s="177"/>
      <c r="U136" s="49"/>
      <c r="V136" s="50"/>
    </row>
    <row r="137" spans="1:22" ht="18.75" thickTop="1" thickBot="1" x14ac:dyDescent="0.35">
      <c r="A137" s="101"/>
      <c r="B137" s="99"/>
      <c r="C137" s="181"/>
      <c r="D137" s="181"/>
      <c r="E137" s="34">
        <f t="shared" si="6"/>
        <v>0</v>
      </c>
      <c r="F137" s="60"/>
      <c r="G137" s="58"/>
      <c r="H137" s="205"/>
      <c r="I137" s="60"/>
      <c r="J137" s="39">
        <f t="shared" si="0"/>
        <v>0</v>
      </c>
      <c r="K137" s="81"/>
      <c r="L137" s="61"/>
      <c r="M137" s="61"/>
      <c r="N137" s="42">
        <f t="shared" si="7"/>
        <v>0</v>
      </c>
      <c r="O137" s="69"/>
      <c r="P137" s="209"/>
      <c r="Q137" s="210"/>
      <c r="R137" s="208"/>
      <c r="S137" s="176"/>
      <c r="T137" s="177"/>
      <c r="U137" s="49"/>
      <c r="V137" s="50"/>
    </row>
    <row r="138" spans="1:22" ht="18.75" thickTop="1" thickBot="1" x14ac:dyDescent="0.35">
      <c r="A138" s="101"/>
      <c r="B138" s="99"/>
      <c r="C138" s="181"/>
      <c r="D138" s="181"/>
      <c r="E138" s="34">
        <f t="shared" si="6"/>
        <v>0</v>
      </c>
      <c r="F138" s="60"/>
      <c r="G138" s="58"/>
      <c r="H138" s="205"/>
      <c r="I138" s="60"/>
      <c r="J138" s="39">
        <f t="shared" si="0"/>
        <v>0</v>
      </c>
      <c r="K138" s="81"/>
      <c r="L138" s="61"/>
      <c r="M138" s="61"/>
      <c r="N138" s="42">
        <f t="shared" si="7"/>
        <v>0</v>
      </c>
      <c r="O138" s="69"/>
      <c r="P138" s="209"/>
      <c r="Q138" s="210"/>
      <c r="R138" s="208"/>
      <c r="S138" s="176"/>
      <c r="T138" s="177"/>
      <c r="U138" s="49"/>
      <c r="V138" s="50"/>
    </row>
    <row r="139" spans="1:22" ht="18.75" thickTop="1" thickBot="1" x14ac:dyDescent="0.35">
      <c r="A139" s="101"/>
      <c r="B139" s="99"/>
      <c r="C139" s="181"/>
      <c r="D139" s="181"/>
      <c r="E139" s="34">
        <f t="shared" si="6"/>
        <v>0</v>
      </c>
      <c r="F139" s="60"/>
      <c r="G139" s="58"/>
      <c r="H139" s="205"/>
      <c r="I139" s="60"/>
      <c r="J139" s="39">
        <f t="shared" si="0"/>
        <v>0</v>
      </c>
      <c r="K139" s="81"/>
      <c r="L139" s="61"/>
      <c r="M139" s="61"/>
      <c r="N139" s="42">
        <f t="shared" si="7"/>
        <v>0</v>
      </c>
      <c r="O139" s="69"/>
      <c r="P139" s="209"/>
      <c r="Q139" s="210"/>
      <c r="R139" s="208"/>
      <c r="S139" s="176"/>
      <c r="T139" s="177"/>
      <c r="U139" s="49"/>
      <c r="V139" s="50"/>
    </row>
    <row r="140" spans="1:22" ht="18.75" thickTop="1" thickBot="1" x14ac:dyDescent="0.35">
      <c r="A140" s="203"/>
      <c r="B140" s="99"/>
      <c r="C140" s="197"/>
      <c r="D140" s="197"/>
      <c r="E140" s="34">
        <f t="shared" si="6"/>
        <v>0</v>
      </c>
      <c r="F140" s="60"/>
      <c r="G140" s="58"/>
      <c r="H140" s="205"/>
      <c r="I140" s="60"/>
      <c r="J140" s="39">
        <f t="shared" si="0"/>
        <v>0</v>
      </c>
      <c r="K140" s="81"/>
      <c r="L140" s="61"/>
      <c r="M140" s="61"/>
      <c r="N140" s="42">
        <f t="shared" si="7"/>
        <v>0</v>
      </c>
      <c r="O140" s="69"/>
      <c r="P140" s="209"/>
      <c r="Q140" s="210"/>
      <c r="R140" s="208"/>
      <c r="S140" s="176"/>
      <c r="T140" s="177"/>
      <c r="U140" s="49"/>
      <c r="V140" s="50"/>
    </row>
    <row r="141" spans="1:22" ht="18.75" thickTop="1" thickBot="1" x14ac:dyDescent="0.35">
      <c r="A141" s="169"/>
      <c r="B141" s="99"/>
      <c r="C141" s="182"/>
      <c r="D141" s="182"/>
      <c r="E141" s="34">
        <f t="shared" si="6"/>
        <v>0</v>
      </c>
      <c r="F141" s="60"/>
      <c r="G141" s="58"/>
      <c r="H141" s="205"/>
      <c r="I141" s="60"/>
      <c r="J141" s="39">
        <f t="shared" si="0"/>
        <v>0</v>
      </c>
      <c r="K141" s="81"/>
      <c r="L141" s="61"/>
      <c r="M141" s="61"/>
      <c r="N141" s="42">
        <f t="shared" si="7"/>
        <v>0</v>
      </c>
      <c r="O141" s="69"/>
      <c r="P141" s="209"/>
      <c r="Q141" s="210"/>
      <c r="R141" s="208"/>
      <c r="S141" s="176"/>
      <c r="T141" s="177"/>
      <c r="U141" s="49"/>
      <c r="V141" s="50"/>
    </row>
    <row r="142" spans="1:22" ht="18.75" thickTop="1" thickBot="1" x14ac:dyDescent="0.35">
      <c r="A142" s="169"/>
      <c r="B142" s="99"/>
      <c r="C142" s="182"/>
      <c r="D142" s="182"/>
      <c r="E142" s="34">
        <f t="shared" si="6"/>
        <v>0</v>
      </c>
      <c r="F142" s="60"/>
      <c r="G142" s="58"/>
      <c r="H142" s="205"/>
      <c r="I142" s="60"/>
      <c r="J142" s="39">
        <f t="shared" si="0"/>
        <v>0</v>
      </c>
      <c r="K142" s="81"/>
      <c r="L142" s="61"/>
      <c r="M142" s="61"/>
      <c r="N142" s="42">
        <f t="shared" si="7"/>
        <v>0</v>
      </c>
      <c r="O142" s="69"/>
      <c r="P142" s="209"/>
      <c r="Q142" s="211"/>
      <c r="R142" s="208"/>
      <c r="S142" s="176"/>
      <c r="T142" s="177"/>
      <c r="U142" s="49"/>
      <c r="V142" s="50"/>
    </row>
    <row r="143" spans="1:22" ht="18.75" thickTop="1" thickBot="1" x14ac:dyDescent="0.35">
      <c r="A143" s="169"/>
      <c r="B143" s="99"/>
      <c r="C143" s="182"/>
      <c r="D143" s="182"/>
      <c r="E143" s="34">
        <f t="shared" si="6"/>
        <v>0</v>
      </c>
      <c r="F143" s="60"/>
      <c r="G143" s="58"/>
      <c r="H143" s="205"/>
      <c r="I143" s="60"/>
      <c r="J143" s="39">
        <f t="shared" si="0"/>
        <v>0</v>
      </c>
      <c r="K143" s="81"/>
      <c r="L143" s="61"/>
      <c r="M143" s="61"/>
      <c r="N143" s="42">
        <f t="shared" si="7"/>
        <v>0</v>
      </c>
      <c r="O143" s="69"/>
      <c r="P143" s="209"/>
      <c r="Q143" s="210"/>
      <c r="R143" s="208"/>
      <c r="S143" s="176"/>
      <c r="T143" s="177"/>
      <c r="U143" s="49"/>
      <c r="V143" s="50"/>
    </row>
    <row r="144" spans="1:22" ht="18.75" thickTop="1" thickBot="1" x14ac:dyDescent="0.35">
      <c r="A144" s="203"/>
      <c r="B144" s="99"/>
      <c r="C144" s="197"/>
      <c r="D144" s="197"/>
      <c r="E144" s="34">
        <f t="shared" si="6"/>
        <v>0</v>
      </c>
      <c r="F144" s="60"/>
      <c r="G144" s="58"/>
      <c r="H144" s="205"/>
      <c r="I144" s="60"/>
      <c r="J144" s="39">
        <f t="shared" si="0"/>
        <v>0</v>
      </c>
      <c r="K144" s="81"/>
      <c r="L144" s="61"/>
      <c r="M144" s="61"/>
      <c r="N144" s="42">
        <f t="shared" si="7"/>
        <v>0</v>
      </c>
      <c r="O144" s="69"/>
      <c r="P144" s="212"/>
      <c r="Q144" s="210"/>
      <c r="R144" s="208"/>
      <c r="S144" s="176"/>
      <c r="T144" s="177"/>
      <c r="U144" s="49"/>
      <c r="V144" s="50"/>
    </row>
    <row r="145" spans="1:22" ht="20.25" thickTop="1" thickBot="1" x14ac:dyDescent="0.35">
      <c r="A145" s="203"/>
      <c r="B145" s="99"/>
      <c r="C145" s="197"/>
      <c r="D145" s="197"/>
      <c r="E145" s="34">
        <f t="shared" si="6"/>
        <v>0</v>
      </c>
      <c r="F145" s="60"/>
      <c r="G145" s="58"/>
      <c r="H145" s="206"/>
      <c r="I145" s="60"/>
      <c r="J145" s="39">
        <f t="shared" si="0"/>
        <v>0</v>
      </c>
      <c r="K145" s="81"/>
      <c r="L145" s="61"/>
      <c r="M145" s="61"/>
      <c r="N145" s="42">
        <f t="shared" si="7"/>
        <v>0</v>
      </c>
      <c r="O145" s="69"/>
      <c r="P145" s="212"/>
      <c r="Q145" s="210"/>
      <c r="R145" s="208"/>
      <c r="S145" s="176"/>
      <c r="T145" s="177"/>
      <c r="U145" s="49"/>
      <c r="V145" s="50"/>
    </row>
    <row r="146" spans="1:22" ht="18.75" thickTop="1" thickBot="1" x14ac:dyDescent="0.35">
      <c r="A146" s="203"/>
      <c r="B146" s="99"/>
      <c r="C146" s="197"/>
      <c r="D146" s="197"/>
      <c r="E146" s="34">
        <f t="shared" si="6"/>
        <v>0</v>
      </c>
      <c r="F146" s="60"/>
      <c r="G146" s="58"/>
      <c r="H146" s="213"/>
      <c r="I146" s="60"/>
      <c r="J146" s="39">
        <f t="shared" si="0"/>
        <v>0</v>
      </c>
      <c r="K146" s="81"/>
      <c r="L146" s="61"/>
      <c r="M146" s="61"/>
      <c r="N146" s="42">
        <f t="shared" si="7"/>
        <v>0</v>
      </c>
      <c r="O146" s="69"/>
      <c r="P146" s="212"/>
      <c r="Q146" s="210"/>
      <c r="R146" s="208"/>
      <c r="S146" s="176"/>
      <c r="T146" s="177"/>
      <c r="U146" s="49"/>
      <c r="V146" s="50"/>
    </row>
    <row r="147" spans="1:22" ht="18.75" thickTop="1" thickBot="1" x14ac:dyDescent="0.35">
      <c r="A147" s="203"/>
      <c r="B147" s="99"/>
      <c r="C147" s="197"/>
      <c r="D147" s="197"/>
      <c r="E147" s="34">
        <f t="shared" si="6"/>
        <v>0</v>
      </c>
      <c r="F147" s="60"/>
      <c r="G147" s="58"/>
      <c r="H147" s="205"/>
      <c r="I147" s="60"/>
      <c r="J147" s="39">
        <f t="shared" si="0"/>
        <v>0</v>
      </c>
      <c r="K147" s="81"/>
      <c r="L147" s="61"/>
      <c r="M147" s="61"/>
      <c r="N147" s="42">
        <f t="shared" si="7"/>
        <v>0</v>
      </c>
      <c r="O147" s="69"/>
      <c r="P147" s="212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214"/>
      <c r="B148" s="99"/>
      <c r="C148" s="197"/>
      <c r="D148" s="197"/>
      <c r="E148" s="34">
        <f t="shared" si="6"/>
        <v>0</v>
      </c>
      <c r="F148" s="60"/>
      <c r="G148" s="58"/>
      <c r="H148" s="215"/>
      <c r="I148" s="60"/>
      <c r="J148" s="39">
        <f t="shared" si="0"/>
        <v>0</v>
      </c>
      <c r="K148" s="81"/>
      <c r="L148" s="61"/>
      <c r="M148" s="61"/>
      <c r="N148" s="42">
        <f t="shared" si="7"/>
        <v>0</v>
      </c>
      <c r="O148" s="216"/>
      <c r="P148" s="217"/>
      <c r="Q148" s="218"/>
      <c r="R148" s="219"/>
      <c r="S148" s="176"/>
      <c r="T148" s="177"/>
      <c r="U148" s="49"/>
      <c r="V148" s="50"/>
    </row>
    <row r="149" spans="1:22" ht="18.75" thickTop="1" thickBot="1" x14ac:dyDescent="0.35">
      <c r="A149" s="220"/>
      <c r="B149" s="99"/>
      <c r="C149" s="197"/>
      <c r="D149" s="197"/>
      <c r="E149" s="34">
        <f t="shared" si="6"/>
        <v>0</v>
      </c>
      <c r="F149" s="60"/>
      <c r="G149" s="221"/>
      <c r="H149" s="222"/>
      <c r="I149" s="60"/>
      <c r="J149" s="39">
        <f t="shared" si="0"/>
        <v>0</v>
      </c>
      <c r="K149" s="81"/>
      <c r="L149" s="61"/>
      <c r="M149" s="61"/>
      <c r="N149" s="42">
        <f t="shared" si="7"/>
        <v>0</v>
      </c>
      <c r="O149" s="223"/>
      <c r="P149" s="224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204"/>
      <c r="B150" s="99"/>
      <c r="C150" s="197"/>
      <c r="D150" s="197"/>
      <c r="E150" s="34">
        <f t="shared" si="6"/>
        <v>0</v>
      </c>
      <c r="F150" s="60"/>
      <c r="G150" s="224"/>
      <c r="H150" s="215"/>
      <c r="I150" s="60"/>
      <c r="J150" s="39">
        <f t="shared" si="0"/>
        <v>0</v>
      </c>
      <c r="K150" s="81"/>
      <c r="L150" s="61"/>
      <c r="M150" s="61"/>
      <c r="N150" s="42">
        <f t="shared" si="7"/>
        <v>0</v>
      </c>
      <c r="O150" s="223"/>
      <c r="P150" s="224"/>
      <c r="Q150" s="210"/>
      <c r="R150" s="208"/>
      <c r="S150" s="176"/>
      <c r="T150" s="177"/>
      <c r="U150" s="49"/>
      <c r="V150" s="50"/>
    </row>
    <row r="151" spans="1:22" ht="18.75" thickTop="1" thickBot="1" x14ac:dyDescent="0.35">
      <c r="A151" s="204"/>
      <c r="B151" s="99"/>
      <c r="C151" s="197"/>
      <c r="D151" s="197"/>
      <c r="E151" s="34">
        <f t="shared" ref="E151:E220" si="8">D151*F151</f>
        <v>0</v>
      </c>
      <c r="F151" s="60"/>
      <c r="G151" s="224"/>
      <c r="H151" s="222"/>
      <c r="I151" s="60"/>
      <c r="J151" s="39">
        <f t="shared" si="0"/>
        <v>0</v>
      </c>
      <c r="K151" s="225"/>
      <c r="L151" s="61"/>
      <c r="M151" s="61" t="s">
        <v>26</v>
      </c>
      <c r="N151" s="42">
        <f t="shared" si="7"/>
        <v>0</v>
      </c>
      <c r="O151" s="216"/>
      <c r="P151" s="217"/>
      <c r="Q151" s="218"/>
      <c r="R151" s="219"/>
      <c r="S151" s="176"/>
      <c r="T151" s="177"/>
      <c r="U151" s="49"/>
      <c r="V151" s="50"/>
    </row>
    <row r="152" spans="1:22" ht="18.75" thickTop="1" thickBot="1" x14ac:dyDescent="0.35">
      <c r="A152" s="203"/>
      <c r="B152" s="99"/>
      <c r="C152" s="197"/>
      <c r="D152" s="197"/>
      <c r="E152" s="34">
        <f t="shared" si="8"/>
        <v>0</v>
      </c>
      <c r="F152" s="60"/>
      <c r="G152" s="224"/>
      <c r="H152" s="222"/>
      <c r="I152" s="60"/>
      <c r="J152" s="39">
        <f t="shared" si="0"/>
        <v>0</v>
      </c>
      <c r="K152" s="225"/>
      <c r="L152" s="61"/>
      <c r="M152" s="61"/>
      <c r="N152" s="42">
        <f t="shared" si="7"/>
        <v>0</v>
      </c>
      <c r="O152" s="223"/>
      <c r="P152" s="224"/>
      <c r="Q152" s="210"/>
      <c r="R152" s="208"/>
      <c r="S152" s="176"/>
      <c r="T152" s="177"/>
      <c r="U152" s="49"/>
      <c r="V152" s="50"/>
    </row>
    <row r="153" spans="1:22" ht="18.75" thickTop="1" thickBot="1" x14ac:dyDescent="0.35">
      <c r="A153" s="169"/>
      <c r="B153" s="99"/>
      <c r="C153" s="226"/>
      <c r="D153" s="226"/>
      <c r="E153" s="34">
        <f t="shared" si="8"/>
        <v>0</v>
      </c>
      <c r="F153" s="60"/>
      <c r="G153" s="224"/>
      <c r="H153" s="227"/>
      <c r="I153" s="60"/>
      <c r="J153" s="39">
        <f t="shared" si="0"/>
        <v>0</v>
      </c>
      <c r="K153" s="81"/>
      <c r="L153" s="61"/>
      <c r="M153" s="61"/>
      <c r="N153" s="42">
        <f t="shared" si="7"/>
        <v>0</v>
      </c>
      <c r="O153" s="228"/>
      <c r="P153" s="229"/>
      <c r="Q153" s="124"/>
      <c r="R153" s="125"/>
      <c r="S153" s="176"/>
      <c r="T153" s="177"/>
      <c r="U153" s="49"/>
      <c r="V153" s="50"/>
    </row>
    <row r="154" spans="1:22" ht="18.75" thickTop="1" thickBot="1" x14ac:dyDescent="0.35">
      <c r="A154" s="230"/>
      <c r="B154" s="99"/>
      <c r="C154" s="197"/>
      <c r="D154" s="197"/>
      <c r="E154" s="34">
        <f t="shared" si="8"/>
        <v>0</v>
      </c>
      <c r="F154" s="60"/>
      <c r="G154" s="224"/>
      <c r="H154" s="205"/>
      <c r="I154" s="60"/>
      <c r="J154" s="39">
        <f t="shared" ref="J154:J217" si="9">I154-F154</f>
        <v>0</v>
      </c>
      <c r="K154" s="225"/>
      <c r="L154" s="231"/>
      <c r="M154" s="231"/>
      <c r="N154" s="42">
        <f t="shared" si="7"/>
        <v>0</v>
      </c>
      <c r="O154" s="228"/>
      <c r="P154" s="229"/>
      <c r="Q154" s="218"/>
      <c r="R154" s="219"/>
      <c r="S154" s="176"/>
      <c r="T154" s="177"/>
      <c r="U154" s="49"/>
      <c r="V154" s="50"/>
    </row>
    <row r="155" spans="1:22" ht="18.75" thickTop="1" thickBot="1" x14ac:dyDescent="0.35">
      <c r="A155" s="203"/>
      <c r="B155" s="99"/>
      <c r="C155" s="197"/>
      <c r="D155" s="197"/>
      <c r="E155" s="34">
        <f t="shared" si="8"/>
        <v>0</v>
      </c>
      <c r="F155" s="60"/>
      <c r="G155" s="224"/>
      <c r="H155" s="205"/>
      <c r="I155" s="60"/>
      <c r="J155" s="39">
        <f t="shared" si="9"/>
        <v>0</v>
      </c>
      <c r="K155" s="225"/>
      <c r="L155" s="231"/>
      <c r="M155" s="231"/>
      <c r="N155" s="42">
        <f t="shared" si="7"/>
        <v>0</v>
      </c>
      <c r="O155" s="69"/>
      <c r="P155" s="209"/>
      <c r="Q155" s="218"/>
      <c r="R155" s="219"/>
      <c r="S155" s="176"/>
      <c r="T155" s="177"/>
      <c r="U155" s="49"/>
      <c r="V155" s="50"/>
    </row>
    <row r="156" spans="1:22" ht="18.75" thickTop="1" thickBot="1" x14ac:dyDescent="0.35">
      <c r="A156" s="204"/>
      <c r="B156" s="99"/>
      <c r="C156" s="197"/>
      <c r="D156" s="197"/>
      <c r="E156" s="34">
        <f t="shared" si="8"/>
        <v>0</v>
      </c>
      <c r="F156" s="60"/>
      <c r="G156" s="224"/>
      <c r="H156" s="232"/>
      <c r="I156" s="60"/>
      <c r="J156" s="39">
        <f t="shared" si="9"/>
        <v>0</v>
      </c>
      <c r="K156" s="233"/>
      <c r="L156" s="231"/>
      <c r="M156" s="231"/>
      <c r="N156" s="42">
        <f t="shared" si="7"/>
        <v>0</v>
      </c>
      <c r="O156" s="223"/>
      <c r="P156" s="224"/>
      <c r="Q156" s="218"/>
      <c r="R156" s="219"/>
      <c r="S156" s="176"/>
      <c r="T156" s="177"/>
      <c r="U156" s="49"/>
      <c r="V156" s="50"/>
    </row>
    <row r="157" spans="1:22" ht="20.25" thickTop="1" thickBot="1" x14ac:dyDescent="0.35">
      <c r="A157" s="204"/>
      <c r="B157" s="99"/>
      <c r="C157" s="197"/>
      <c r="D157" s="197"/>
      <c r="E157" s="34">
        <f t="shared" si="8"/>
        <v>0</v>
      </c>
      <c r="F157" s="60"/>
      <c r="G157" s="224"/>
      <c r="H157" s="205"/>
      <c r="I157" s="60"/>
      <c r="J157" s="39">
        <f t="shared" si="9"/>
        <v>0</v>
      </c>
      <c r="K157" s="234"/>
      <c r="L157" s="235"/>
      <c r="M157" s="235"/>
      <c r="N157" s="42">
        <f t="shared" si="7"/>
        <v>0</v>
      </c>
      <c r="O157" s="216"/>
      <c r="P157" s="217"/>
      <c r="Q157" s="218"/>
      <c r="R157" s="219"/>
      <c r="S157" s="176"/>
      <c r="T157" s="177"/>
      <c r="U157" s="49"/>
      <c r="V157" s="50"/>
    </row>
    <row r="158" spans="1:22" ht="18.75" thickTop="1" thickBot="1" x14ac:dyDescent="0.35">
      <c r="A158" s="236"/>
      <c r="B158" s="99"/>
      <c r="C158" s="197"/>
      <c r="D158" s="197"/>
      <c r="E158" s="34">
        <f t="shared" si="8"/>
        <v>0</v>
      </c>
      <c r="F158" s="237"/>
      <c r="G158" s="224"/>
      <c r="H158" s="213"/>
      <c r="I158" s="60"/>
      <c r="J158" s="39">
        <f t="shared" si="9"/>
        <v>0</v>
      </c>
      <c r="K158" s="234"/>
      <c r="L158" s="238"/>
      <c r="M158" s="238"/>
      <c r="N158" s="42">
        <f t="shared" si="7"/>
        <v>0</v>
      </c>
      <c r="O158" s="223"/>
      <c r="P158" s="224"/>
      <c r="Q158" s="218"/>
      <c r="R158" s="219"/>
      <c r="S158" s="176"/>
      <c r="T158" s="177"/>
      <c r="U158" s="49"/>
      <c r="V158" s="50"/>
    </row>
    <row r="159" spans="1:22" ht="18.75" thickTop="1" thickBot="1" x14ac:dyDescent="0.35">
      <c r="A159" s="214"/>
      <c r="B159" s="99"/>
      <c r="C159" s="197"/>
      <c r="D159" s="197"/>
      <c r="E159" s="34">
        <f t="shared" si="8"/>
        <v>0</v>
      </c>
      <c r="F159" s="60"/>
      <c r="G159" s="224"/>
      <c r="H159" s="205"/>
      <c r="I159" s="60"/>
      <c r="J159" s="39">
        <f t="shared" si="9"/>
        <v>0</v>
      </c>
      <c r="K159" s="234"/>
      <c r="L159" s="231"/>
      <c r="M159" s="231"/>
      <c r="N159" s="42">
        <f t="shared" si="7"/>
        <v>0</v>
      </c>
      <c r="O159" s="216"/>
      <c r="P159" s="217"/>
      <c r="Q159" s="218"/>
      <c r="R159" s="219"/>
      <c r="S159" s="176"/>
      <c r="T159" s="177"/>
      <c r="U159" s="49"/>
      <c r="V159" s="50"/>
    </row>
    <row r="160" spans="1:22" ht="20.25" thickTop="1" thickBot="1" x14ac:dyDescent="0.35">
      <c r="A160" s="204"/>
      <c r="B160" s="99"/>
      <c r="C160" s="197"/>
      <c r="D160" s="197"/>
      <c r="E160" s="34">
        <f t="shared" si="8"/>
        <v>0</v>
      </c>
      <c r="F160" s="60"/>
      <c r="G160" s="224"/>
      <c r="H160" s="239"/>
      <c r="I160" s="60"/>
      <c r="J160" s="39">
        <f t="shared" si="9"/>
        <v>0</v>
      </c>
      <c r="K160" s="81"/>
      <c r="L160" s="231"/>
      <c r="M160" s="231"/>
      <c r="N160" s="42">
        <f t="shared" si="7"/>
        <v>0</v>
      </c>
      <c r="O160" s="216"/>
      <c r="P160" s="217"/>
      <c r="Q160" s="218"/>
      <c r="R160" s="219"/>
      <c r="S160" s="176"/>
      <c r="T160" s="177"/>
      <c r="U160" s="49"/>
      <c r="V160" s="50"/>
    </row>
    <row r="161" spans="1:22" ht="18.75" thickTop="1" thickBot="1" x14ac:dyDescent="0.35">
      <c r="A161" s="204"/>
      <c r="B161" s="99"/>
      <c r="C161" s="197"/>
      <c r="D161" s="197"/>
      <c r="E161" s="34">
        <f t="shared" si="8"/>
        <v>0</v>
      </c>
      <c r="F161" s="60"/>
      <c r="G161" s="224"/>
      <c r="H161" s="215"/>
      <c r="I161" s="60"/>
      <c r="J161" s="39">
        <f t="shared" si="9"/>
        <v>0</v>
      </c>
      <c r="K161" s="234"/>
      <c r="L161" s="231"/>
      <c r="M161" s="231"/>
      <c r="N161" s="42">
        <f t="shared" si="7"/>
        <v>0</v>
      </c>
      <c r="O161" s="216"/>
      <c r="P161" s="217"/>
      <c r="Q161" s="218"/>
      <c r="R161" s="219"/>
      <c r="S161" s="176"/>
      <c r="T161" s="177"/>
      <c r="U161" s="49"/>
      <c r="V161" s="50"/>
    </row>
    <row r="162" spans="1:22" ht="18.75" thickTop="1" thickBot="1" x14ac:dyDescent="0.35">
      <c r="A162" s="204"/>
      <c r="B162" s="99"/>
      <c r="C162" s="197"/>
      <c r="D162" s="197"/>
      <c r="E162" s="34">
        <f t="shared" si="8"/>
        <v>0</v>
      </c>
      <c r="F162" s="60"/>
      <c r="G162" s="224"/>
      <c r="H162" s="175"/>
      <c r="I162" s="60"/>
      <c r="J162" s="39">
        <f t="shared" si="9"/>
        <v>0</v>
      </c>
      <c r="K162" s="234"/>
      <c r="L162" s="231"/>
      <c r="M162" s="231"/>
      <c r="N162" s="42">
        <f t="shared" si="7"/>
        <v>0</v>
      </c>
      <c r="O162" s="216"/>
      <c r="P162" s="217"/>
      <c r="Q162" s="218"/>
      <c r="R162" s="219"/>
      <c r="S162" s="176"/>
      <c r="T162" s="177"/>
      <c r="U162" s="49"/>
      <c r="V162" s="50"/>
    </row>
    <row r="163" spans="1:22" ht="18.75" thickTop="1" thickBot="1" x14ac:dyDescent="0.35">
      <c r="A163" s="204"/>
      <c r="B163" s="99"/>
      <c r="C163" s="197"/>
      <c r="D163" s="197"/>
      <c r="E163" s="34">
        <f t="shared" si="8"/>
        <v>0</v>
      </c>
      <c r="F163" s="60"/>
      <c r="G163" s="224"/>
      <c r="H163" s="240"/>
      <c r="I163" s="60"/>
      <c r="J163" s="39">
        <f t="shared" si="9"/>
        <v>0</v>
      </c>
      <c r="K163" s="234"/>
      <c r="L163" s="241"/>
      <c r="M163" s="241"/>
      <c r="N163" s="42">
        <f t="shared" si="7"/>
        <v>0</v>
      </c>
      <c r="O163" s="216"/>
      <c r="P163" s="217"/>
      <c r="Q163" s="218"/>
      <c r="R163" s="219"/>
      <c r="S163" s="176"/>
      <c r="T163" s="177"/>
      <c r="U163" s="49"/>
      <c r="V163" s="50"/>
    </row>
    <row r="164" spans="1:22" ht="18.75" thickTop="1" thickBot="1" x14ac:dyDescent="0.35">
      <c r="A164" s="204"/>
      <c r="B164" s="99"/>
      <c r="C164" s="197"/>
      <c r="D164" s="197"/>
      <c r="E164" s="34">
        <f t="shared" si="8"/>
        <v>0</v>
      </c>
      <c r="F164" s="60"/>
      <c r="G164" s="224"/>
      <c r="H164" s="175"/>
      <c r="I164" s="60"/>
      <c r="J164" s="39">
        <f t="shared" si="9"/>
        <v>0</v>
      </c>
      <c r="K164" s="234"/>
      <c r="L164" s="241"/>
      <c r="M164" s="241"/>
      <c r="N164" s="42">
        <f t="shared" si="7"/>
        <v>0</v>
      </c>
      <c r="O164" s="216"/>
      <c r="P164" s="217"/>
      <c r="Q164" s="218"/>
      <c r="R164" s="219"/>
      <c r="S164" s="176"/>
      <c r="T164" s="177"/>
      <c r="U164" s="49"/>
      <c r="V164" s="50"/>
    </row>
    <row r="165" spans="1:22" ht="18.75" thickTop="1" thickBot="1" x14ac:dyDescent="0.35">
      <c r="A165" s="204"/>
      <c r="B165" s="99"/>
      <c r="C165" s="197"/>
      <c r="D165" s="197"/>
      <c r="E165" s="34">
        <f t="shared" si="8"/>
        <v>0</v>
      </c>
      <c r="F165" s="60"/>
      <c r="G165" s="224"/>
      <c r="H165" s="175"/>
      <c r="I165" s="60"/>
      <c r="J165" s="39">
        <f t="shared" si="9"/>
        <v>0</v>
      </c>
      <c r="K165" s="234"/>
      <c r="L165" s="241"/>
      <c r="M165" s="241"/>
      <c r="N165" s="42">
        <f t="shared" si="7"/>
        <v>0</v>
      </c>
      <c r="O165" s="216"/>
      <c r="P165" s="217"/>
      <c r="Q165" s="218"/>
      <c r="R165" s="219"/>
      <c r="S165" s="176"/>
      <c r="T165" s="177"/>
      <c r="U165" s="49"/>
      <c r="V165" s="50"/>
    </row>
    <row r="166" spans="1:22" ht="18.75" thickTop="1" thickBot="1" x14ac:dyDescent="0.35">
      <c r="A166" s="204"/>
      <c r="B166" s="99"/>
      <c r="C166" s="197"/>
      <c r="D166" s="197"/>
      <c r="E166" s="34">
        <f t="shared" si="8"/>
        <v>0</v>
      </c>
      <c r="F166" s="60"/>
      <c r="G166" s="224"/>
      <c r="H166" s="175"/>
      <c r="I166" s="60"/>
      <c r="J166" s="39">
        <f t="shared" si="9"/>
        <v>0</v>
      </c>
      <c r="K166" s="81"/>
      <c r="L166" s="61"/>
      <c r="M166" s="61"/>
      <c r="N166" s="42">
        <f t="shared" si="7"/>
        <v>0</v>
      </c>
      <c r="O166" s="216"/>
      <c r="P166" s="217"/>
      <c r="Q166" s="218"/>
      <c r="R166" s="219"/>
      <c r="S166" s="176"/>
      <c r="T166" s="177"/>
      <c r="U166" s="49"/>
      <c r="V166" s="50"/>
    </row>
    <row r="167" spans="1:22" ht="18.75" thickTop="1" thickBot="1" x14ac:dyDescent="0.35">
      <c r="A167" s="204"/>
      <c r="B167" s="99"/>
      <c r="C167" s="242"/>
      <c r="D167" s="242"/>
      <c r="E167" s="34">
        <f t="shared" si="8"/>
        <v>0</v>
      </c>
      <c r="F167" s="60"/>
      <c r="G167" s="224"/>
      <c r="H167" s="175"/>
      <c r="I167" s="60"/>
      <c r="J167" s="39">
        <f t="shared" si="9"/>
        <v>0</v>
      </c>
      <c r="K167" s="81"/>
      <c r="L167" s="61"/>
      <c r="M167" s="61"/>
      <c r="N167" s="42">
        <f t="shared" si="7"/>
        <v>0</v>
      </c>
      <c r="O167" s="223"/>
      <c r="P167" s="243"/>
      <c r="Q167" s="124"/>
      <c r="R167" s="125"/>
      <c r="S167" s="176"/>
      <c r="T167" s="177"/>
      <c r="U167" s="49"/>
      <c r="V167" s="50"/>
    </row>
    <row r="168" spans="1:22" ht="18.75" thickTop="1" thickBot="1" x14ac:dyDescent="0.35">
      <c r="A168" s="204"/>
      <c r="B168" s="99"/>
      <c r="C168" s="242"/>
      <c r="D168" s="242"/>
      <c r="E168" s="34">
        <f t="shared" si="8"/>
        <v>0</v>
      </c>
      <c r="F168" s="60"/>
      <c r="G168" s="224"/>
      <c r="H168" s="175"/>
      <c r="I168" s="60"/>
      <c r="J168" s="39">
        <f t="shared" si="9"/>
        <v>0</v>
      </c>
      <c r="K168" s="81"/>
      <c r="L168" s="61"/>
      <c r="M168" s="61"/>
      <c r="N168" s="42">
        <f t="shared" si="7"/>
        <v>0</v>
      </c>
      <c r="O168" s="223"/>
      <c r="P168" s="243"/>
      <c r="Q168" s="124"/>
      <c r="R168" s="125"/>
      <c r="S168" s="176"/>
      <c r="T168" s="177"/>
      <c r="U168" s="49"/>
      <c r="V168" s="50"/>
    </row>
    <row r="169" spans="1:22" ht="18.75" thickTop="1" thickBot="1" x14ac:dyDescent="0.35">
      <c r="A169" s="101"/>
      <c r="B169" s="99"/>
      <c r="C169" s="226"/>
      <c r="D169" s="226"/>
      <c r="E169" s="34">
        <f t="shared" si="8"/>
        <v>0</v>
      </c>
      <c r="F169" s="60"/>
      <c r="G169" s="224"/>
      <c r="H169" s="227"/>
      <c r="I169" s="60"/>
      <c r="J169" s="39">
        <f t="shared" si="9"/>
        <v>0</v>
      </c>
      <c r="K169" s="81"/>
      <c r="L169" s="61"/>
      <c r="M169" s="61"/>
      <c r="N169" s="42">
        <f t="shared" si="7"/>
        <v>0</v>
      </c>
      <c r="O169" s="69"/>
      <c r="P169" s="209"/>
      <c r="Q169" s="124"/>
      <c r="R169" s="125"/>
      <c r="S169" s="176"/>
      <c r="T169" s="177"/>
      <c r="U169" s="49"/>
      <c r="V169" s="50"/>
    </row>
    <row r="170" spans="1:22" ht="18.75" thickTop="1" thickBot="1" x14ac:dyDescent="0.35">
      <c r="A170" s="204"/>
      <c r="B170" s="99"/>
      <c r="C170" s="244"/>
      <c r="D170" s="244"/>
      <c r="E170" s="34">
        <f t="shared" si="8"/>
        <v>0</v>
      </c>
      <c r="F170" s="60"/>
      <c r="G170" s="224"/>
      <c r="H170" s="59"/>
      <c r="I170" s="60"/>
      <c r="J170" s="39">
        <f t="shared" si="9"/>
        <v>0</v>
      </c>
      <c r="K170" s="81"/>
      <c r="L170" s="61"/>
      <c r="M170" s="61"/>
      <c r="N170" s="42">
        <f t="shared" si="7"/>
        <v>0</v>
      </c>
      <c r="O170" s="69"/>
      <c r="P170" s="209"/>
      <c r="Q170" s="124"/>
      <c r="R170" s="125"/>
      <c r="S170" s="176"/>
      <c r="T170" s="177"/>
      <c r="U170" s="49"/>
      <c r="V170" s="50"/>
    </row>
    <row r="171" spans="1:22" ht="18.75" thickTop="1" thickBot="1" x14ac:dyDescent="0.35">
      <c r="A171" s="169"/>
      <c r="B171" s="99"/>
      <c r="C171" s="226"/>
      <c r="D171" s="226"/>
      <c r="E171" s="34">
        <f t="shared" si="8"/>
        <v>0</v>
      </c>
      <c r="F171" s="60"/>
      <c r="G171" s="224"/>
      <c r="H171" s="227"/>
      <c r="I171" s="60"/>
      <c r="J171" s="39">
        <f t="shared" si="9"/>
        <v>0</v>
      </c>
      <c r="K171" s="81"/>
      <c r="L171" s="61"/>
      <c r="M171" s="61"/>
      <c r="N171" s="42">
        <f t="shared" si="7"/>
        <v>0</v>
      </c>
      <c r="O171" s="69"/>
      <c r="P171" s="209"/>
      <c r="Q171" s="124"/>
      <c r="R171" s="125"/>
      <c r="S171" s="176"/>
      <c r="T171" s="177"/>
      <c r="U171" s="49"/>
      <c r="V171" s="50"/>
    </row>
    <row r="172" spans="1:22" ht="20.25" thickTop="1" thickBot="1" x14ac:dyDescent="0.35">
      <c r="A172" s="245"/>
      <c r="B172" s="246"/>
      <c r="C172" s="181"/>
      <c r="D172" s="181"/>
      <c r="E172" s="34">
        <f t="shared" si="8"/>
        <v>0</v>
      </c>
      <c r="F172" s="60"/>
      <c r="G172" s="224"/>
      <c r="H172" s="227"/>
      <c r="I172" s="60"/>
      <c r="J172" s="39">
        <f t="shared" si="9"/>
        <v>0</v>
      </c>
      <c r="K172" s="81"/>
      <c r="L172" s="61"/>
      <c r="M172" s="61"/>
      <c r="N172" s="42">
        <f t="shared" si="7"/>
        <v>0</v>
      </c>
      <c r="O172" s="228"/>
      <c r="P172" s="229"/>
      <c r="Q172" s="124"/>
      <c r="R172" s="125"/>
      <c r="S172" s="176"/>
      <c r="T172" s="177"/>
      <c r="U172" s="49"/>
      <c r="V172" s="50"/>
    </row>
    <row r="173" spans="1:22" ht="18.75" thickTop="1" thickBot="1" x14ac:dyDescent="0.35">
      <c r="A173" s="169"/>
      <c r="B173" s="99"/>
      <c r="C173" s="247"/>
      <c r="D173" s="247"/>
      <c r="E173" s="34">
        <f t="shared" si="8"/>
        <v>0</v>
      </c>
      <c r="F173" s="60"/>
      <c r="G173" s="224"/>
      <c r="H173" s="227"/>
      <c r="I173" s="60"/>
      <c r="J173" s="39">
        <f t="shared" si="9"/>
        <v>0</v>
      </c>
      <c r="K173" s="81"/>
      <c r="L173" s="61"/>
      <c r="M173" s="61"/>
      <c r="N173" s="42">
        <f t="shared" si="7"/>
        <v>0</v>
      </c>
      <c r="O173" s="69"/>
      <c r="P173" s="209"/>
      <c r="Q173" s="124"/>
      <c r="R173" s="125"/>
      <c r="S173" s="176"/>
      <c r="T173" s="177"/>
      <c r="U173" s="49"/>
      <c r="V173" s="50"/>
    </row>
    <row r="174" spans="1:22" ht="18.75" thickTop="1" thickBot="1" x14ac:dyDescent="0.35">
      <c r="A174" s="169"/>
      <c r="B174" s="99"/>
      <c r="C174" s="247"/>
      <c r="D174" s="247"/>
      <c r="E174" s="34">
        <f t="shared" si="8"/>
        <v>0</v>
      </c>
      <c r="F174" s="60"/>
      <c r="G174" s="224"/>
      <c r="H174" s="227"/>
      <c r="I174" s="60"/>
      <c r="J174" s="39">
        <f t="shared" si="9"/>
        <v>0</v>
      </c>
      <c r="K174" s="81"/>
      <c r="L174" s="61"/>
      <c r="M174" s="61"/>
      <c r="N174" s="42">
        <f t="shared" si="7"/>
        <v>0</v>
      </c>
      <c r="O174" s="69"/>
      <c r="P174" s="209"/>
      <c r="Q174" s="124"/>
      <c r="R174" s="125"/>
      <c r="S174" s="176"/>
      <c r="T174" s="177"/>
      <c r="U174" s="49"/>
      <c r="V174" s="50"/>
    </row>
    <row r="175" spans="1:22" ht="18.75" thickTop="1" thickBot="1" x14ac:dyDescent="0.35">
      <c r="A175" s="248"/>
      <c r="B175" s="99"/>
      <c r="C175" s="249"/>
      <c r="D175" s="249"/>
      <c r="E175" s="34">
        <f t="shared" si="8"/>
        <v>0</v>
      </c>
      <c r="F175" s="60"/>
      <c r="G175" s="224"/>
      <c r="H175" s="227"/>
      <c r="I175" s="60"/>
      <c r="J175" s="39">
        <f t="shared" si="9"/>
        <v>0</v>
      </c>
      <c r="K175" s="81"/>
      <c r="L175" s="61"/>
      <c r="M175" s="61"/>
      <c r="N175" s="42">
        <f t="shared" si="7"/>
        <v>0</v>
      </c>
      <c r="O175" s="69"/>
      <c r="P175" s="209"/>
      <c r="Q175" s="124"/>
      <c r="R175" s="125"/>
      <c r="S175" s="176"/>
      <c r="T175" s="177"/>
      <c r="U175" s="49"/>
      <c r="V175" s="50"/>
    </row>
    <row r="176" spans="1:22" ht="18.75" thickTop="1" thickBot="1" x14ac:dyDescent="0.35">
      <c r="A176" s="169"/>
      <c r="B176" s="99"/>
      <c r="C176" s="250"/>
      <c r="D176" s="250"/>
      <c r="E176" s="34">
        <f t="shared" si="8"/>
        <v>0</v>
      </c>
      <c r="F176" s="60"/>
      <c r="G176" s="251"/>
      <c r="H176" s="227"/>
      <c r="I176" s="60"/>
      <c r="J176" s="39">
        <f t="shared" si="9"/>
        <v>0</v>
      </c>
      <c r="K176" s="81"/>
      <c r="L176" s="61"/>
      <c r="M176" s="61"/>
      <c r="N176" s="42">
        <f t="shared" si="7"/>
        <v>0</v>
      </c>
      <c r="O176" s="62"/>
      <c r="P176" s="252"/>
      <c r="Q176" s="124"/>
      <c r="R176" s="125"/>
      <c r="S176" s="176"/>
      <c r="T176" s="177"/>
      <c r="U176" s="49"/>
      <c r="V176" s="50"/>
    </row>
    <row r="177" spans="1:22" ht="18.75" thickTop="1" thickBot="1" x14ac:dyDescent="0.35">
      <c r="A177" s="169"/>
      <c r="B177" s="99"/>
      <c r="C177" s="250"/>
      <c r="D177" s="250"/>
      <c r="E177" s="34">
        <f t="shared" si="8"/>
        <v>0</v>
      </c>
      <c r="F177" s="60"/>
      <c r="G177" s="58"/>
      <c r="H177" s="227"/>
      <c r="I177" s="60"/>
      <c r="J177" s="39">
        <f t="shared" si="9"/>
        <v>0</v>
      </c>
      <c r="K177" s="81"/>
      <c r="L177" s="61"/>
      <c r="M177" s="61"/>
      <c r="N177" s="42">
        <f t="shared" si="7"/>
        <v>0</v>
      </c>
      <c r="O177" s="62"/>
      <c r="P177" s="252"/>
      <c r="Q177" s="124"/>
      <c r="R177" s="125"/>
      <c r="S177" s="176"/>
      <c r="T177" s="177"/>
      <c r="U177" s="49"/>
      <c r="V177" s="50"/>
    </row>
    <row r="178" spans="1:22" ht="17.25" thickTop="1" thickBot="1" x14ac:dyDescent="0.3">
      <c r="A178" s="169"/>
      <c r="B178" s="203"/>
      <c r="C178" s="253"/>
      <c r="D178" s="253"/>
      <c r="E178" s="34">
        <f t="shared" si="8"/>
        <v>0</v>
      </c>
      <c r="F178" s="254"/>
      <c r="G178" s="224"/>
      <c r="H178" s="255"/>
      <c r="I178" s="254"/>
      <c r="J178" s="39">
        <f t="shared" si="9"/>
        <v>0</v>
      </c>
      <c r="N178" s="42">
        <f t="shared" si="7"/>
        <v>0</v>
      </c>
      <c r="O178" s="257"/>
      <c r="P178" s="243"/>
      <c r="Q178" s="258"/>
      <c r="R178" s="259"/>
      <c r="S178" s="260"/>
      <c r="T178" s="261"/>
      <c r="U178" s="262"/>
      <c r="V178" s="263"/>
    </row>
    <row r="179" spans="1:22" ht="18.75" thickTop="1" thickBot="1" x14ac:dyDescent="0.35">
      <c r="A179" s="169"/>
      <c r="B179" s="99"/>
      <c r="C179" s="249"/>
      <c r="D179" s="249"/>
      <c r="E179" s="34">
        <f t="shared" si="8"/>
        <v>0</v>
      </c>
      <c r="F179" s="254"/>
      <c r="G179" s="224"/>
      <c r="H179" s="255"/>
      <c r="I179" s="254"/>
      <c r="J179" s="39">
        <f t="shared" si="9"/>
        <v>0</v>
      </c>
      <c r="N179" s="42">
        <f t="shared" si="7"/>
        <v>0</v>
      </c>
      <c r="O179" s="257"/>
      <c r="P179" s="243"/>
      <c r="Q179" s="258"/>
      <c r="R179" s="259"/>
      <c r="S179" s="260"/>
      <c r="T179" s="261"/>
      <c r="U179" s="262"/>
      <c r="V179" s="263"/>
    </row>
    <row r="180" spans="1:22" ht="18.75" thickTop="1" thickBot="1" x14ac:dyDescent="0.35">
      <c r="A180" s="169"/>
      <c r="B180" s="99"/>
      <c r="C180" s="249"/>
      <c r="D180" s="249"/>
      <c r="E180" s="34">
        <f t="shared" si="8"/>
        <v>0</v>
      </c>
      <c r="F180" s="60"/>
      <c r="G180" s="224"/>
      <c r="H180" s="227"/>
      <c r="I180" s="60"/>
      <c r="J180" s="39">
        <f t="shared" si="9"/>
        <v>0</v>
      </c>
      <c r="K180" s="81"/>
      <c r="L180" s="61"/>
      <c r="M180" s="61"/>
      <c r="N180" s="42">
        <f t="shared" si="7"/>
        <v>0</v>
      </c>
      <c r="O180" s="69"/>
      <c r="P180" s="209"/>
      <c r="Q180" s="124"/>
      <c r="R180" s="125"/>
      <c r="S180" s="176"/>
      <c r="T180" s="177"/>
      <c r="U180" s="49"/>
      <c r="V180" s="50"/>
    </row>
    <row r="181" spans="1:22" ht="18.75" thickTop="1" thickBot="1" x14ac:dyDescent="0.35">
      <c r="A181" s="169"/>
      <c r="B181" s="99"/>
      <c r="C181" s="249"/>
      <c r="D181" s="249"/>
      <c r="E181" s="34">
        <f t="shared" si="8"/>
        <v>0</v>
      </c>
      <c r="F181" s="60"/>
      <c r="G181" s="224"/>
      <c r="H181" s="227"/>
      <c r="I181" s="60"/>
      <c r="J181" s="39">
        <f t="shared" si="9"/>
        <v>0</v>
      </c>
      <c r="K181" s="81"/>
      <c r="L181" s="61"/>
      <c r="M181" s="61"/>
      <c r="N181" s="42">
        <f t="shared" si="7"/>
        <v>0</v>
      </c>
      <c r="O181" s="69"/>
      <c r="P181" s="209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169"/>
      <c r="B182" s="99"/>
      <c r="C182" s="264"/>
      <c r="D182" s="264"/>
      <c r="E182" s="34">
        <f t="shared" si="8"/>
        <v>0</v>
      </c>
      <c r="F182" s="60"/>
      <c r="G182" s="251"/>
      <c r="H182" s="227"/>
      <c r="I182" s="60"/>
      <c r="J182" s="39">
        <f t="shared" si="9"/>
        <v>0</v>
      </c>
      <c r="K182" s="81"/>
      <c r="L182" s="61"/>
      <c r="M182" s="61"/>
      <c r="N182" s="42">
        <f t="shared" ref="N182:N245" si="10">K182*I182</f>
        <v>0</v>
      </c>
      <c r="O182" s="69"/>
      <c r="P182" s="209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169"/>
      <c r="B183" s="99"/>
      <c r="C183" s="264"/>
      <c r="D183" s="264"/>
      <c r="E183" s="34">
        <f t="shared" si="8"/>
        <v>0</v>
      </c>
      <c r="F183" s="60"/>
      <c r="G183" s="251"/>
      <c r="H183" s="227"/>
      <c r="I183" s="60"/>
      <c r="J183" s="39">
        <f t="shared" si="9"/>
        <v>0</v>
      </c>
      <c r="K183" s="81"/>
      <c r="L183" s="61"/>
      <c r="M183" s="61"/>
      <c r="N183" s="42">
        <f t="shared" si="10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18.75" thickTop="1" thickBot="1" x14ac:dyDescent="0.35">
      <c r="A184" s="169"/>
      <c r="B184" s="99"/>
      <c r="C184" s="264"/>
      <c r="D184" s="264"/>
      <c r="E184" s="34">
        <f t="shared" si="8"/>
        <v>0</v>
      </c>
      <c r="F184" s="60"/>
      <c r="G184" s="251"/>
      <c r="H184" s="227"/>
      <c r="I184" s="60"/>
      <c r="J184" s="39">
        <f t="shared" si="9"/>
        <v>0</v>
      </c>
      <c r="K184" s="81"/>
      <c r="L184" s="61"/>
      <c r="M184" s="61"/>
      <c r="N184" s="42">
        <f t="shared" si="10"/>
        <v>0</v>
      </c>
      <c r="O184" s="69"/>
      <c r="P184" s="209"/>
      <c r="Q184" s="124"/>
      <c r="R184" s="125"/>
      <c r="S184" s="176"/>
      <c r="T184" s="177"/>
      <c r="U184" s="49"/>
      <c r="V184" s="50"/>
    </row>
    <row r="185" spans="1:22" ht="18.75" thickTop="1" thickBot="1" x14ac:dyDescent="0.3">
      <c r="A185" s="169"/>
      <c r="B185" s="203"/>
      <c r="C185" s="265"/>
      <c r="D185" s="265"/>
      <c r="E185" s="34">
        <f t="shared" si="8"/>
        <v>0</v>
      </c>
      <c r="F185" s="60"/>
      <c r="G185" s="251"/>
      <c r="H185" s="227"/>
      <c r="I185" s="60"/>
      <c r="J185" s="39">
        <f t="shared" si="9"/>
        <v>0</v>
      </c>
      <c r="K185" s="81"/>
      <c r="L185" s="61"/>
      <c r="M185" s="61"/>
      <c r="N185" s="42">
        <f t="shared" si="10"/>
        <v>0</v>
      </c>
      <c r="O185" s="69"/>
      <c r="P185" s="209"/>
      <c r="Q185" s="124"/>
      <c r="R185" s="125"/>
      <c r="S185" s="176"/>
      <c r="T185" s="177"/>
      <c r="U185" s="49"/>
      <c r="V185" s="50"/>
    </row>
    <row r="186" spans="1:22" ht="18.75" thickTop="1" thickBot="1" x14ac:dyDescent="0.35">
      <c r="A186" s="169"/>
      <c r="B186" s="99"/>
      <c r="C186" s="264"/>
      <c r="D186" s="264"/>
      <c r="E186" s="34">
        <f t="shared" si="8"/>
        <v>0</v>
      </c>
      <c r="F186" s="60"/>
      <c r="G186" s="251"/>
      <c r="H186" s="227"/>
      <c r="I186" s="60"/>
      <c r="J186" s="39">
        <f t="shared" si="9"/>
        <v>0</v>
      </c>
      <c r="K186" s="81"/>
      <c r="L186" s="61"/>
      <c r="M186" s="61"/>
      <c r="N186" s="42">
        <f t="shared" si="10"/>
        <v>0</v>
      </c>
      <c r="O186" s="69"/>
      <c r="P186" s="209"/>
      <c r="Q186" s="124"/>
      <c r="R186" s="125"/>
      <c r="S186" s="176"/>
      <c r="T186" s="177"/>
      <c r="U186" s="49"/>
      <c r="V186" s="50"/>
    </row>
    <row r="187" spans="1:22" ht="18.75" thickTop="1" thickBot="1" x14ac:dyDescent="0.35">
      <c r="A187" s="169"/>
      <c r="B187" s="99"/>
      <c r="C187" s="244"/>
      <c r="D187" s="244"/>
      <c r="E187" s="34">
        <f t="shared" si="8"/>
        <v>0</v>
      </c>
      <c r="F187" s="60"/>
      <c r="G187" s="224"/>
      <c r="H187" s="227"/>
      <c r="I187" s="60"/>
      <c r="J187" s="39">
        <f t="shared" si="9"/>
        <v>0</v>
      </c>
      <c r="K187" s="81"/>
      <c r="L187" s="61"/>
      <c r="M187" s="61"/>
      <c r="N187" s="42">
        <f t="shared" si="10"/>
        <v>0</v>
      </c>
      <c r="O187" s="69"/>
      <c r="P187" s="209"/>
      <c r="Q187" s="124"/>
      <c r="R187" s="125"/>
      <c r="S187" s="176"/>
      <c r="T187" s="177"/>
      <c r="U187" s="49"/>
      <c r="V187" s="50"/>
    </row>
    <row r="188" spans="1:22" ht="18.75" thickTop="1" thickBot="1" x14ac:dyDescent="0.35">
      <c r="A188" s="169"/>
      <c r="B188" s="99"/>
      <c r="C188" s="244"/>
      <c r="D188" s="244"/>
      <c r="E188" s="34">
        <f t="shared" si="8"/>
        <v>0</v>
      </c>
      <c r="F188" s="60"/>
      <c r="G188" s="224"/>
      <c r="H188" s="227"/>
      <c r="I188" s="60"/>
      <c r="J188" s="39">
        <f t="shared" si="9"/>
        <v>0</v>
      </c>
      <c r="K188" s="81"/>
      <c r="L188" s="61"/>
      <c r="M188" s="61"/>
      <c r="N188" s="42">
        <f t="shared" si="10"/>
        <v>0</v>
      </c>
      <c r="O188" s="69"/>
      <c r="P188" s="209"/>
      <c r="Q188" s="124"/>
      <c r="R188" s="125"/>
      <c r="S188" s="176"/>
      <c r="T188" s="177"/>
      <c r="U188" s="49"/>
      <c r="V188" s="50"/>
    </row>
    <row r="189" spans="1:22" ht="18.75" thickTop="1" thickBot="1" x14ac:dyDescent="0.35">
      <c r="A189" s="169"/>
      <c r="B189" s="99"/>
      <c r="C189" s="244"/>
      <c r="D189" s="244"/>
      <c r="E189" s="34">
        <f t="shared" si="8"/>
        <v>0</v>
      </c>
      <c r="F189" s="60"/>
      <c r="G189" s="224"/>
      <c r="H189" s="227"/>
      <c r="I189" s="60"/>
      <c r="J189" s="39">
        <f t="shared" si="9"/>
        <v>0</v>
      </c>
      <c r="K189" s="81"/>
      <c r="L189" s="61"/>
      <c r="M189" s="61"/>
      <c r="N189" s="42">
        <f t="shared" si="10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18.75" thickTop="1" thickBot="1" x14ac:dyDescent="0.35">
      <c r="A190" s="169"/>
      <c r="B190" s="99"/>
      <c r="C190" s="244"/>
      <c r="D190" s="244"/>
      <c r="E190" s="34">
        <f t="shared" si="8"/>
        <v>0</v>
      </c>
      <c r="F190" s="60"/>
      <c r="G190" s="224"/>
      <c r="H190" s="227"/>
      <c r="I190" s="60"/>
      <c r="J190" s="39">
        <f t="shared" si="9"/>
        <v>0</v>
      </c>
      <c r="K190" s="81"/>
      <c r="L190" s="61"/>
      <c r="M190" s="61"/>
      <c r="N190" s="42">
        <f t="shared" si="10"/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18.75" thickTop="1" thickBot="1" x14ac:dyDescent="0.3">
      <c r="A191" s="248"/>
      <c r="B191" s="203"/>
      <c r="C191" s="249"/>
      <c r="D191" s="249"/>
      <c r="E191" s="34">
        <f t="shared" si="8"/>
        <v>0</v>
      </c>
      <c r="F191" s="60"/>
      <c r="G191" s="224"/>
      <c r="H191" s="227"/>
      <c r="I191" s="60"/>
      <c r="J191" s="39">
        <f t="shared" si="9"/>
        <v>0</v>
      </c>
      <c r="K191" s="81"/>
      <c r="L191" s="61"/>
      <c r="M191" s="61"/>
      <c r="N191" s="42">
        <f t="shared" si="10"/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18.75" thickTop="1" thickBot="1" x14ac:dyDescent="0.35">
      <c r="A192" s="266"/>
      <c r="B192" s="99"/>
      <c r="C192" s="250"/>
      <c r="D192" s="250"/>
      <c r="E192" s="34">
        <f t="shared" si="8"/>
        <v>0</v>
      </c>
      <c r="F192" s="60"/>
      <c r="G192" s="58"/>
      <c r="H192" s="227"/>
      <c r="I192" s="60"/>
      <c r="J192" s="39">
        <f t="shared" si="9"/>
        <v>0</v>
      </c>
      <c r="K192" s="81"/>
      <c r="L192" s="61"/>
      <c r="M192" s="61"/>
      <c r="N192" s="42">
        <f t="shared" si="10"/>
        <v>0</v>
      </c>
      <c r="O192" s="62"/>
      <c r="P192" s="252"/>
      <c r="Q192" s="124"/>
      <c r="R192" s="125"/>
      <c r="S192" s="176"/>
      <c r="T192" s="177"/>
      <c r="U192" s="49"/>
      <c r="V192" s="50"/>
    </row>
    <row r="193" spans="1:22" ht="18.75" thickTop="1" thickBot="1" x14ac:dyDescent="0.3">
      <c r="A193" s="169"/>
      <c r="B193" s="203"/>
      <c r="C193" s="267"/>
      <c r="D193" s="267"/>
      <c r="E193" s="34">
        <f t="shared" si="8"/>
        <v>0</v>
      </c>
      <c r="F193" s="60"/>
      <c r="G193" s="224"/>
      <c r="H193" s="227"/>
      <c r="I193" s="60"/>
      <c r="J193" s="39">
        <f t="shared" si="9"/>
        <v>0</v>
      </c>
      <c r="K193" s="81"/>
      <c r="L193" s="61"/>
      <c r="M193" s="61"/>
      <c r="N193" s="42">
        <f t="shared" si="10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18.75" thickTop="1" thickBot="1" x14ac:dyDescent="0.3">
      <c r="A194" s="169"/>
      <c r="B194" s="203"/>
      <c r="C194" s="267"/>
      <c r="D194" s="267"/>
      <c r="E194" s="34">
        <f t="shared" si="8"/>
        <v>0</v>
      </c>
      <c r="F194" s="60"/>
      <c r="G194" s="224"/>
      <c r="H194" s="227"/>
      <c r="I194" s="60"/>
      <c r="J194" s="39">
        <f t="shared" si="9"/>
        <v>0</v>
      </c>
      <c r="K194" s="81"/>
      <c r="L194" s="61"/>
      <c r="M194" s="61"/>
      <c r="N194" s="42">
        <f t="shared" si="10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">
      <c r="A195" s="169"/>
      <c r="B195" s="203"/>
      <c r="C195" s="267"/>
      <c r="D195" s="267"/>
      <c r="E195" s="34">
        <f t="shared" si="8"/>
        <v>0</v>
      </c>
      <c r="F195" s="60"/>
      <c r="G195" s="224"/>
      <c r="H195" s="227"/>
      <c r="I195" s="60"/>
      <c r="J195" s="39">
        <f t="shared" si="9"/>
        <v>0</v>
      </c>
      <c r="K195" s="81"/>
      <c r="L195" s="61"/>
      <c r="M195" s="61"/>
      <c r="N195" s="42">
        <f t="shared" si="10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">
      <c r="A196" s="169"/>
      <c r="B196" s="203"/>
      <c r="C196" s="267"/>
      <c r="D196" s="267"/>
      <c r="E196" s="34">
        <f t="shared" si="8"/>
        <v>0</v>
      </c>
      <c r="F196" s="268"/>
      <c r="G196" s="251"/>
      <c r="H196" s="227"/>
      <c r="I196" s="60"/>
      <c r="J196" s="39">
        <f t="shared" si="9"/>
        <v>0</v>
      </c>
      <c r="K196" s="81"/>
      <c r="L196" s="61"/>
      <c r="M196" s="61"/>
      <c r="N196" s="42">
        <f t="shared" si="10"/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">
      <c r="A197" s="169"/>
      <c r="B197" s="203"/>
      <c r="C197" s="267"/>
      <c r="D197" s="267"/>
      <c r="E197" s="34">
        <f t="shared" si="8"/>
        <v>0</v>
      </c>
      <c r="F197" s="268"/>
      <c r="G197" s="251"/>
      <c r="H197" s="227"/>
      <c r="I197" s="60"/>
      <c r="J197" s="39">
        <f t="shared" si="9"/>
        <v>0</v>
      </c>
      <c r="K197" s="81"/>
      <c r="L197" s="61"/>
      <c r="M197" s="61"/>
      <c r="N197" s="42">
        <f t="shared" si="10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">
      <c r="A198" s="169"/>
      <c r="B198" s="203"/>
      <c r="C198" s="267"/>
      <c r="D198" s="267"/>
      <c r="E198" s="34">
        <f t="shared" si="8"/>
        <v>0</v>
      </c>
      <c r="F198" s="268"/>
      <c r="G198" s="251"/>
      <c r="H198" s="227"/>
      <c r="I198" s="60"/>
      <c r="J198" s="39">
        <f t="shared" si="9"/>
        <v>0</v>
      </c>
      <c r="K198" s="81"/>
      <c r="L198" s="61"/>
      <c r="M198" s="61"/>
      <c r="N198" s="42">
        <f t="shared" si="10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">
      <c r="A199" s="169"/>
      <c r="B199" s="203"/>
      <c r="C199" s="267"/>
      <c r="D199" s="267"/>
      <c r="E199" s="34">
        <f t="shared" si="8"/>
        <v>0</v>
      </c>
      <c r="F199" s="268"/>
      <c r="G199" s="251"/>
      <c r="H199" s="227"/>
      <c r="I199" s="60"/>
      <c r="J199" s="39">
        <f t="shared" si="9"/>
        <v>0</v>
      </c>
      <c r="K199" s="81"/>
      <c r="L199" s="61"/>
      <c r="M199" s="61"/>
      <c r="N199" s="42">
        <f t="shared" si="10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">
      <c r="A200" s="169"/>
      <c r="B200" s="203"/>
      <c r="C200" s="267"/>
      <c r="D200" s="267"/>
      <c r="E200" s="34">
        <f t="shared" si="8"/>
        <v>0</v>
      </c>
      <c r="F200" s="268"/>
      <c r="G200" s="251"/>
      <c r="H200" s="227"/>
      <c r="I200" s="60"/>
      <c r="J200" s="39">
        <f t="shared" si="9"/>
        <v>0</v>
      </c>
      <c r="K200" s="81"/>
      <c r="L200" s="61"/>
      <c r="M200" s="61"/>
      <c r="N200" s="42">
        <f t="shared" si="10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18.75" thickTop="1" thickBot="1" x14ac:dyDescent="0.3">
      <c r="A201" s="169"/>
      <c r="B201" s="203"/>
      <c r="C201" s="267"/>
      <c r="D201" s="267"/>
      <c r="E201" s="34">
        <f t="shared" si="8"/>
        <v>0</v>
      </c>
      <c r="F201" s="268"/>
      <c r="G201" s="251"/>
      <c r="H201" s="227"/>
      <c r="I201" s="60"/>
      <c r="J201" s="39">
        <f t="shared" si="9"/>
        <v>0</v>
      </c>
      <c r="K201" s="81"/>
      <c r="L201" s="61"/>
      <c r="M201" s="61"/>
      <c r="N201" s="42">
        <f t="shared" si="10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18.75" thickTop="1" thickBot="1" x14ac:dyDescent="0.3">
      <c r="A202" s="169"/>
      <c r="B202" s="203"/>
      <c r="C202" s="267"/>
      <c r="D202" s="267"/>
      <c r="E202" s="34">
        <f t="shared" si="8"/>
        <v>0</v>
      </c>
      <c r="F202" s="268"/>
      <c r="G202" s="251"/>
      <c r="H202" s="227"/>
      <c r="I202" s="60"/>
      <c r="J202" s="39">
        <f t="shared" si="9"/>
        <v>0</v>
      </c>
      <c r="K202" s="81"/>
      <c r="L202" s="61"/>
      <c r="M202" s="61"/>
      <c r="N202" s="42">
        <f t="shared" si="10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">
      <c r="A203" s="169"/>
      <c r="B203" s="203"/>
      <c r="C203" s="267"/>
      <c r="D203" s="267"/>
      <c r="E203" s="34">
        <f t="shared" si="8"/>
        <v>0</v>
      </c>
      <c r="F203" s="60"/>
      <c r="G203" s="251"/>
      <c r="H203" s="227"/>
      <c r="I203" s="60"/>
      <c r="J203" s="39">
        <f t="shared" si="9"/>
        <v>0</v>
      </c>
      <c r="K203" s="81"/>
      <c r="L203" s="61"/>
      <c r="M203" s="61"/>
      <c r="N203" s="42">
        <f t="shared" si="10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">
      <c r="A204" s="169"/>
      <c r="B204" s="203"/>
      <c r="C204" s="244"/>
      <c r="D204" s="244"/>
      <c r="E204" s="34">
        <f t="shared" si="8"/>
        <v>0</v>
      </c>
      <c r="F204" s="60"/>
      <c r="G204" s="224"/>
      <c r="H204" s="227"/>
      <c r="I204" s="60"/>
      <c r="J204" s="39">
        <f t="shared" si="9"/>
        <v>0</v>
      </c>
      <c r="K204" s="81"/>
      <c r="L204" s="61"/>
      <c r="M204" s="61"/>
      <c r="N204" s="42">
        <f t="shared" si="10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169"/>
      <c r="B205" s="203"/>
      <c r="C205" s="244"/>
      <c r="D205" s="244"/>
      <c r="E205" s="34">
        <f t="shared" si="8"/>
        <v>0</v>
      </c>
      <c r="F205" s="60"/>
      <c r="G205" s="224"/>
      <c r="H205" s="227"/>
      <c r="I205" s="60"/>
      <c r="J205" s="39">
        <f t="shared" si="9"/>
        <v>0</v>
      </c>
      <c r="K205" s="81"/>
      <c r="L205" s="61"/>
      <c r="M205" s="61"/>
      <c r="N205" s="42">
        <f t="shared" si="10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">
      <c r="A206" s="169"/>
      <c r="B206" s="203"/>
      <c r="C206" s="244"/>
      <c r="D206" s="244"/>
      <c r="E206" s="34">
        <f t="shared" si="8"/>
        <v>0</v>
      </c>
      <c r="F206" s="60"/>
      <c r="G206" s="224"/>
      <c r="H206" s="227"/>
      <c r="I206" s="60"/>
      <c r="J206" s="39">
        <f t="shared" si="9"/>
        <v>0</v>
      </c>
      <c r="K206" s="81"/>
      <c r="L206" s="61"/>
      <c r="M206" s="61"/>
      <c r="N206" s="42">
        <f t="shared" si="10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44"/>
      <c r="D207" s="244"/>
      <c r="E207" s="34">
        <f t="shared" si="8"/>
        <v>0</v>
      </c>
      <c r="F207" s="60"/>
      <c r="G207" s="224"/>
      <c r="H207" s="227"/>
      <c r="I207" s="60"/>
      <c r="J207" s="39">
        <f t="shared" si="9"/>
        <v>0</v>
      </c>
      <c r="K207" s="81"/>
      <c r="L207" s="61"/>
      <c r="M207" s="61"/>
      <c r="N207" s="42">
        <f t="shared" si="10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44"/>
      <c r="D208" s="244"/>
      <c r="E208" s="34">
        <f t="shared" si="8"/>
        <v>0</v>
      </c>
      <c r="F208" s="60"/>
      <c r="G208" s="224"/>
      <c r="H208" s="227"/>
      <c r="I208" s="60"/>
      <c r="J208" s="39">
        <f t="shared" si="9"/>
        <v>0</v>
      </c>
      <c r="K208" s="81"/>
      <c r="L208" s="61"/>
      <c r="M208" s="61"/>
      <c r="N208" s="42">
        <f t="shared" si="10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44"/>
      <c r="D209" s="244"/>
      <c r="E209" s="34">
        <f t="shared" si="8"/>
        <v>0</v>
      </c>
      <c r="F209" s="60"/>
      <c r="G209" s="224"/>
      <c r="H209" s="227"/>
      <c r="I209" s="60"/>
      <c r="J209" s="39">
        <f t="shared" si="9"/>
        <v>0</v>
      </c>
      <c r="K209" s="81"/>
      <c r="L209" s="61"/>
      <c r="M209" s="61"/>
      <c r="N209" s="42">
        <f t="shared" si="10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44"/>
      <c r="D210" s="244"/>
      <c r="E210" s="34">
        <f t="shared" si="8"/>
        <v>0</v>
      </c>
      <c r="F210" s="60"/>
      <c r="G210" s="224"/>
      <c r="H210" s="227"/>
      <c r="I210" s="60"/>
      <c r="J210" s="39">
        <f t="shared" si="9"/>
        <v>0</v>
      </c>
      <c r="K210" s="81"/>
      <c r="L210" s="61"/>
      <c r="M210" s="61"/>
      <c r="N210" s="42">
        <f t="shared" si="10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44"/>
      <c r="D211" s="244"/>
      <c r="E211" s="34">
        <f t="shared" si="8"/>
        <v>0</v>
      </c>
      <c r="F211" s="60"/>
      <c r="G211" s="224"/>
      <c r="H211" s="227"/>
      <c r="I211" s="60"/>
      <c r="J211" s="39">
        <f t="shared" si="9"/>
        <v>0</v>
      </c>
      <c r="K211" s="81"/>
      <c r="L211" s="61"/>
      <c r="M211" s="61"/>
      <c r="N211" s="42">
        <f t="shared" si="10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7.25" thickTop="1" thickBot="1" x14ac:dyDescent="0.3">
      <c r="A212" s="203"/>
      <c r="B212" s="253"/>
      <c r="C212" s="244"/>
      <c r="D212" s="244"/>
      <c r="E212" s="34">
        <f t="shared" si="8"/>
        <v>0</v>
      </c>
      <c r="F212" s="60"/>
      <c r="G212" s="58"/>
      <c r="H212" s="59"/>
      <c r="I212" s="60"/>
      <c r="J212" s="39">
        <f t="shared" si="9"/>
        <v>0</v>
      </c>
      <c r="K212" s="81"/>
      <c r="L212" s="61"/>
      <c r="M212" s="61"/>
      <c r="N212" s="42">
        <f t="shared" si="10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266"/>
      <c r="B213" s="203"/>
      <c r="C213" s="244"/>
      <c r="D213" s="244"/>
      <c r="E213" s="34">
        <f t="shared" si="8"/>
        <v>0</v>
      </c>
      <c r="F213" s="60"/>
      <c r="G213" s="224"/>
      <c r="H213" s="227"/>
      <c r="I213" s="60"/>
      <c r="J213" s="39">
        <f t="shared" si="9"/>
        <v>0</v>
      </c>
      <c r="K213" s="81"/>
      <c r="L213" s="61"/>
      <c r="M213" s="61"/>
      <c r="N213" s="42">
        <f t="shared" si="10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266"/>
      <c r="B214" s="203"/>
      <c r="C214" s="244"/>
      <c r="D214" s="244"/>
      <c r="E214" s="34">
        <f t="shared" si="8"/>
        <v>0</v>
      </c>
      <c r="F214" s="60"/>
      <c r="G214" s="224"/>
      <c r="H214" s="227"/>
      <c r="I214" s="60"/>
      <c r="J214" s="39">
        <f t="shared" si="9"/>
        <v>0</v>
      </c>
      <c r="K214" s="81"/>
      <c r="L214" s="61"/>
      <c r="M214" s="61"/>
      <c r="N214" s="42">
        <f t="shared" si="10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266"/>
      <c r="B215" s="203"/>
      <c r="C215" s="244"/>
      <c r="D215" s="244"/>
      <c r="E215" s="34">
        <f t="shared" si="8"/>
        <v>0</v>
      </c>
      <c r="F215" s="60"/>
      <c r="G215" s="224"/>
      <c r="H215" s="227"/>
      <c r="I215" s="60"/>
      <c r="J215" s="39">
        <f t="shared" si="9"/>
        <v>0</v>
      </c>
      <c r="K215" s="81"/>
      <c r="L215" s="61"/>
      <c r="M215" s="61"/>
      <c r="N215" s="42">
        <f t="shared" si="10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266"/>
      <c r="B216" s="203"/>
      <c r="C216" s="244"/>
      <c r="D216" s="244"/>
      <c r="E216" s="34">
        <f t="shared" si="8"/>
        <v>0</v>
      </c>
      <c r="F216" s="60"/>
      <c r="G216" s="224"/>
      <c r="H216" s="227"/>
      <c r="I216" s="60"/>
      <c r="J216" s="39">
        <f t="shared" si="9"/>
        <v>0</v>
      </c>
      <c r="K216" s="81"/>
      <c r="L216" s="61"/>
      <c r="M216" s="61"/>
      <c r="N216" s="42">
        <f t="shared" si="10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269"/>
      <c r="B217" s="203"/>
      <c r="C217" s="244"/>
      <c r="D217" s="244"/>
      <c r="E217" s="34">
        <f t="shared" si="8"/>
        <v>0</v>
      </c>
      <c r="F217" s="60"/>
      <c r="G217" s="224"/>
      <c r="H217" s="227"/>
      <c r="I217" s="60"/>
      <c r="J217" s="39">
        <f t="shared" si="9"/>
        <v>0</v>
      </c>
      <c r="K217" s="81"/>
      <c r="L217" s="61"/>
      <c r="M217" s="61"/>
      <c r="N217" s="42">
        <f t="shared" si="10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8"/>
        <v>0</v>
      </c>
      <c r="F218" s="60"/>
      <c r="G218" s="224"/>
      <c r="H218" s="227"/>
      <c r="I218" s="60"/>
      <c r="J218" s="39">
        <f t="shared" ref="J218:J261" si="11">I218-F218</f>
        <v>0</v>
      </c>
      <c r="K218" s="81"/>
      <c r="L218" s="61"/>
      <c r="M218" s="61"/>
      <c r="N218" s="42">
        <f t="shared" si="10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8"/>
        <v>0</v>
      </c>
      <c r="F219" s="60"/>
      <c r="G219" s="224"/>
      <c r="H219" s="227"/>
      <c r="I219" s="60"/>
      <c r="J219" s="39">
        <f t="shared" si="11"/>
        <v>0</v>
      </c>
      <c r="K219" s="81"/>
      <c r="L219" s="61"/>
      <c r="M219" s="61"/>
      <c r="N219" s="42">
        <f t="shared" si="10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8.75" thickTop="1" thickBot="1" x14ac:dyDescent="0.3">
      <c r="A220" s="169"/>
      <c r="B220" s="203"/>
      <c r="C220" s="244"/>
      <c r="D220" s="244"/>
      <c r="E220" s="34">
        <f t="shared" si="8"/>
        <v>0</v>
      </c>
      <c r="F220" s="60"/>
      <c r="G220" s="224"/>
      <c r="H220" s="227"/>
      <c r="I220" s="60"/>
      <c r="J220" s="39">
        <f t="shared" si="11"/>
        <v>0</v>
      </c>
      <c r="K220" s="81"/>
      <c r="L220" s="61"/>
      <c r="M220" s="61"/>
      <c r="N220" s="42">
        <f t="shared" si="10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8.75" thickTop="1" thickBot="1" x14ac:dyDescent="0.3">
      <c r="A221" s="169"/>
      <c r="B221" s="203"/>
      <c r="C221" s="244"/>
      <c r="D221" s="244"/>
      <c r="E221" s="34">
        <f t="shared" ref="E221:E265" si="12">D221*F221</f>
        <v>0</v>
      </c>
      <c r="F221" s="60"/>
      <c r="G221" s="224"/>
      <c r="H221" s="227"/>
      <c r="I221" s="60"/>
      <c r="J221" s="39">
        <f t="shared" si="11"/>
        <v>0</v>
      </c>
      <c r="K221" s="81"/>
      <c r="L221" s="61"/>
      <c r="M221" s="61"/>
      <c r="N221" s="42">
        <f t="shared" si="10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169"/>
      <c r="B222" s="203"/>
      <c r="C222" s="244"/>
      <c r="D222" s="244"/>
      <c r="E222" s="34">
        <f t="shared" si="12"/>
        <v>0</v>
      </c>
      <c r="F222" s="60"/>
      <c r="G222" s="224"/>
      <c r="H222" s="227"/>
      <c r="I222" s="60"/>
      <c r="J222" s="39">
        <f t="shared" si="11"/>
        <v>0</v>
      </c>
      <c r="K222" s="81"/>
      <c r="L222" s="61"/>
      <c r="M222" s="61"/>
      <c r="N222" s="42">
        <f t="shared" si="10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169"/>
      <c r="B223" s="203"/>
      <c r="C223" s="244"/>
      <c r="D223" s="244"/>
      <c r="E223" s="34">
        <f t="shared" si="12"/>
        <v>0</v>
      </c>
      <c r="F223" s="60"/>
      <c r="G223" s="224"/>
      <c r="H223" s="227"/>
      <c r="I223" s="60"/>
      <c r="J223" s="39">
        <f t="shared" si="11"/>
        <v>0</v>
      </c>
      <c r="K223" s="81"/>
      <c r="L223" s="61"/>
      <c r="M223" s="61"/>
      <c r="N223" s="42">
        <f t="shared" si="10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8.75" thickTop="1" thickBot="1" x14ac:dyDescent="0.3">
      <c r="A224" s="169"/>
      <c r="B224" s="203"/>
      <c r="C224" s="244"/>
      <c r="D224" s="244"/>
      <c r="E224" s="34">
        <f t="shared" si="12"/>
        <v>0</v>
      </c>
      <c r="F224" s="60"/>
      <c r="G224" s="224"/>
      <c r="H224" s="227"/>
      <c r="I224" s="60"/>
      <c r="J224" s="39">
        <f t="shared" si="11"/>
        <v>0</v>
      </c>
      <c r="K224" s="81"/>
      <c r="L224" s="61"/>
      <c r="M224" s="61"/>
      <c r="N224" s="42">
        <f t="shared" si="10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169"/>
      <c r="B225" s="203"/>
      <c r="C225" s="244"/>
      <c r="D225" s="244"/>
      <c r="E225" s="34">
        <f t="shared" si="12"/>
        <v>0</v>
      </c>
      <c r="F225" s="60"/>
      <c r="G225" s="224"/>
      <c r="H225" s="227"/>
      <c r="I225" s="60"/>
      <c r="J225" s="39">
        <f t="shared" si="11"/>
        <v>0</v>
      </c>
      <c r="K225" s="81"/>
      <c r="L225" s="61"/>
      <c r="M225" s="61"/>
      <c r="N225" s="42">
        <f t="shared" si="10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8.75" thickTop="1" thickBot="1" x14ac:dyDescent="0.3">
      <c r="A226" s="169"/>
      <c r="B226" s="203"/>
      <c r="C226" s="244"/>
      <c r="D226" s="244"/>
      <c r="E226" s="34">
        <f t="shared" si="12"/>
        <v>0</v>
      </c>
      <c r="F226" s="60"/>
      <c r="G226" s="224"/>
      <c r="H226" s="227"/>
      <c r="I226" s="60"/>
      <c r="J226" s="39">
        <f t="shared" si="11"/>
        <v>0</v>
      </c>
      <c r="K226" s="81"/>
      <c r="L226" s="61"/>
      <c r="M226" s="61"/>
      <c r="N226" s="42">
        <f t="shared" si="10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169"/>
      <c r="B227" s="203"/>
      <c r="C227" s="270"/>
      <c r="D227" s="270"/>
      <c r="E227" s="34">
        <f t="shared" si="12"/>
        <v>0</v>
      </c>
      <c r="F227" s="60"/>
      <c r="G227" s="224"/>
      <c r="H227" s="227"/>
      <c r="I227" s="60"/>
      <c r="J227" s="39">
        <f t="shared" si="11"/>
        <v>0</v>
      </c>
      <c r="K227" s="81"/>
      <c r="L227" s="61"/>
      <c r="M227" s="61"/>
      <c r="N227" s="42">
        <f t="shared" si="10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169"/>
      <c r="B228" s="203"/>
      <c r="C228" s="244"/>
      <c r="D228" s="244"/>
      <c r="E228" s="34">
        <f t="shared" si="12"/>
        <v>0</v>
      </c>
      <c r="F228" s="60"/>
      <c r="G228" s="224"/>
      <c r="H228" s="227"/>
      <c r="I228" s="60"/>
      <c r="J228" s="39">
        <f t="shared" si="11"/>
        <v>0</v>
      </c>
      <c r="K228" s="81"/>
      <c r="L228" s="61"/>
      <c r="M228" s="61"/>
      <c r="N228" s="42">
        <f t="shared" si="10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169"/>
      <c r="B229" s="203"/>
      <c r="C229" s="264"/>
      <c r="D229" s="264"/>
      <c r="E229" s="34">
        <f t="shared" si="12"/>
        <v>0</v>
      </c>
      <c r="F229" s="60"/>
      <c r="G229" s="224"/>
      <c r="H229" s="227"/>
      <c r="I229" s="60"/>
      <c r="J229" s="39">
        <f t="shared" si="11"/>
        <v>0</v>
      </c>
      <c r="K229" s="81"/>
      <c r="L229" s="61"/>
      <c r="M229" s="61"/>
      <c r="N229" s="42">
        <f t="shared" si="10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169"/>
      <c r="B230" s="203"/>
      <c r="C230" s="265"/>
      <c r="D230" s="265"/>
      <c r="E230" s="34">
        <f t="shared" si="12"/>
        <v>0</v>
      </c>
      <c r="F230" s="60"/>
      <c r="G230" s="224"/>
      <c r="H230" s="227"/>
      <c r="I230" s="60"/>
      <c r="J230" s="39">
        <f t="shared" si="11"/>
        <v>0</v>
      </c>
      <c r="K230" s="81"/>
      <c r="L230" s="61"/>
      <c r="M230" s="61"/>
      <c r="N230" s="42">
        <f t="shared" si="10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169"/>
      <c r="B231" s="203"/>
      <c r="C231" s="265"/>
      <c r="D231" s="265"/>
      <c r="E231" s="34">
        <f t="shared" si="12"/>
        <v>0</v>
      </c>
      <c r="F231" s="60"/>
      <c r="G231" s="224"/>
      <c r="H231" s="227"/>
      <c r="I231" s="60"/>
      <c r="J231" s="39">
        <f t="shared" si="11"/>
        <v>0</v>
      </c>
      <c r="K231" s="81"/>
      <c r="L231" s="61"/>
      <c r="M231" s="61"/>
      <c r="N231" s="42">
        <f t="shared" si="10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64"/>
      <c r="D232" s="264"/>
      <c r="E232" s="34">
        <f t="shared" si="12"/>
        <v>0</v>
      </c>
      <c r="F232" s="60"/>
      <c r="G232" s="224"/>
      <c r="H232" s="227"/>
      <c r="I232" s="60"/>
      <c r="J232" s="39">
        <f t="shared" si="11"/>
        <v>0</v>
      </c>
      <c r="K232" s="81"/>
      <c r="L232" s="61"/>
      <c r="M232" s="61"/>
      <c r="N232" s="42">
        <f t="shared" si="10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9"/>
      <c r="D233" s="249"/>
      <c r="E233" s="34">
        <f t="shared" si="12"/>
        <v>0</v>
      </c>
      <c r="F233" s="60"/>
      <c r="G233" s="224"/>
      <c r="H233" s="227"/>
      <c r="I233" s="60"/>
      <c r="J233" s="39">
        <f t="shared" si="11"/>
        <v>0</v>
      </c>
      <c r="K233" s="81"/>
      <c r="L233" s="61"/>
      <c r="M233" s="61"/>
      <c r="N233" s="42">
        <f t="shared" si="10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197"/>
      <c r="D234" s="197"/>
      <c r="E234" s="34">
        <f t="shared" si="12"/>
        <v>0</v>
      </c>
      <c r="F234" s="60"/>
      <c r="G234" s="224"/>
      <c r="H234" s="227"/>
      <c r="I234" s="60"/>
      <c r="J234" s="39">
        <f t="shared" si="11"/>
        <v>0</v>
      </c>
      <c r="K234" s="81"/>
      <c r="L234" s="61"/>
      <c r="M234" s="61"/>
      <c r="N234" s="42">
        <f t="shared" si="10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204"/>
      <c r="B235" s="203"/>
      <c r="C235" s="226"/>
      <c r="D235" s="226"/>
      <c r="E235" s="34">
        <f t="shared" si="12"/>
        <v>0</v>
      </c>
      <c r="F235" s="60"/>
      <c r="G235" s="224"/>
      <c r="H235" s="227"/>
      <c r="I235" s="60"/>
      <c r="J235" s="39">
        <f t="shared" si="11"/>
        <v>0</v>
      </c>
      <c r="K235" s="81"/>
      <c r="L235" s="61"/>
      <c r="M235" s="61"/>
      <c r="N235" s="42">
        <f t="shared" si="10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26"/>
      <c r="D236" s="226"/>
      <c r="E236" s="34">
        <f t="shared" si="12"/>
        <v>0</v>
      </c>
      <c r="F236" s="60"/>
      <c r="G236" s="224"/>
      <c r="H236" s="227"/>
      <c r="I236" s="60"/>
      <c r="J236" s="39">
        <f t="shared" si="11"/>
        <v>0</v>
      </c>
      <c r="K236" s="81"/>
      <c r="L236" s="61"/>
      <c r="M236" s="61"/>
      <c r="N236" s="42">
        <f t="shared" si="10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26"/>
      <c r="D237" s="226"/>
      <c r="E237" s="34">
        <f t="shared" si="12"/>
        <v>0</v>
      </c>
      <c r="F237" s="60"/>
      <c r="G237" s="224"/>
      <c r="H237" s="227"/>
      <c r="I237" s="60"/>
      <c r="J237" s="39">
        <f t="shared" si="11"/>
        <v>0</v>
      </c>
      <c r="K237" s="81"/>
      <c r="L237" s="61"/>
      <c r="M237" s="61"/>
      <c r="N237" s="42">
        <f t="shared" si="10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271"/>
      <c r="B238" s="272"/>
      <c r="C238" s="226"/>
      <c r="D238" s="226"/>
      <c r="E238" s="34">
        <f t="shared" si="12"/>
        <v>0</v>
      </c>
      <c r="F238" s="60"/>
      <c r="G238" s="224"/>
      <c r="H238" s="227"/>
      <c r="I238" s="60"/>
      <c r="J238" s="39">
        <f t="shared" si="11"/>
        <v>0</v>
      </c>
      <c r="K238" s="81"/>
      <c r="L238" s="61"/>
      <c r="M238" s="61"/>
      <c r="N238" s="42">
        <f t="shared" si="10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7.25" thickTop="1" thickBot="1" x14ac:dyDescent="0.3">
      <c r="A239" s="204"/>
      <c r="B239" s="272"/>
      <c r="C239" s="226"/>
      <c r="D239" s="226"/>
      <c r="E239" s="34">
        <f t="shared" si="12"/>
        <v>0</v>
      </c>
      <c r="F239" s="60"/>
      <c r="G239" s="224"/>
      <c r="H239" s="59"/>
      <c r="I239" s="60"/>
      <c r="J239" s="39">
        <f t="shared" si="11"/>
        <v>0</v>
      </c>
      <c r="K239" s="81"/>
      <c r="L239" s="61"/>
      <c r="M239" s="61"/>
      <c r="N239" s="42">
        <f t="shared" si="10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204"/>
      <c r="B240" s="272"/>
      <c r="C240" s="226"/>
      <c r="D240" s="226"/>
      <c r="E240" s="34">
        <f t="shared" si="12"/>
        <v>0</v>
      </c>
      <c r="F240" s="60"/>
      <c r="G240" s="224"/>
      <c r="H240" s="227"/>
      <c r="I240" s="60"/>
      <c r="J240" s="39">
        <f t="shared" si="11"/>
        <v>0</v>
      </c>
      <c r="K240" s="81"/>
      <c r="L240" s="61"/>
      <c r="M240" s="61"/>
      <c r="N240" s="42">
        <f t="shared" si="10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72"/>
      <c r="C241" s="181"/>
      <c r="D241" s="181"/>
      <c r="E241" s="34">
        <f t="shared" si="12"/>
        <v>0</v>
      </c>
      <c r="F241" s="60"/>
      <c r="G241" s="224"/>
      <c r="H241" s="227"/>
      <c r="I241" s="60"/>
      <c r="J241" s="39">
        <f t="shared" si="11"/>
        <v>0</v>
      </c>
      <c r="K241" s="81"/>
      <c r="L241" s="61"/>
      <c r="M241" s="61"/>
      <c r="N241" s="42">
        <f t="shared" si="10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72"/>
      <c r="C242" s="181"/>
      <c r="D242" s="181"/>
      <c r="E242" s="34">
        <f t="shared" si="12"/>
        <v>0</v>
      </c>
      <c r="F242" s="60"/>
      <c r="G242" s="224"/>
      <c r="H242" s="227"/>
      <c r="I242" s="60"/>
      <c r="J242" s="39">
        <f t="shared" si="11"/>
        <v>0</v>
      </c>
      <c r="K242" s="81"/>
      <c r="L242" s="61"/>
      <c r="M242" s="61"/>
      <c r="N242" s="42">
        <f t="shared" si="10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7.25" thickTop="1" thickBot="1" x14ac:dyDescent="0.3">
      <c r="A243" s="204"/>
      <c r="B243" s="272"/>
      <c r="C243" s="242"/>
      <c r="D243" s="242"/>
      <c r="E243" s="34">
        <f t="shared" si="12"/>
        <v>0</v>
      </c>
      <c r="F243" s="60"/>
      <c r="G243" s="224"/>
      <c r="H243" s="175"/>
      <c r="I243" s="60"/>
      <c r="J243" s="39">
        <f t="shared" si="11"/>
        <v>0</v>
      </c>
      <c r="K243" s="81"/>
      <c r="L243" s="61"/>
      <c r="M243" s="61"/>
      <c r="N243" s="42">
        <f t="shared" si="10"/>
        <v>0</v>
      </c>
      <c r="O243" s="223"/>
      <c r="P243" s="243"/>
      <c r="Q243" s="124"/>
      <c r="R243" s="125"/>
      <c r="S243" s="176"/>
      <c r="T243" s="177"/>
      <c r="U243" s="49"/>
      <c r="V243" s="50"/>
    </row>
    <row r="244" spans="1:22" ht="17.25" thickTop="1" thickBot="1" x14ac:dyDescent="0.3">
      <c r="A244" s="204"/>
      <c r="B244" s="272"/>
      <c r="C244" s="187"/>
      <c r="D244" s="187"/>
      <c r="E244" s="34">
        <f t="shared" si="12"/>
        <v>0</v>
      </c>
      <c r="F244" s="60"/>
      <c r="G244" s="224"/>
      <c r="H244" s="175"/>
      <c r="I244" s="60"/>
      <c r="J244" s="39">
        <f t="shared" si="11"/>
        <v>0</v>
      </c>
      <c r="K244" s="81"/>
      <c r="L244" s="273"/>
      <c r="M244" s="274"/>
      <c r="N244" s="42">
        <f t="shared" si="10"/>
        <v>0</v>
      </c>
      <c r="O244" s="223"/>
      <c r="P244" s="243"/>
      <c r="Q244" s="124"/>
      <c r="R244" s="125"/>
      <c r="S244" s="176"/>
      <c r="T244" s="177"/>
      <c r="U244" s="49"/>
      <c r="V244" s="50"/>
    </row>
    <row r="245" spans="1:22" ht="17.25" thickTop="1" thickBot="1" x14ac:dyDescent="0.3">
      <c r="A245" s="204"/>
      <c r="B245" s="275"/>
      <c r="C245" s="182"/>
      <c r="D245" s="182"/>
      <c r="E245" s="34">
        <f t="shared" si="12"/>
        <v>0</v>
      </c>
      <c r="F245" s="182"/>
      <c r="G245" s="276"/>
      <c r="H245" s="277"/>
      <c r="I245" s="57"/>
      <c r="J245" s="39">
        <f t="shared" si="11"/>
        <v>0</v>
      </c>
      <c r="K245" s="81"/>
      <c r="L245" s="273"/>
      <c r="M245" s="274"/>
      <c r="N245" s="42">
        <f t="shared" si="10"/>
        <v>0</v>
      </c>
      <c r="O245" s="223"/>
      <c r="P245" s="243"/>
      <c r="Q245" s="124"/>
      <c r="R245" s="125"/>
      <c r="S245" s="176"/>
      <c r="T245" s="177"/>
      <c r="U245" s="49"/>
      <c r="V245" s="50"/>
    </row>
    <row r="246" spans="1:22" ht="17.25" thickTop="1" thickBot="1" x14ac:dyDescent="0.3">
      <c r="A246" s="204"/>
      <c r="B246" s="275"/>
      <c r="C246" s="182"/>
      <c r="D246" s="182"/>
      <c r="E246" s="34">
        <f t="shared" si="12"/>
        <v>0</v>
      </c>
      <c r="F246" s="182"/>
      <c r="G246" s="276"/>
      <c r="H246" s="277"/>
      <c r="I246" s="57"/>
      <c r="J246" s="39">
        <f t="shared" si="11"/>
        <v>0</v>
      </c>
      <c r="K246" s="81"/>
      <c r="L246" s="273"/>
      <c r="M246" s="274"/>
      <c r="N246" s="42">
        <f t="shared" ref="N246:N265" si="13">K246*I246</f>
        <v>0</v>
      </c>
      <c r="O246" s="223"/>
      <c r="P246" s="243"/>
      <c r="Q246" s="124"/>
      <c r="R246" s="125"/>
      <c r="S246" s="176"/>
      <c r="T246" s="177"/>
      <c r="U246" s="49"/>
      <c r="V246" s="50"/>
    </row>
    <row r="247" spans="1:22" ht="17.25" thickTop="1" thickBot="1" x14ac:dyDescent="0.3">
      <c r="A247" s="204"/>
      <c r="B247" s="278"/>
      <c r="C247" s="182"/>
      <c r="D247" s="182"/>
      <c r="E247" s="34">
        <f t="shared" si="12"/>
        <v>0</v>
      </c>
      <c r="F247" s="182"/>
      <c r="G247" s="276"/>
      <c r="H247" s="277"/>
      <c r="I247" s="57"/>
      <c r="J247" s="39">
        <f t="shared" si="11"/>
        <v>0</v>
      </c>
      <c r="K247" s="81"/>
      <c r="L247" s="273"/>
      <c r="M247" s="274"/>
      <c r="N247" s="42">
        <f t="shared" si="13"/>
        <v>0</v>
      </c>
      <c r="O247" s="69"/>
      <c r="P247" s="212"/>
      <c r="Q247" s="124"/>
      <c r="R247" s="125"/>
      <c r="S247" s="176"/>
      <c r="T247" s="177"/>
      <c r="U247" s="49"/>
      <c r="V247" s="50"/>
    </row>
    <row r="248" spans="1:22" ht="17.25" thickTop="1" thickBot="1" x14ac:dyDescent="0.3">
      <c r="A248" s="204"/>
      <c r="B248" s="278"/>
      <c r="C248" s="182"/>
      <c r="D248" s="182"/>
      <c r="E248" s="34">
        <f t="shared" si="12"/>
        <v>0</v>
      </c>
      <c r="F248" s="182"/>
      <c r="G248" s="276"/>
      <c r="H248" s="277"/>
      <c r="I248" s="57"/>
      <c r="J248" s="39">
        <f t="shared" si="11"/>
        <v>0</v>
      </c>
      <c r="K248" s="81"/>
      <c r="L248" s="273"/>
      <c r="M248" s="274"/>
      <c r="N248" s="42">
        <f t="shared" si="13"/>
        <v>0</v>
      </c>
      <c r="O248" s="69"/>
      <c r="P248" s="212"/>
      <c r="Q248" s="124"/>
      <c r="R248" s="125"/>
      <c r="S248" s="176"/>
      <c r="T248" s="177"/>
      <c r="U248" s="49"/>
      <c r="V248" s="50"/>
    </row>
    <row r="249" spans="1:22" ht="17.25" thickTop="1" thickBot="1" x14ac:dyDescent="0.3">
      <c r="A249" s="204"/>
      <c r="B249" s="278"/>
      <c r="C249" s="182"/>
      <c r="D249" s="182"/>
      <c r="E249" s="34">
        <f t="shared" si="12"/>
        <v>0</v>
      </c>
      <c r="F249" s="182"/>
      <c r="G249" s="276"/>
      <c r="H249" s="277"/>
      <c r="I249" s="57"/>
      <c r="J249" s="39">
        <f t="shared" si="11"/>
        <v>0</v>
      </c>
      <c r="K249" s="81"/>
      <c r="L249" s="273"/>
      <c r="M249" s="274"/>
      <c r="N249" s="42">
        <f t="shared" si="13"/>
        <v>0</v>
      </c>
      <c r="O249" s="69"/>
      <c r="P249" s="212"/>
      <c r="Q249" s="124"/>
      <c r="R249" s="125"/>
      <c r="S249" s="176"/>
      <c r="T249" s="177"/>
      <c r="U249" s="49"/>
      <c r="V249" s="50"/>
    </row>
    <row r="250" spans="1:22" ht="20.25" thickTop="1" thickBot="1" x14ac:dyDescent="0.35">
      <c r="A250" s="204"/>
      <c r="B250" s="203"/>
      <c r="C250" s="279"/>
      <c r="D250" s="280"/>
      <c r="E250" s="34">
        <f t="shared" si="12"/>
        <v>0</v>
      </c>
      <c r="F250" s="38"/>
      <c r="G250" s="281"/>
      <c r="H250" s="282"/>
      <c r="I250" s="60"/>
      <c r="J250" s="39">
        <f t="shared" si="11"/>
        <v>0</v>
      </c>
      <c r="K250" s="81"/>
      <c r="L250" s="273"/>
      <c r="M250" s="283"/>
      <c r="N250" s="42">
        <f t="shared" si="13"/>
        <v>0</v>
      </c>
      <c r="O250" s="223"/>
      <c r="P250" s="243"/>
      <c r="Q250" s="124"/>
      <c r="R250" s="125"/>
      <c r="S250" s="176"/>
      <c r="T250" s="177"/>
      <c r="U250" s="49"/>
      <c r="V250" s="50"/>
    </row>
    <row r="251" spans="1:22" ht="20.25" thickTop="1" thickBot="1" x14ac:dyDescent="0.35">
      <c r="A251" s="204"/>
      <c r="B251" s="203"/>
      <c r="C251" s="279"/>
      <c r="D251" s="279"/>
      <c r="E251" s="34">
        <f t="shared" si="12"/>
        <v>0</v>
      </c>
      <c r="F251" s="60"/>
      <c r="G251" s="224"/>
      <c r="H251" s="175"/>
      <c r="I251" s="60"/>
      <c r="J251" s="39">
        <f t="shared" si="11"/>
        <v>0</v>
      </c>
      <c r="K251" s="81"/>
      <c r="L251" s="273"/>
      <c r="M251" s="283"/>
      <c r="N251" s="42">
        <f t="shared" si="13"/>
        <v>0</v>
      </c>
      <c r="O251" s="223"/>
      <c r="P251" s="243"/>
      <c r="Q251" s="124"/>
      <c r="R251" s="125"/>
      <c r="S251" s="176"/>
      <c r="T251" s="177"/>
      <c r="U251" s="49"/>
      <c r="V251" s="50"/>
    </row>
    <row r="252" spans="1:22" ht="20.25" thickTop="1" thickBot="1" x14ac:dyDescent="0.35">
      <c r="A252" s="204"/>
      <c r="B252" s="203"/>
      <c r="C252" s="279"/>
      <c r="D252" s="279"/>
      <c r="E252" s="34">
        <f t="shared" si="12"/>
        <v>0</v>
      </c>
      <c r="F252" s="60"/>
      <c r="G252" s="224"/>
      <c r="H252" s="175"/>
      <c r="I252" s="60"/>
      <c r="J252" s="39">
        <f t="shared" si="11"/>
        <v>0</v>
      </c>
      <c r="K252" s="81"/>
      <c r="L252" s="273"/>
      <c r="M252" s="283"/>
      <c r="N252" s="42">
        <f t="shared" si="13"/>
        <v>0</v>
      </c>
      <c r="O252" s="223"/>
      <c r="P252" s="243"/>
      <c r="Q252" s="124"/>
      <c r="R252" s="125"/>
      <c r="S252" s="176"/>
      <c r="T252" s="177"/>
      <c r="U252" s="49"/>
      <c r="V252" s="50"/>
    </row>
    <row r="253" spans="1:22" ht="20.25" thickTop="1" thickBot="1" x14ac:dyDescent="0.35">
      <c r="A253" s="204"/>
      <c r="B253" s="203"/>
      <c r="C253" s="284"/>
      <c r="D253" s="284"/>
      <c r="E253" s="34">
        <f t="shared" si="12"/>
        <v>0</v>
      </c>
      <c r="F253" s="60"/>
      <c r="G253" s="224"/>
      <c r="H253" s="175"/>
      <c r="I253" s="60"/>
      <c r="J253" s="39">
        <f t="shared" si="11"/>
        <v>0</v>
      </c>
      <c r="K253" s="81"/>
      <c r="L253" s="273"/>
      <c r="M253" s="283"/>
      <c r="N253" s="42">
        <f t="shared" si="13"/>
        <v>0</v>
      </c>
      <c r="O253" s="223"/>
      <c r="P253" s="243"/>
      <c r="Q253" s="124"/>
      <c r="R253" s="125"/>
      <c r="S253" s="176"/>
      <c r="T253" s="177"/>
      <c r="U253" s="49"/>
      <c r="V253" s="50"/>
    </row>
    <row r="254" spans="1:22" ht="17.25" thickTop="1" thickBot="1" x14ac:dyDescent="0.3">
      <c r="A254" s="285"/>
      <c r="B254" s="203"/>
      <c r="C254" s="203"/>
      <c r="D254" s="203"/>
      <c r="E254" s="34">
        <f t="shared" si="12"/>
        <v>0</v>
      </c>
      <c r="F254" s="254"/>
      <c r="G254" s="224"/>
      <c r="H254" s="255"/>
      <c r="I254" s="254">
        <v>0</v>
      </c>
      <c r="J254" s="39">
        <f t="shared" si="11"/>
        <v>0</v>
      </c>
      <c r="K254" s="286"/>
      <c r="L254" s="286"/>
      <c r="M254" s="286"/>
      <c r="N254" s="42">
        <f t="shared" si="13"/>
        <v>0</v>
      </c>
      <c r="O254" s="287"/>
      <c r="P254" s="243"/>
      <c r="Q254" s="124"/>
      <c r="R254" s="288"/>
      <c r="S254" s="289"/>
      <c r="T254" s="290"/>
      <c r="U254" s="259"/>
      <c r="V254" s="263"/>
    </row>
    <row r="255" spans="1:22" ht="17.25" thickTop="1" thickBot="1" x14ac:dyDescent="0.3">
      <c r="A255" s="285"/>
      <c r="B255" s="203"/>
      <c r="C255" s="203"/>
      <c r="D255" s="203"/>
      <c r="E255" s="34">
        <f t="shared" si="12"/>
        <v>0</v>
      </c>
      <c r="F255" s="254"/>
      <c r="G255" s="224"/>
      <c r="H255" s="255"/>
      <c r="I255" s="254">
        <v>0</v>
      </c>
      <c r="J255" s="39">
        <f t="shared" si="11"/>
        <v>0</v>
      </c>
      <c r="K255" s="286"/>
      <c r="L255" s="286"/>
      <c r="M255" s="286"/>
      <c r="N255" s="42">
        <f t="shared" si="13"/>
        <v>0</v>
      </c>
      <c r="O255" s="287"/>
      <c r="P255" s="243"/>
      <c r="Q255" s="124"/>
      <c r="R255" s="288"/>
      <c r="S255" s="289"/>
      <c r="T255" s="290"/>
      <c r="U255" s="259"/>
      <c r="V255" s="263"/>
    </row>
    <row r="256" spans="1:22" ht="17.25" thickTop="1" thickBot="1" x14ac:dyDescent="0.3">
      <c r="A256" s="285"/>
      <c r="B256" s="203"/>
      <c r="C256" s="203"/>
      <c r="D256" s="203"/>
      <c r="E256" s="34">
        <f t="shared" si="12"/>
        <v>0</v>
      </c>
      <c r="F256" s="254"/>
      <c r="G256" s="224"/>
      <c r="H256" s="255"/>
      <c r="I256" s="254">
        <v>0</v>
      </c>
      <c r="J256" s="39">
        <f t="shared" si="11"/>
        <v>0</v>
      </c>
      <c r="K256" s="286"/>
      <c r="L256" s="286"/>
      <c r="M256" s="286"/>
      <c r="N256" s="42">
        <f t="shared" si="13"/>
        <v>0</v>
      </c>
      <c r="O256" s="287"/>
      <c r="P256" s="243"/>
      <c r="Q256" s="124"/>
      <c r="R256" s="288"/>
      <c r="S256" s="289"/>
      <c r="T256" s="290"/>
      <c r="U256" s="259"/>
      <c r="V256" s="263"/>
    </row>
    <row r="257" spans="1:22" ht="17.25" thickTop="1" thickBot="1" x14ac:dyDescent="0.3">
      <c r="A257" s="285"/>
      <c r="B257" s="203"/>
      <c r="C257" s="203"/>
      <c r="D257" s="203"/>
      <c r="E257" s="34">
        <f t="shared" si="12"/>
        <v>0</v>
      </c>
      <c r="F257" s="254"/>
      <c r="G257" s="224"/>
      <c r="H257" s="291"/>
      <c r="I257" s="254">
        <v>0</v>
      </c>
      <c r="J257" s="39">
        <f t="shared" si="11"/>
        <v>0</v>
      </c>
      <c r="K257" s="286"/>
      <c r="L257" s="286"/>
      <c r="M257" s="286"/>
      <c r="N257" s="42">
        <f t="shared" si="13"/>
        <v>0</v>
      </c>
      <c r="O257" s="287"/>
      <c r="P257" s="243"/>
      <c r="Q257" s="124"/>
      <c r="R257" s="288"/>
      <c r="S257" s="289"/>
      <c r="T257" s="290"/>
      <c r="U257" s="259"/>
      <c r="V257" s="263"/>
    </row>
    <row r="258" spans="1:22" ht="17.25" thickTop="1" thickBot="1" x14ac:dyDescent="0.3">
      <c r="A258" s="292"/>
      <c r="B258" s="203"/>
      <c r="C258" s="203"/>
      <c r="D258" s="203"/>
      <c r="E258" s="34">
        <f t="shared" si="12"/>
        <v>0</v>
      </c>
      <c r="F258" s="254"/>
      <c r="G258" s="224"/>
      <c r="H258" s="293"/>
      <c r="I258" s="254">
        <v>0</v>
      </c>
      <c r="J258" s="39">
        <f t="shared" si="11"/>
        <v>0</v>
      </c>
      <c r="K258" s="286"/>
      <c r="L258" s="286"/>
      <c r="M258" s="286"/>
      <c r="N258" s="42">
        <f t="shared" si="13"/>
        <v>0</v>
      </c>
      <c r="O258" s="287"/>
      <c r="P258" s="243"/>
      <c r="Q258" s="124"/>
      <c r="R258" s="288"/>
      <c r="S258" s="289"/>
      <c r="T258" s="290"/>
      <c r="U258" s="49"/>
      <c r="V258" s="50"/>
    </row>
    <row r="259" spans="1:22" ht="17.25" thickTop="1" thickBot="1" x14ac:dyDescent="0.3">
      <c r="A259" s="294"/>
      <c r="B259" s="295"/>
      <c r="E259" s="34">
        <f t="shared" si="12"/>
        <v>0</v>
      </c>
      <c r="H259" s="299"/>
      <c r="I259" s="297">
        <v>0</v>
      </c>
      <c r="J259" s="39">
        <f t="shared" si="11"/>
        <v>0</v>
      </c>
      <c r="K259" s="300"/>
      <c r="L259" s="300"/>
      <c r="M259" s="300"/>
      <c r="N259" s="42">
        <f t="shared" si="13"/>
        <v>0</v>
      </c>
      <c r="O259" s="287"/>
      <c r="P259" s="243"/>
      <c r="Q259" s="258"/>
      <c r="R259" s="288"/>
      <c r="S259" s="289"/>
      <c r="T259" s="290"/>
      <c r="U259" s="49"/>
      <c r="V259" s="50"/>
    </row>
    <row r="260" spans="1:22" ht="17.25" thickTop="1" thickBot="1" x14ac:dyDescent="0.3">
      <c r="A260" s="294"/>
      <c r="B260" s="295"/>
      <c r="E260" s="34">
        <f t="shared" si="12"/>
        <v>0</v>
      </c>
      <c r="I260" s="297">
        <v>0</v>
      </c>
      <c r="J260" s="39">
        <f t="shared" si="11"/>
        <v>0</v>
      </c>
      <c r="K260" s="300"/>
      <c r="L260" s="300"/>
      <c r="M260" s="300"/>
      <c r="N260" s="42">
        <f t="shared" si="13"/>
        <v>0</v>
      </c>
      <c r="O260" s="287"/>
      <c r="P260" s="243"/>
      <c r="Q260" s="258"/>
      <c r="R260" s="288"/>
      <c r="S260" s="289"/>
      <c r="T260" s="290"/>
      <c r="U260" s="49"/>
      <c r="V260" s="50"/>
    </row>
    <row r="261" spans="1:22" ht="17.25" thickTop="1" thickBot="1" x14ac:dyDescent="0.3">
      <c r="A261" s="294"/>
      <c r="B261" s="295"/>
      <c r="E261" s="34">
        <f t="shared" si="12"/>
        <v>0</v>
      </c>
      <c r="I261" s="302">
        <v>0</v>
      </c>
      <c r="J261" s="39">
        <f t="shared" si="11"/>
        <v>0</v>
      </c>
      <c r="K261" s="300"/>
      <c r="L261" s="300"/>
      <c r="M261" s="300"/>
      <c r="N261" s="42">
        <f t="shared" si="13"/>
        <v>0</v>
      </c>
      <c r="O261" s="287"/>
      <c r="P261" s="243"/>
      <c r="Q261" s="258"/>
      <c r="R261" s="288"/>
      <c r="S261" s="289"/>
      <c r="T261" s="290"/>
      <c r="U261" s="49"/>
      <c r="V261" s="50"/>
    </row>
    <row r="262" spans="1:22" ht="20.25" thickTop="1" thickBot="1" x14ac:dyDescent="0.35">
      <c r="A262" s="294"/>
      <c r="B262" s="295"/>
      <c r="E262" s="34" t="e">
        <f t="shared" si="12"/>
        <v>#VALUE!</v>
      </c>
      <c r="F262" s="385" t="s">
        <v>27</v>
      </c>
      <c r="G262" s="385"/>
      <c r="H262" s="386"/>
      <c r="I262" s="303">
        <f>SUM(I4:I261)</f>
        <v>288418.77</v>
      </c>
      <c r="J262" s="304"/>
      <c r="K262" s="300"/>
      <c r="L262" s="305"/>
      <c r="M262" s="300"/>
      <c r="N262" s="42">
        <f t="shared" si="13"/>
        <v>0</v>
      </c>
      <c r="O262" s="287"/>
      <c r="P262" s="243"/>
      <c r="Q262" s="258"/>
      <c r="R262" s="288"/>
      <c r="S262" s="306"/>
      <c r="T262" s="261"/>
      <c r="U262" s="262"/>
      <c r="V262" s="50"/>
    </row>
    <row r="263" spans="1:22" ht="20.25" thickTop="1" thickBot="1" x14ac:dyDescent="0.3">
      <c r="A263" s="307"/>
      <c r="B263" s="295"/>
      <c r="E263" s="34">
        <f t="shared" si="12"/>
        <v>0</v>
      </c>
      <c r="I263" s="308"/>
      <c r="J263" s="304"/>
      <c r="K263" s="300"/>
      <c r="L263" s="305"/>
      <c r="M263" s="300"/>
      <c r="N263" s="42">
        <f t="shared" si="13"/>
        <v>0</v>
      </c>
      <c r="O263" s="309"/>
      <c r="Q263" s="6"/>
      <c r="R263" s="310"/>
      <c r="S263" s="311"/>
      <c r="T263" s="312"/>
      <c r="V263" s="9"/>
    </row>
    <row r="264" spans="1:22" ht="17.25" thickTop="1" thickBot="1" x14ac:dyDescent="0.3">
      <c r="A264" s="294"/>
      <c r="B264" s="295"/>
      <c r="E264" s="34">
        <f t="shared" si="12"/>
        <v>0</v>
      </c>
      <c r="J264" s="297"/>
      <c r="K264" s="300"/>
      <c r="L264" s="300"/>
      <c r="M264" s="300"/>
      <c r="N264" s="42">
        <f t="shared" si="13"/>
        <v>0</v>
      </c>
      <c r="O264" s="309"/>
      <c r="Q264" s="6"/>
      <c r="R264" s="310"/>
      <c r="S264" s="311"/>
      <c r="T264" s="312"/>
      <c r="V264" s="9"/>
    </row>
    <row r="265" spans="1:22" ht="17.25" thickTop="1" thickBot="1" x14ac:dyDescent="0.3">
      <c r="A265" s="294"/>
      <c r="B265" s="295"/>
      <c r="E265" s="34">
        <f t="shared" si="12"/>
        <v>0</v>
      </c>
      <c r="J265" s="297"/>
      <c r="K265" s="314"/>
      <c r="N265" s="42">
        <f t="shared" si="13"/>
        <v>0</v>
      </c>
      <c r="O265" s="315"/>
      <c r="Q265" s="6"/>
      <c r="R265" s="310"/>
      <c r="S265" s="311"/>
      <c r="T265" s="316"/>
      <c r="V265" s="9"/>
    </row>
    <row r="266" spans="1:22" ht="17.25" thickTop="1" thickBot="1" x14ac:dyDescent="0.3">
      <c r="A266" s="294"/>
      <c r="H266" s="318"/>
      <c r="I266" s="319" t="s">
        <v>28</v>
      </c>
      <c r="J266" s="320"/>
      <c r="K266" s="320"/>
      <c r="L266" s="321">
        <f>SUM(L254:L265)</f>
        <v>0</v>
      </c>
      <c r="M266" s="322"/>
      <c r="N266" s="323">
        <f>SUM(N4:N265)</f>
        <v>16118719.32</v>
      </c>
      <c r="O266" s="324"/>
      <c r="Q266" s="325">
        <f>SUM(Q4:Q265)</f>
        <v>0</v>
      </c>
      <c r="R266" s="256"/>
      <c r="S266" s="326">
        <f>SUM(S19:S265)</f>
        <v>0</v>
      </c>
      <c r="T266" s="327"/>
      <c r="U266" s="328"/>
      <c r="V266" s="329">
        <f>SUM(V254:V265)</f>
        <v>0</v>
      </c>
    </row>
    <row r="267" spans="1:22" x14ac:dyDescent="0.25">
      <c r="A267" s="294"/>
      <c r="H267" s="318"/>
      <c r="I267" s="330"/>
      <c r="J267" s="331"/>
      <c r="K267" s="332"/>
      <c r="L267" s="332"/>
      <c r="M267" s="332"/>
      <c r="N267" s="333"/>
      <c r="O267" s="324"/>
      <c r="R267" s="310"/>
      <c r="S267" s="334"/>
      <c r="U267" s="336"/>
      <c r="V267"/>
    </row>
    <row r="268" spans="1:22" ht="16.5" thickBot="1" x14ac:dyDescent="0.3">
      <c r="A268" s="294"/>
      <c r="H268" s="318"/>
      <c r="I268" s="330"/>
      <c r="J268" s="331"/>
      <c r="K268" s="332"/>
      <c r="L268" s="332"/>
      <c r="M268" s="332"/>
      <c r="N268" s="333"/>
      <c r="O268" s="324"/>
      <c r="R268" s="310"/>
      <c r="S268" s="334"/>
      <c r="U268" s="336"/>
      <c r="V268"/>
    </row>
    <row r="269" spans="1:22" ht="19.5" thickTop="1" x14ac:dyDescent="0.25">
      <c r="A269" s="294"/>
      <c r="I269" s="337" t="s">
        <v>29</v>
      </c>
      <c r="J269" s="338"/>
      <c r="K269" s="338"/>
      <c r="L269" s="339"/>
      <c r="M269" s="339"/>
      <c r="N269" s="340">
        <f>V266+S266+Q266+N266+L266</f>
        <v>16118719.32</v>
      </c>
      <c r="O269" s="341"/>
      <c r="R269" s="310"/>
      <c r="S269" s="334"/>
      <c r="U269" s="336"/>
      <c r="V269"/>
    </row>
    <row r="270" spans="1:22" ht="19.5" thickBot="1" x14ac:dyDescent="0.3">
      <c r="A270" s="342"/>
      <c r="I270" s="343"/>
      <c r="J270" s="344"/>
      <c r="K270" s="344"/>
      <c r="L270" s="345"/>
      <c r="M270" s="345"/>
      <c r="N270" s="346"/>
      <c r="O270" s="347"/>
      <c r="R270" s="310"/>
      <c r="S270" s="334"/>
      <c r="U270" s="336"/>
      <c r="V270"/>
    </row>
    <row r="271" spans="1:22" ht="16.5" thickTop="1" x14ac:dyDescent="0.25">
      <c r="A271" s="342"/>
      <c r="I271" s="330"/>
      <c r="J271" s="331"/>
      <c r="K271" s="332"/>
      <c r="L271" s="332"/>
      <c r="M271" s="332"/>
      <c r="N271" s="333"/>
      <c r="O271" s="324"/>
      <c r="R271" s="310"/>
      <c r="S271" s="334"/>
      <c r="U271" s="336"/>
      <c r="V271"/>
    </row>
    <row r="272" spans="1:22" x14ac:dyDescent="0.25">
      <c r="A272" s="294"/>
      <c r="I272" s="330"/>
      <c r="J272" s="331"/>
      <c r="K272" s="332"/>
      <c r="L272" s="332"/>
      <c r="M272" s="332"/>
      <c r="N272" s="333"/>
      <c r="O272" s="324"/>
      <c r="R272" s="310"/>
      <c r="S272" s="334"/>
      <c r="U272" s="336"/>
      <c r="V272"/>
    </row>
    <row r="273" spans="1:22" x14ac:dyDescent="0.25">
      <c r="A273" s="294"/>
      <c r="I273" s="330"/>
      <c r="J273" s="348"/>
      <c r="K273" s="332"/>
      <c r="L273" s="332"/>
      <c r="M273" s="332"/>
      <c r="N273" s="333"/>
      <c r="O273" s="349"/>
      <c r="R273" s="310"/>
      <c r="S273" s="334"/>
      <c r="U273" s="336"/>
      <c r="V273"/>
    </row>
    <row r="274" spans="1:22" x14ac:dyDescent="0.25">
      <c r="A274" s="342"/>
      <c r="N274" s="333"/>
      <c r="O274" s="351"/>
      <c r="R274" s="310"/>
      <c r="S274" s="334"/>
      <c r="U274" s="336"/>
      <c r="V274"/>
    </row>
    <row r="275" spans="1:22" x14ac:dyDescent="0.25">
      <c r="A275" s="342"/>
      <c r="O275" s="351"/>
      <c r="S275" s="334"/>
      <c r="U275" s="336"/>
      <c r="V275"/>
    </row>
    <row r="276" spans="1:22" x14ac:dyDescent="0.25">
      <c r="A276" s="294"/>
      <c r="B276" s="295"/>
      <c r="N276" s="333"/>
      <c r="O276" s="324"/>
      <c r="S276" s="334"/>
      <c r="U276" s="336"/>
      <c r="V276"/>
    </row>
    <row r="277" spans="1:22" x14ac:dyDescent="0.25">
      <c r="A277" s="342"/>
      <c r="B277" s="295"/>
      <c r="N277" s="333"/>
      <c r="O277" s="324"/>
      <c r="S277" s="334"/>
      <c r="U277" s="336"/>
      <c r="V277"/>
    </row>
    <row r="278" spans="1:22" x14ac:dyDescent="0.25">
      <c r="A278" s="294"/>
      <c r="B278" s="295"/>
      <c r="I278" s="330"/>
      <c r="J278" s="331"/>
      <c r="K278" s="332"/>
      <c r="L278" s="332"/>
      <c r="M278" s="332"/>
      <c r="N278" s="333"/>
      <c r="O278" s="324"/>
      <c r="S278" s="334"/>
      <c r="U278" s="336"/>
      <c r="V278"/>
    </row>
    <row r="279" spans="1:22" x14ac:dyDescent="0.25">
      <c r="A279" s="342"/>
      <c r="B279" s="295"/>
      <c r="I279" s="330"/>
      <c r="J279" s="331"/>
      <c r="K279" s="332"/>
      <c r="L279" s="332"/>
      <c r="M279" s="332"/>
      <c r="N279" s="333"/>
      <c r="O279" s="324"/>
      <c r="S279" s="334"/>
      <c r="U279" s="336"/>
      <c r="V279"/>
    </row>
    <row r="280" spans="1:22" x14ac:dyDescent="0.25">
      <c r="A280" s="294"/>
      <c r="B280" s="295"/>
      <c r="I280" s="352"/>
      <c r="J280" s="328"/>
      <c r="K280" s="328"/>
      <c r="N280" s="333"/>
      <c r="O280" s="324"/>
      <c r="S280" s="334"/>
      <c r="U280" s="336"/>
      <c r="V280"/>
    </row>
    <row r="281" spans="1:22" x14ac:dyDescent="0.25">
      <c r="A281" s="342"/>
      <c r="S281" s="334"/>
      <c r="U281" s="336"/>
      <c r="V281"/>
    </row>
    <row r="282" spans="1:22" x14ac:dyDescent="0.25">
      <c r="A282" s="294"/>
      <c r="S282" s="334"/>
      <c r="U282" s="336"/>
      <c r="V282"/>
    </row>
    <row r="283" spans="1:22" x14ac:dyDescent="0.25">
      <c r="A283" s="294"/>
      <c r="B283" s="354"/>
      <c r="C283" s="354"/>
      <c r="D283" s="354"/>
      <c r="E283" s="355"/>
      <c r="F283" s="356"/>
      <c r="G283" s="357"/>
      <c r="H283" s="358"/>
      <c r="I283" s="359"/>
      <c r="J283"/>
      <c r="K283"/>
      <c r="L283"/>
      <c r="M283"/>
      <c r="P283" s="360"/>
      <c r="Q283" s="334"/>
      <c r="S283" s="334"/>
      <c r="U283" s="336"/>
      <c r="V283"/>
    </row>
    <row r="284" spans="1:22" x14ac:dyDescent="0.25">
      <c r="A284" s="342"/>
      <c r="B284" s="354"/>
      <c r="C284" s="354"/>
      <c r="D284" s="354"/>
      <c r="E284" s="355"/>
      <c r="F284" s="356"/>
      <c r="G284" s="357"/>
      <c r="H284" s="358"/>
      <c r="I284" s="359"/>
      <c r="J284"/>
      <c r="K284"/>
      <c r="L284"/>
      <c r="M284"/>
      <c r="P284" s="360"/>
      <c r="Q284" s="334"/>
      <c r="S284" s="334"/>
      <c r="U284" s="336"/>
      <c r="V284"/>
    </row>
    <row r="285" spans="1:22" x14ac:dyDescent="0.25">
      <c r="A285" s="342"/>
      <c r="B285" s="354"/>
      <c r="C285" s="354"/>
      <c r="D285" s="354"/>
      <c r="E285" s="355"/>
      <c r="F285" s="356"/>
      <c r="G285" s="357"/>
      <c r="H285" s="358"/>
      <c r="I285" s="359"/>
      <c r="J285"/>
      <c r="K285"/>
      <c r="L285"/>
      <c r="M285"/>
      <c r="P285" s="360"/>
      <c r="Q285" s="334"/>
      <c r="S285" s="334"/>
      <c r="U285" s="336"/>
      <c r="V285"/>
    </row>
    <row r="286" spans="1:22" x14ac:dyDescent="0.25">
      <c r="A286" s="342"/>
      <c r="B286" s="354"/>
      <c r="C286" s="354"/>
      <c r="D286" s="354"/>
      <c r="E286" s="355"/>
      <c r="F286" s="356"/>
      <c r="G286" s="357"/>
      <c r="H286" s="358"/>
      <c r="I286" s="359"/>
      <c r="J286"/>
      <c r="K286"/>
      <c r="L286"/>
      <c r="M286"/>
      <c r="P286" s="360"/>
      <c r="Q286" s="334"/>
      <c r="S286" s="334"/>
      <c r="U286" s="336"/>
      <c r="V286"/>
    </row>
    <row r="287" spans="1:22" x14ac:dyDescent="0.25">
      <c r="A287" s="361"/>
      <c r="B287" s="354"/>
      <c r="C287" s="354"/>
      <c r="D287" s="354"/>
      <c r="E287" s="355"/>
      <c r="F287" s="356"/>
      <c r="G287" s="357"/>
      <c r="H287" s="358"/>
      <c r="I287" s="359"/>
      <c r="J287"/>
      <c r="K287"/>
      <c r="L287"/>
      <c r="M287"/>
      <c r="P287" s="360"/>
      <c r="Q287" s="334"/>
      <c r="S287" s="334"/>
      <c r="U287" s="336"/>
      <c r="V287"/>
    </row>
    <row r="288" spans="1:22" x14ac:dyDescent="0.25">
      <c r="A288" s="307"/>
      <c r="B288" s="354"/>
      <c r="C288" s="354"/>
      <c r="D288" s="354"/>
      <c r="E288" s="355"/>
      <c r="F288" s="356"/>
      <c r="G288" s="357"/>
      <c r="H288" s="358"/>
      <c r="I288" s="359"/>
      <c r="J288"/>
      <c r="K288"/>
      <c r="L288"/>
      <c r="M288"/>
      <c r="P288" s="360"/>
      <c r="Q288" s="334"/>
      <c r="S288" s="334"/>
      <c r="U288" s="336"/>
      <c r="V288"/>
    </row>
    <row r="289" spans="1:22" x14ac:dyDescent="0.25">
      <c r="A289" s="294"/>
      <c r="B289" s="354"/>
      <c r="C289" s="354"/>
      <c r="D289" s="354"/>
      <c r="E289" s="355"/>
      <c r="F289" s="356"/>
      <c r="G289" s="357"/>
      <c r="H289" s="358"/>
      <c r="I289" s="359"/>
      <c r="J289"/>
      <c r="K289"/>
      <c r="L289"/>
      <c r="M289"/>
      <c r="P289" s="360"/>
      <c r="Q289" s="334"/>
      <c r="S289" s="334"/>
      <c r="U289" s="336"/>
      <c r="V289"/>
    </row>
    <row r="290" spans="1:22" x14ac:dyDescent="0.25">
      <c r="A290" s="294"/>
      <c r="B290" s="354"/>
      <c r="C290" s="354"/>
      <c r="D290" s="354"/>
      <c r="E290" s="355"/>
      <c r="F290" s="356"/>
      <c r="G290" s="357"/>
      <c r="H290" s="358"/>
      <c r="I290" s="359"/>
      <c r="J290"/>
      <c r="K290"/>
      <c r="L290"/>
      <c r="M290"/>
      <c r="P290" s="360"/>
      <c r="Q290" s="334"/>
      <c r="S290" s="334"/>
      <c r="U290" s="336"/>
      <c r="V290"/>
    </row>
    <row r="291" spans="1:22" x14ac:dyDescent="0.25">
      <c r="A291" s="294"/>
      <c r="B291" s="354"/>
      <c r="C291" s="354"/>
      <c r="D291" s="354"/>
      <c r="E291" s="355"/>
      <c r="F291" s="356"/>
      <c r="G291" s="357"/>
      <c r="H291" s="358"/>
      <c r="I291" s="359"/>
      <c r="J291"/>
      <c r="K291"/>
      <c r="L291"/>
      <c r="M291"/>
      <c r="P291" s="360"/>
      <c r="Q291" s="334"/>
      <c r="S291" s="334"/>
      <c r="U291" s="336"/>
      <c r="V291"/>
    </row>
    <row r="292" spans="1:22" x14ac:dyDescent="0.25">
      <c r="A292" s="294"/>
      <c r="B292" s="354"/>
      <c r="C292" s="354"/>
      <c r="D292" s="354"/>
      <c r="E292" s="355"/>
      <c r="F292" s="356"/>
      <c r="G292" s="357"/>
      <c r="H292" s="358"/>
      <c r="I292" s="359"/>
      <c r="J292"/>
      <c r="K292"/>
      <c r="L292"/>
      <c r="M292"/>
      <c r="P292" s="360"/>
      <c r="Q292" s="334"/>
      <c r="S292" s="334"/>
      <c r="U292" s="336"/>
      <c r="V292"/>
    </row>
    <row r="293" spans="1:22" x14ac:dyDescent="0.25">
      <c r="A293" s="294"/>
      <c r="B293" s="354"/>
      <c r="C293" s="354"/>
      <c r="D293" s="354"/>
      <c r="E293" s="355"/>
      <c r="F293" s="356"/>
      <c r="G293" s="357"/>
      <c r="H293" s="358"/>
      <c r="I293" s="359"/>
      <c r="J293"/>
      <c r="K293"/>
      <c r="L293"/>
      <c r="M293"/>
      <c r="P293" s="360"/>
      <c r="Q293" s="334"/>
      <c r="S293" s="334"/>
      <c r="U293" s="336"/>
      <c r="V293"/>
    </row>
    <row r="294" spans="1:22" x14ac:dyDescent="0.25">
      <c r="A294" s="294"/>
      <c r="B294" s="354"/>
      <c r="C294" s="354"/>
      <c r="D294" s="354"/>
      <c r="E294" s="355"/>
      <c r="F294" s="356"/>
      <c r="G294" s="357"/>
      <c r="H294" s="358"/>
      <c r="I294" s="359"/>
      <c r="J294"/>
      <c r="K294"/>
      <c r="L294"/>
      <c r="M294"/>
      <c r="P294" s="360"/>
      <c r="Q294" s="334"/>
      <c r="S294" s="334"/>
      <c r="U294" s="336"/>
      <c r="V294"/>
    </row>
    <row r="295" spans="1:22" x14ac:dyDescent="0.25">
      <c r="A295" s="294"/>
      <c r="B295" s="354"/>
      <c r="C295" s="354"/>
      <c r="D295" s="354"/>
      <c r="E295" s="355"/>
      <c r="F295" s="356"/>
      <c r="G295" s="357"/>
      <c r="H295" s="358"/>
      <c r="I295" s="359"/>
      <c r="J295"/>
      <c r="K295"/>
      <c r="L295"/>
      <c r="M295"/>
      <c r="P295" s="360"/>
      <c r="Q295" s="334"/>
      <c r="S295" s="334"/>
      <c r="U295" s="336"/>
      <c r="V295"/>
    </row>
  </sheetData>
  <mergeCells count="8">
    <mergeCell ref="F262:H262"/>
    <mergeCell ref="A1:J2"/>
    <mergeCell ref="S1:T2"/>
    <mergeCell ref="W1:X1"/>
    <mergeCell ref="O3:P3"/>
    <mergeCell ref="L90:M91"/>
    <mergeCell ref="O97:O98"/>
    <mergeCell ref="P97:P98"/>
  </mergeCells>
  <pageMargins left="0.7" right="0.7" top="0.75" bottom="0.75" header="0.3" footer="0.3"/>
  <pageSetup paperSize="5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X295"/>
  <sheetViews>
    <sheetView tabSelected="1" topLeftCell="B1" workbookViewId="0">
      <pane ySplit="3" topLeftCell="A4" activePane="bottomLeft" state="frozen"/>
      <selection pane="bottomLeft" activeCell="O7" sqref="O7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387" t="s">
        <v>56</v>
      </c>
      <c r="B1" s="387"/>
      <c r="C1" s="387"/>
      <c r="D1" s="387"/>
      <c r="E1" s="387"/>
      <c r="F1" s="387"/>
      <c r="G1" s="387"/>
      <c r="H1" s="387"/>
      <c r="I1" s="387"/>
      <c r="J1" s="387"/>
      <c r="K1" s="363"/>
      <c r="L1" s="363"/>
      <c r="M1" s="363"/>
      <c r="N1" s="363"/>
      <c r="O1" s="364"/>
      <c r="S1" s="388" t="s">
        <v>0</v>
      </c>
      <c r="T1" s="388"/>
      <c r="U1" s="4" t="s">
        <v>1</v>
      </c>
      <c r="V1" s="5" t="s">
        <v>2</v>
      </c>
      <c r="W1" s="390" t="s">
        <v>3</v>
      </c>
      <c r="X1" s="391"/>
    </row>
    <row r="2" spans="1:24" thickBot="1" x14ac:dyDescent="0.3">
      <c r="A2" s="387"/>
      <c r="B2" s="387"/>
      <c r="C2" s="387"/>
      <c r="D2" s="387"/>
      <c r="E2" s="387"/>
      <c r="F2" s="387"/>
      <c r="G2" s="387"/>
      <c r="H2" s="387"/>
      <c r="I2" s="387"/>
      <c r="J2" s="387"/>
      <c r="K2" s="365"/>
      <c r="L2" s="365"/>
      <c r="M2" s="365"/>
      <c r="N2" s="366"/>
      <c r="O2" s="367"/>
      <c r="Q2" s="6"/>
      <c r="R2" s="7"/>
      <c r="S2" s="389"/>
      <c r="T2" s="389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392" t="s">
        <v>16</v>
      </c>
      <c r="P3" s="393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369" t="s">
        <v>33</v>
      </c>
      <c r="B4" s="31" t="s">
        <v>34</v>
      </c>
      <c r="C4" s="32"/>
      <c r="D4" s="33"/>
      <c r="E4" s="34"/>
      <c r="F4" s="35">
        <v>20810</v>
      </c>
      <c r="G4" s="36">
        <v>44958</v>
      </c>
      <c r="H4" s="37">
        <v>19770</v>
      </c>
      <c r="I4" s="38">
        <v>20908.400000000001</v>
      </c>
      <c r="J4" s="377">
        <f t="shared" ref="J4:J123" si="0">I4-F4</f>
        <v>98.400000000001455</v>
      </c>
      <c r="K4" s="40">
        <v>55.5</v>
      </c>
      <c r="L4" s="41"/>
      <c r="M4" s="41"/>
      <c r="N4" s="42">
        <f t="shared" ref="N4:N117" si="1">K4*I4</f>
        <v>1160416.2000000002</v>
      </c>
      <c r="O4" s="43" t="s">
        <v>68</v>
      </c>
      <c r="P4" s="44">
        <v>44966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53" t="s">
        <v>57</v>
      </c>
      <c r="B5" s="54" t="s">
        <v>58</v>
      </c>
      <c r="C5" s="55"/>
      <c r="D5" s="56"/>
      <c r="E5" s="34"/>
      <c r="F5" s="57">
        <v>24520</v>
      </c>
      <c r="G5" s="58">
        <v>44960</v>
      </c>
      <c r="H5" s="59">
        <v>41318</v>
      </c>
      <c r="I5" s="60">
        <v>24520</v>
      </c>
      <c r="J5" s="39">
        <f t="shared" si="0"/>
        <v>0</v>
      </c>
      <c r="K5" s="40">
        <v>52.7</v>
      </c>
      <c r="L5" s="61"/>
      <c r="M5" s="61"/>
      <c r="N5" s="42">
        <f>K5*I5</f>
        <v>1292204</v>
      </c>
      <c r="O5" s="62" t="s">
        <v>78</v>
      </c>
      <c r="P5" s="63">
        <v>44974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30.75" customHeight="1" thickTop="1" thickBot="1" x14ac:dyDescent="0.35">
      <c r="A6" s="368" t="s">
        <v>57</v>
      </c>
      <c r="B6" s="54" t="s">
        <v>59</v>
      </c>
      <c r="C6" s="55"/>
      <c r="D6" s="56"/>
      <c r="E6" s="34"/>
      <c r="F6" s="57">
        <v>19600</v>
      </c>
      <c r="G6" s="58">
        <v>44963</v>
      </c>
      <c r="H6" s="59">
        <v>41337</v>
      </c>
      <c r="I6" s="60">
        <v>19600</v>
      </c>
      <c r="J6" s="39">
        <f t="shared" si="0"/>
        <v>0</v>
      </c>
      <c r="K6" s="40">
        <v>52</v>
      </c>
      <c r="L6" s="61"/>
      <c r="M6" s="61"/>
      <c r="N6" s="42">
        <f>K6*I6</f>
        <v>1019200</v>
      </c>
      <c r="O6" s="62" t="s">
        <v>78</v>
      </c>
      <c r="P6" s="63">
        <v>44977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369" t="s">
        <v>33</v>
      </c>
      <c r="B7" s="54" t="s">
        <v>34</v>
      </c>
      <c r="C7" s="67"/>
      <c r="D7" s="56"/>
      <c r="E7" s="34"/>
      <c r="F7" s="57">
        <v>21270</v>
      </c>
      <c r="G7" s="58">
        <v>44965</v>
      </c>
      <c r="H7" s="59">
        <v>19794</v>
      </c>
      <c r="I7" s="60">
        <v>21397.4</v>
      </c>
      <c r="J7" s="377">
        <f t="shared" si="0"/>
        <v>127.40000000000146</v>
      </c>
      <c r="K7" s="40">
        <v>54</v>
      </c>
      <c r="L7" s="61"/>
      <c r="M7" s="61"/>
      <c r="N7" s="42">
        <f t="shared" si="1"/>
        <v>1155459.6000000001</v>
      </c>
      <c r="O7" s="68" t="s">
        <v>67</v>
      </c>
      <c r="P7" s="63">
        <v>44972</v>
      </c>
      <c r="Q7" s="64"/>
      <c r="R7" s="65"/>
      <c r="S7" s="47"/>
      <c r="T7" s="48"/>
      <c r="U7" s="49"/>
      <c r="V7" s="50"/>
      <c r="W7" s="49"/>
      <c r="X7" s="52">
        <v>0</v>
      </c>
    </row>
    <row r="8" spans="1:24" ht="30.75" customHeight="1" thickTop="1" thickBot="1" x14ac:dyDescent="0.35">
      <c r="A8" s="53" t="s">
        <v>57</v>
      </c>
      <c r="B8" s="54" t="s">
        <v>60</v>
      </c>
      <c r="C8" s="67"/>
      <c r="D8" s="56"/>
      <c r="E8" s="34"/>
      <c r="F8" s="57">
        <v>17590</v>
      </c>
      <c r="G8" s="58">
        <v>44967</v>
      </c>
      <c r="H8" s="59"/>
      <c r="I8" s="60">
        <v>17590</v>
      </c>
      <c r="J8" s="39">
        <f t="shared" si="0"/>
        <v>0</v>
      </c>
      <c r="K8" s="40">
        <v>50.5</v>
      </c>
      <c r="L8" s="61"/>
      <c r="M8" s="61"/>
      <c r="N8" s="42">
        <f t="shared" si="1"/>
        <v>888295</v>
      </c>
      <c r="O8" s="69"/>
      <c r="P8" s="70"/>
      <c r="Q8" s="64"/>
      <c r="R8" s="65"/>
      <c r="S8" s="47"/>
      <c r="T8" s="48"/>
      <c r="U8" s="49"/>
      <c r="V8" s="50"/>
      <c r="W8" s="49"/>
      <c r="X8" s="52">
        <v>0</v>
      </c>
    </row>
    <row r="9" spans="1:24" ht="27.75" customHeight="1" thickTop="1" thickBot="1" x14ac:dyDescent="0.35">
      <c r="A9" s="71" t="s">
        <v>57</v>
      </c>
      <c r="B9" s="54" t="s">
        <v>69</v>
      </c>
      <c r="C9" s="55"/>
      <c r="D9" s="56"/>
      <c r="E9" s="34"/>
      <c r="F9" s="57">
        <v>11930</v>
      </c>
      <c r="G9" s="58">
        <v>44971</v>
      </c>
      <c r="H9" s="59"/>
      <c r="I9" s="60">
        <v>11930</v>
      </c>
      <c r="J9" s="39">
        <f t="shared" si="0"/>
        <v>0</v>
      </c>
      <c r="K9" s="40">
        <v>50</v>
      </c>
      <c r="L9" s="61"/>
      <c r="M9" s="61"/>
      <c r="N9" s="42">
        <f t="shared" si="1"/>
        <v>596500</v>
      </c>
      <c r="O9" s="72"/>
      <c r="P9" s="70"/>
      <c r="Q9" s="64"/>
      <c r="R9" s="65"/>
      <c r="S9" s="47"/>
      <c r="T9" s="48"/>
      <c r="U9" s="49"/>
      <c r="V9" s="50"/>
      <c r="W9" s="49"/>
      <c r="X9" s="52">
        <v>0</v>
      </c>
    </row>
    <row r="10" spans="1:24" ht="27.75" customHeight="1" thickTop="1" thickBot="1" x14ac:dyDescent="0.35">
      <c r="A10" s="71" t="s">
        <v>57</v>
      </c>
      <c r="B10" s="54" t="s">
        <v>70</v>
      </c>
      <c r="C10" s="55"/>
      <c r="D10" s="56"/>
      <c r="E10" s="34"/>
      <c r="F10" s="57">
        <v>12040</v>
      </c>
      <c r="G10" s="58">
        <v>44972</v>
      </c>
      <c r="H10" s="59"/>
      <c r="I10" s="60">
        <v>12040</v>
      </c>
      <c r="J10" s="39">
        <f t="shared" si="0"/>
        <v>0</v>
      </c>
      <c r="K10" s="40">
        <v>50</v>
      </c>
      <c r="L10" s="61"/>
      <c r="M10" s="61"/>
      <c r="N10" s="42">
        <f t="shared" si="1"/>
        <v>602000</v>
      </c>
      <c r="O10" s="72"/>
      <c r="P10" s="70"/>
      <c r="Q10" s="64"/>
      <c r="R10" s="65"/>
      <c r="S10" s="47"/>
      <c r="T10" s="48"/>
      <c r="U10" s="49"/>
      <c r="V10" s="50"/>
      <c r="W10" s="49"/>
      <c r="X10" s="52"/>
    </row>
    <row r="11" spans="1:24" ht="27.75" customHeight="1" thickTop="1" thickBot="1" x14ac:dyDescent="0.35">
      <c r="A11" s="71" t="s">
        <v>57</v>
      </c>
      <c r="B11" s="54" t="s">
        <v>70</v>
      </c>
      <c r="C11" s="55"/>
      <c r="D11" s="73"/>
      <c r="E11" s="34"/>
      <c r="F11" s="57">
        <v>11250</v>
      </c>
      <c r="G11" s="58">
        <v>44973</v>
      </c>
      <c r="H11" s="59"/>
      <c r="I11" s="60">
        <v>11250</v>
      </c>
      <c r="J11" s="39">
        <f t="shared" si="0"/>
        <v>0</v>
      </c>
      <c r="K11" s="40">
        <v>50.5</v>
      </c>
      <c r="L11" s="61"/>
      <c r="M11" s="61"/>
      <c r="N11" s="42">
        <f t="shared" si="1"/>
        <v>568125</v>
      </c>
      <c r="O11" s="72"/>
      <c r="P11" s="74"/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27.75" customHeight="1" thickTop="1" thickBot="1" x14ac:dyDescent="0.35">
      <c r="A12" s="71" t="s">
        <v>57</v>
      </c>
      <c r="B12" s="54" t="s">
        <v>71</v>
      </c>
      <c r="C12" s="55"/>
      <c r="D12" s="56"/>
      <c r="E12" s="34"/>
      <c r="F12" s="57">
        <v>11960</v>
      </c>
      <c r="G12" s="58">
        <v>44974</v>
      </c>
      <c r="H12" s="59"/>
      <c r="I12" s="60">
        <v>11960</v>
      </c>
      <c r="J12" s="39">
        <f t="shared" si="0"/>
        <v>0</v>
      </c>
      <c r="K12" s="40">
        <v>49.2</v>
      </c>
      <c r="L12" s="61"/>
      <c r="M12" s="61"/>
      <c r="N12" s="42">
        <f t="shared" si="1"/>
        <v>588432</v>
      </c>
      <c r="O12" s="75"/>
      <c r="P12" s="74"/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27.75" customHeight="1" thickTop="1" thickBot="1" x14ac:dyDescent="0.35">
      <c r="A13" s="76"/>
      <c r="B13" s="54"/>
      <c r="C13" s="77"/>
      <c r="D13" s="56"/>
      <c r="E13" s="34"/>
      <c r="F13" s="57"/>
      <c r="G13" s="58"/>
      <c r="H13" s="59"/>
      <c r="I13" s="60"/>
      <c r="J13" s="39">
        <f t="shared" si="0"/>
        <v>0</v>
      </c>
      <c r="K13" s="40"/>
      <c r="L13" s="61"/>
      <c r="M13" s="61"/>
      <c r="N13" s="42">
        <f t="shared" si="1"/>
        <v>0</v>
      </c>
      <c r="O13" s="75"/>
      <c r="P13" s="74"/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35">
      <c r="A14" s="371"/>
      <c r="B14" s="54"/>
      <c r="C14" s="77"/>
      <c r="D14" s="56"/>
      <c r="E14" s="34"/>
      <c r="F14" s="57"/>
      <c r="G14" s="58"/>
      <c r="H14" s="59"/>
      <c r="I14" s="60"/>
      <c r="J14" s="39">
        <f t="shared" si="0"/>
        <v>0</v>
      </c>
      <c r="K14" s="40"/>
      <c r="L14" s="61"/>
      <c r="M14" s="61"/>
      <c r="N14" s="42">
        <f t="shared" si="1"/>
        <v>0</v>
      </c>
      <c r="O14" s="72"/>
      <c r="P14" s="74"/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4" customHeight="1" thickTop="1" thickBot="1" x14ac:dyDescent="0.35">
      <c r="A15" s="71"/>
      <c r="B15" s="54"/>
      <c r="C15" s="78"/>
      <c r="D15" s="56"/>
      <c r="E15" s="34"/>
      <c r="F15" s="57"/>
      <c r="G15" s="58"/>
      <c r="H15" s="59"/>
      <c r="I15" s="60"/>
      <c r="J15" s="39">
        <f t="shared" si="0"/>
        <v>0</v>
      </c>
      <c r="K15" s="40"/>
      <c r="L15" s="61"/>
      <c r="M15" s="61"/>
      <c r="N15" s="42">
        <f t="shared" si="1"/>
        <v>0</v>
      </c>
      <c r="O15" s="75"/>
      <c r="P15" s="74"/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31.5" customHeight="1" thickTop="1" thickBot="1" x14ac:dyDescent="0.35">
      <c r="A16" s="71"/>
      <c r="B16" s="54"/>
      <c r="C16" s="55"/>
      <c r="D16" s="56"/>
      <c r="E16" s="34"/>
      <c r="F16" s="57"/>
      <c r="G16" s="58"/>
      <c r="H16" s="59"/>
      <c r="I16" s="60"/>
      <c r="J16" s="39">
        <f t="shared" si="0"/>
        <v>0</v>
      </c>
      <c r="K16" s="40"/>
      <c r="L16" s="61"/>
      <c r="M16" s="61"/>
      <c r="N16" s="42">
        <f t="shared" si="1"/>
        <v>0</v>
      </c>
      <c r="O16" s="72"/>
      <c r="P16" s="74"/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6.25" customHeight="1" thickTop="1" thickBot="1" x14ac:dyDescent="0.35">
      <c r="A17" s="79"/>
      <c r="B17" s="54"/>
      <c r="C17" s="55"/>
      <c r="D17" s="56"/>
      <c r="E17" s="34">
        <f t="shared" ref="E17:E55" si="2">D17*F17</f>
        <v>0</v>
      </c>
      <c r="F17" s="57"/>
      <c r="G17" s="58"/>
      <c r="H17" s="59"/>
      <c r="I17" s="60"/>
      <c r="J17" s="39">
        <f t="shared" si="0"/>
        <v>0</v>
      </c>
      <c r="K17" s="40"/>
      <c r="L17" s="61"/>
      <c r="M17" s="61"/>
      <c r="N17" s="42">
        <f t="shared" si="1"/>
        <v>0</v>
      </c>
      <c r="O17" s="72"/>
      <c r="P17" s="74"/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35">
      <c r="A18" s="71"/>
      <c r="B18" s="54"/>
      <c r="C18" s="67"/>
      <c r="D18" s="56"/>
      <c r="E18" s="34">
        <f t="shared" si="2"/>
        <v>0</v>
      </c>
      <c r="F18" s="57"/>
      <c r="G18" s="58"/>
      <c r="H18" s="59"/>
      <c r="I18" s="60"/>
      <c r="J18" s="39">
        <f t="shared" si="0"/>
        <v>0</v>
      </c>
      <c r="K18" s="40"/>
      <c r="L18" s="61"/>
      <c r="M18" s="61"/>
      <c r="N18" s="42">
        <f t="shared" si="1"/>
        <v>0</v>
      </c>
      <c r="O18" s="72"/>
      <c r="P18" s="74"/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8.5" customHeight="1" thickTop="1" thickBot="1" x14ac:dyDescent="0.35">
      <c r="A19" s="80"/>
      <c r="B19" s="54"/>
      <c r="C19" s="55"/>
      <c r="D19" s="56"/>
      <c r="E19" s="34">
        <f t="shared" si="2"/>
        <v>0</v>
      </c>
      <c r="F19" s="57"/>
      <c r="G19" s="58"/>
      <c r="H19" s="59"/>
      <c r="I19" s="60"/>
      <c r="J19" s="39">
        <f t="shared" si="0"/>
        <v>0</v>
      </c>
      <c r="K19" s="81"/>
      <c r="L19" s="61"/>
      <c r="M19" s="61"/>
      <c r="N19" s="42">
        <f t="shared" si="1"/>
        <v>0</v>
      </c>
      <c r="O19" s="75"/>
      <c r="P19" s="74"/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33.75" customHeight="1" thickTop="1" thickBot="1" x14ac:dyDescent="0.35">
      <c r="A20" s="82"/>
      <c r="B20" s="54"/>
      <c r="C20" s="83"/>
      <c r="D20" s="56"/>
      <c r="E20" s="34">
        <f t="shared" si="2"/>
        <v>0</v>
      </c>
      <c r="F20" s="57"/>
      <c r="G20" s="58"/>
      <c r="H20" s="59"/>
      <c r="I20" s="60"/>
      <c r="J20" s="39">
        <f t="shared" si="0"/>
        <v>0</v>
      </c>
      <c r="K20" s="81"/>
      <c r="L20" s="61"/>
      <c r="M20" s="61"/>
      <c r="N20" s="42">
        <f t="shared" si="1"/>
        <v>0</v>
      </c>
      <c r="O20" s="72"/>
      <c r="P20" s="74"/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30" customHeight="1" thickTop="1" thickBot="1" x14ac:dyDescent="0.35">
      <c r="A21" s="80"/>
      <c r="B21" s="54"/>
      <c r="C21" s="84"/>
      <c r="D21" s="85"/>
      <c r="E21" s="34">
        <f t="shared" si="2"/>
        <v>0</v>
      </c>
      <c r="F21" s="57"/>
      <c r="G21" s="58"/>
      <c r="H21" s="59"/>
      <c r="I21" s="60"/>
      <c r="J21" s="39">
        <f t="shared" si="0"/>
        <v>0</v>
      </c>
      <c r="K21" s="81"/>
      <c r="L21" s="61"/>
      <c r="M21" s="61"/>
      <c r="N21" s="42">
        <f t="shared" si="1"/>
        <v>0</v>
      </c>
      <c r="O21" s="72"/>
      <c r="P21" s="74"/>
      <c r="Q21" s="86"/>
      <c r="R21" s="65"/>
      <c r="S21" s="47"/>
      <c r="T21" s="48"/>
      <c r="U21" s="49"/>
      <c r="V21" s="50"/>
      <c r="W21" s="49"/>
      <c r="X21" s="52">
        <v>0</v>
      </c>
    </row>
    <row r="22" spans="1:24" ht="27" customHeight="1" thickTop="1" thickBot="1" x14ac:dyDescent="0.35">
      <c r="A22" s="87"/>
      <c r="B22" s="54"/>
      <c r="C22" s="88"/>
      <c r="D22" s="85"/>
      <c r="E22" s="34">
        <f t="shared" si="2"/>
        <v>0</v>
      </c>
      <c r="F22" s="57"/>
      <c r="G22" s="58"/>
      <c r="H22" s="59"/>
      <c r="I22" s="60"/>
      <c r="J22" s="39">
        <f t="shared" si="0"/>
        <v>0</v>
      </c>
      <c r="K22" s="81"/>
      <c r="L22" s="61"/>
      <c r="M22" s="61"/>
      <c r="N22" s="42">
        <f t="shared" si="1"/>
        <v>0</v>
      </c>
      <c r="O22" s="69"/>
      <c r="P22" s="70"/>
      <c r="Q22" s="86"/>
      <c r="R22" s="65"/>
      <c r="S22" s="47"/>
      <c r="T22" s="48"/>
      <c r="U22" s="49"/>
      <c r="V22" s="50"/>
      <c r="W22" s="49"/>
      <c r="X22" s="52">
        <v>0</v>
      </c>
    </row>
    <row r="23" spans="1:24" ht="18.75" thickTop="1" thickBot="1" x14ac:dyDescent="0.35">
      <c r="A23" s="87"/>
      <c r="B23" s="54"/>
      <c r="C23" s="55"/>
      <c r="D23" s="56"/>
      <c r="E23" s="34">
        <f t="shared" si="2"/>
        <v>0</v>
      </c>
      <c r="F23" s="57"/>
      <c r="G23" s="58"/>
      <c r="H23" s="59"/>
      <c r="I23" s="60"/>
      <c r="J23" s="39">
        <f t="shared" si="0"/>
        <v>0</v>
      </c>
      <c r="K23" s="81"/>
      <c r="L23" s="61"/>
      <c r="M23" s="61"/>
      <c r="N23" s="42">
        <f t="shared" si="1"/>
        <v>0</v>
      </c>
      <c r="O23" s="69"/>
      <c r="P23" s="70"/>
      <c r="Q23" s="86"/>
      <c r="R23" s="65"/>
      <c r="S23" s="47"/>
      <c r="T23" s="48"/>
      <c r="U23" s="49"/>
      <c r="V23" s="50"/>
      <c r="W23" s="49"/>
      <c r="X23" s="52">
        <v>0</v>
      </c>
    </row>
    <row r="24" spans="1:24" ht="18.75" thickTop="1" thickBot="1" x14ac:dyDescent="0.35">
      <c r="A24" s="87"/>
      <c r="B24" s="54"/>
      <c r="C24" s="55"/>
      <c r="D24" s="56"/>
      <c r="E24" s="34">
        <f t="shared" si="2"/>
        <v>0</v>
      </c>
      <c r="F24" s="57"/>
      <c r="G24" s="58"/>
      <c r="H24" s="59"/>
      <c r="I24" s="60"/>
      <c r="J24" s="39">
        <f t="shared" si="0"/>
        <v>0</v>
      </c>
      <c r="K24" s="81"/>
      <c r="L24" s="61"/>
      <c r="M24" s="61"/>
      <c r="N24" s="42">
        <f t="shared" si="1"/>
        <v>0</v>
      </c>
      <c r="O24" s="69"/>
      <c r="P24" s="70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27.75" customHeight="1" thickTop="1" thickBot="1" x14ac:dyDescent="0.35">
      <c r="A25" s="87"/>
      <c r="B25" s="54"/>
      <c r="C25" s="55"/>
      <c r="D25" s="56"/>
      <c r="E25" s="34">
        <f t="shared" si="2"/>
        <v>0</v>
      </c>
      <c r="F25" s="57"/>
      <c r="G25" s="58"/>
      <c r="H25" s="59"/>
      <c r="I25" s="60"/>
      <c r="J25" s="39">
        <f t="shared" si="0"/>
        <v>0</v>
      </c>
      <c r="K25" s="81"/>
      <c r="L25" s="61"/>
      <c r="M25" s="61"/>
      <c r="N25" s="42">
        <f t="shared" si="1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8.5" customHeight="1" thickTop="1" thickBot="1" x14ac:dyDescent="0.35">
      <c r="A26" s="87"/>
      <c r="B26" s="54"/>
      <c r="C26" s="55"/>
      <c r="D26" s="56"/>
      <c r="E26" s="34">
        <f t="shared" si="2"/>
        <v>0</v>
      </c>
      <c r="F26" s="57"/>
      <c r="G26" s="58"/>
      <c r="H26" s="59"/>
      <c r="I26" s="60"/>
      <c r="J26" s="39">
        <f t="shared" si="0"/>
        <v>0</v>
      </c>
      <c r="K26" s="81"/>
      <c r="L26" s="61"/>
      <c r="M26" s="61"/>
      <c r="N26" s="42">
        <f t="shared" si="1"/>
        <v>0</v>
      </c>
      <c r="O26" s="72"/>
      <c r="P26" s="70"/>
      <c r="Q26" s="86"/>
      <c r="R26" s="65"/>
      <c r="S26" s="89"/>
      <c r="T26" s="48"/>
      <c r="U26" s="49"/>
      <c r="V26" s="50"/>
      <c r="W26" s="49"/>
      <c r="X26" s="52">
        <v>0</v>
      </c>
    </row>
    <row r="27" spans="1:24" ht="22.5" customHeight="1" thickTop="1" thickBot="1" x14ac:dyDescent="0.35">
      <c r="A27" s="71"/>
      <c r="B27" s="54"/>
      <c r="C27" s="55"/>
      <c r="D27" s="56"/>
      <c r="E27" s="34">
        <f t="shared" si="2"/>
        <v>0</v>
      </c>
      <c r="F27" s="57"/>
      <c r="G27" s="58"/>
      <c r="H27" s="59"/>
      <c r="I27" s="60"/>
      <c r="J27" s="39">
        <f t="shared" si="0"/>
        <v>0</v>
      </c>
      <c r="K27" s="81"/>
      <c r="L27" s="61"/>
      <c r="M27" s="61"/>
      <c r="N27" s="42">
        <f t="shared" si="1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2.5" customHeight="1" thickTop="1" thickBot="1" x14ac:dyDescent="0.35">
      <c r="A28" s="90"/>
      <c r="B28" s="54"/>
      <c r="C28" s="55"/>
      <c r="D28" s="56"/>
      <c r="E28" s="34">
        <f t="shared" si="2"/>
        <v>0</v>
      </c>
      <c r="F28" s="57"/>
      <c r="G28" s="58"/>
      <c r="H28" s="59"/>
      <c r="I28" s="60"/>
      <c r="J28" s="39">
        <f t="shared" si="0"/>
        <v>0</v>
      </c>
      <c r="K28" s="81"/>
      <c r="L28" s="61"/>
      <c r="M28" s="61"/>
      <c r="N28" s="42">
        <f t="shared" si="1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2.5" customHeight="1" thickTop="1" thickBot="1" x14ac:dyDescent="0.35">
      <c r="A29" s="87"/>
      <c r="B29" s="54"/>
      <c r="C29" s="55"/>
      <c r="D29" s="56"/>
      <c r="E29" s="34">
        <f t="shared" si="2"/>
        <v>0</v>
      </c>
      <c r="F29" s="57"/>
      <c r="G29" s="58"/>
      <c r="H29" s="59"/>
      <c r="I29" s="60"/>
      <c r="J29" s="39">
        <f t="shared" si="0"/>
        <v>0</v>
      </c>
      <c r="K29" s="81"/>
      <c r="L29" s="61"/>
      <c r="M29" s="61"/>
      <c r="N29" s="42">
        <f t="shared" si="1"/>
        <v>0</v>
      </c>
      <c r="O29" s="69"/>
      <c r="P29" s="70"/>
      <c r="Q29" s="86"/>
      <c r="R29" s="65"/>
      <c r="S29" s="89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87"/>
      <c r="B30" s="54"/>
      <c r="C30" s="55"/>
      <c r="D30" s="56"/>
      <c r="E30" s="34">
        <f t="shared" si="2"/>
        <v>0</v>
      </c>
      <c r="F30" s="57"/>
      <c r="G30" s="58"/>
      <c r="H30" s="59"/>
      <c r="I30" s="60"/>
      <c r="J30" s="39">
        <f t="shared" si="0"/>
        <v>0</v>
      </c>
      <c r="K30" s="81"/>
      <c r="L30" s="61"/>
      <c r="M30" s="61"/>
      <c r="N30" s="42">
        <f t="shared" si="1"/>
        <v>0</v>
      </c>
      <c r="O30" s="69"/>
      <c r="P30" s="70"/>
      <c r="Q30" s="64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53"/>
      <c r="B31" s="91"/>
      <c r="C31" s="55"/>
      <c r="D31" s="56"/>
      <c r="E31" s="34">
        <f t="shared" si="2"/>
        <v>0</v>
      </c>
      <c r="F31" s="57"/>
      <c r="G31" s="58"/>
      <c r="H31" s="59"/>
      <c r="I31" s="60"/>
      <c r="J31" s="39">
        <f t="shared" si="0"/>
        <v>0</v>
      </c>
      <c r="K31" s="81"/>
      <c r="L31" s="61"/>
      <c r="M31" s="61"/>
      <c r="N31" s="42">
        <f t="shared" si="1"/>
        <v>0</v>
      </c>
      <c r="O31" s="69"/>
      <c r="P31" s="70"/>
      <c r="Q31" s="92"/>
      <c r="R31" s="93"/>
      <c r="S31" s="89"/>
      <c r="T31" s="48"/>
      <c r="U31" s="49"/>
      <c r="V31" s="50"/>
      <c r="W31" s="49"/>
      <c r="X31" s="52">
        <v>0</v>
      </c>
    </row>
    <row r="32" spans="1:24" ht="20.25" thickTop="1" thickBot="1" x14ac:dyDescent="0.35">
      <c r="A32" s="94"/>
      <c r="B32" s="95"/>
      <c r="C32" s="96"/>
      <c r="D32" s="56"/>
      <c r="E32" s="34">
        <f t="shared" si="2"/>
        <v>0</v>
      </c>
      <c r="F32" s="57"/>
      <c r="G32" s="58"/>
      <c r="H32" s="59"/>
      <c r="I32" s="60"/>
      <c r="J32" s="39">
        <f t="shared" si="0"/>
        <v>0</v>
      </c>
      <c r="K32" s="81"/>
      <c r="L32" s="61"/>
      <c r="M32" s="61"/>
      <c r="N32" s="42">
        <f t="shared" si="1"/>
        <v>0</v>
      </c>
      <c r="O32" s="68"/>
      <c r="P32" s="63"/>
      <c r="Q32" s="97"/>
      <c r="R32" s="93"/>
      <c r="S32" s="89"/>
      <c r="T32" s="48"/>
      <c r="U32" s="49"/>
      <c r="V32" s="50"/>
      <c r="W32" s="49"/>
      <c r="X32" s="52">
        <v>0</v>
      </c>
    </row>
    <row r="33" spans="1:24" ht="30.75" customHeight="1" thickTop="1" thickBot="1" x14ac:dyDescent="0.35">
      <c r="A33" s="98"/>
      <c r="B33" s="95"/>
      <c r="C33" s="96"/>
      <c r="D33" s="56"/>
      <c r="E33" s="34">
        <f t="shared" si="2"/>
        <v>0</v>
      </c>
      <c r="F33" s="57"/>
      <c r="G33" s="58"/>
      <c r="H33" s="59"/>
      <c r="I33" s="60"/>
      <c r="J33" s="39">
        <f t="shared" si="0"/>
        <v>0</v>
      </c>
      <c r="K33" s="81"/>
      <c r="L33" s="61"/>
      <c r="M33" s="61"/>
      <c r="N33" s="42">
        <f t="shared" si="1"/>
        <v>0</v>
      </c>
      <c r="O33" s="69"/>
      <c r="P33" s="70"/>
      <c r="Q33" s="97"/>
      <c r="R33" s="93"/>
      <c r="S33" s="89"/>
      <c r="T33" s="48"/>
      <c r="U33" s="49"/>
      <c r="V33" s="50"/>
      <c r="W33" s="49"/>
      <c r="X33" s="52">
        <v>0</v>
      </c>
    </row>
    <row r="34" spans="1:24" ht="25.5" customHeight="1" thickTop="1" thickBot="1" x14ac:dyDescent="0.35">
      <c r="A34" s="98"/>
      <c r="B34" s="95"/>
      <c r="C34" s="96"/>
      <c r="D34" s="56"/>
      <c r="E34" s="34">
        <f t="shared" si="2"/>
        <v>0</v>
      </c>
      <c r="F34" s="57"/>
      <c r="G34" s="58"/>
      <c r="H34" s="59"/>
      <c r="I34" s="60"/>
      <c r="J34" s="39">
        <f t="shared" si="0"/>
        <v>0</v>
      </c>
      <c r="K34" s="81"/>
      <c r="L34" s="61"/>
      <c r="M34" s="61"/>
      <c r="N34" s="42">
        <f t="shared" si="1"/>
        <v>0</v>
      </c>
      <c r="O34" s="69"/>
      <c r="P34" s="70"/>
      <c r="Q34" s="97"/>
      <c r="R34" s="93"/>
      <c r="S34" s="89"/>
      <c r="T34" s="48"/>
      <c r="U34" s="49"/>
      <c r="V34" s="50"/>
      <c r="W34" s="49"/>
      <c r="X34" s="52">
        <v>0</v>
      </c>
    </row>
    <row r="35" spans="1:24" ht="20.25" customHeight="1" thickTop="1" thickBot="1" x14ac:dyDescent="0.35">
      <c r="A35" s="99"/>
      <c r="B35" s="95"/>
      <c r="C35" s="96"/>
      <c r="D35" s="56"/>
      <c r="E35" s="34">
        <f t="shared" si="2"/>
        <v>0</v>
      </c>
      <c r="F35" s="57"/>
      <c r="G35" s="58"/>
      <c r="H35" s="59"/>
      <c r="I35" s="60"/>
      <c r="J35" s="39">
        <f t="shared" si="0"/>
        <v>0</v>
      </c>
      <c r="K35" s="81"/>
      <c r="L35" s="61"/>
      <c r="M35" s="61"/>
      <c r="N35" s="42">
        <f t="shared" si="1"/>
        <v>0</v>
      </c>
      <c r="O35" s="69"/>
      <c r="P35" s="70"/>
      <c r="Q35" s="97"/>
      <c r="R35" s="93"/>
      <c r="S35" s="89"/>
      <c r="T35" s="48"/>
      <c r="U35" s="49"/>
      <c r="V35" s="50"/>
      <c r="W35" s="49"/>
      <c r="X35" s="100"/>
    </row>
    <row r="36" spans="1:24" ht="24" customHeight="1" thickTop="1" thickBot="1" x14ac:dyDescent="0.35">
      <c r="A36" s="101"/>
      <c r="B36" s="95"/>
      <c r="C36" s="96"/>
      <c r="D36" s="56"/>
      <c r="E36" s="34">
        <f t="shared" si="2"/>
        <v>0</v>
      </c>
      <c r="F36" s="57"/>
      <c r="G36" s="58"/>
      <c r="H36" s="59"/>
      <c r="I36" s="60"/>
      <c r="J36" s="39">
        <f t="shared" si="0"/>
        <v>0</v>
      </c>
      <c r="K36" s="81"/>
      <c r="L36" s="61"/>
      <c r="M36" s="61"/>
      <c r="N36" s="42">
        <f t="shared" si="1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100"/>
    </row>
    <row r="37" spans="1:24" ht="26.25" customHeight="1" thickTop="1" thickBot="1" x14ac:dyDescent="0.35">
      <c r="A37" s="101"/>
      <c r="B37" s="95"/>
      <c r="C37" s="96"/>
      <c r="D37" s="56"/>
      <c r="E37" s="34">
        <f t="shared" si="2"/>
        <v>0</v>
      </c>
      <c r="F37" s="57"/>
      <c r="G37" s="58"/>
      <c r="H37" s="59"/>
      <c r="I37" s="60"/>
      <c r="J37" s="39">
        <f t="shared" si="0"/>
        <v>0</v>
      </c>
      <c r="K37" s="81"/>
      <c r="L37" s="61"/>
      <c r="M37" s="61"/>
      <c r="N37" s="42">
        <f t="shared" si="1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100"/>
    </row>
    <row r="38" spans="1:24" ht="20.25" customHeight="1" thickTop="1" thickBot="1" x14ac:dyDescent="0.35">
      <c r="A38" s="102"/>
      <c r="B38" s="95"/>
      <c r="C38" s="96"/>
      <c r="D38" s="56"/>
      <c r="E38" s="34">
        <f t="shared" si="2"/>
        <v>0</v>
      </c>
      <c r="F38" s="57"/>
      <c r="G38" s="58"/>
      <c r="H38" s="59"/>
      <c r="I38" s="60"/>
      <c r="J38" s="39">
        <f t="shared" si="0"/>
        <v>0</v>
      </c>
      <c r="K38" s="81"/>
      <c r="L38" s="61"/>
      <c r="M38" s="61"/>
      <c r="N38" s="42">
        <f t="shared" si="1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0.25" customHeight="1" thickTop="1" thickBot="1" x14ac:dyDescent="0.35">
      <c r="A39" s="98"/>
      <c r="B39" s="95"/>
      <c r="C39" s="96"/>
      <c r="D39" s="56"/>
      <c r="E39" s="34">
        <f t="shared" si="2"/>
        <v>0</v>
      </c>
      <c r="F39" s="57"/>
      <c r="G39" s="58"/>
      <c r="H39" s="59"/>
      <c r="I39" s="60"/>
      <c r="J39" s="39">
        <f t="shared" si="0"/>
        <v>0</v>
      </c>
      <c r="K39" s="81"/>
      <c r="L39" s="61"/>
      <c r="M39" s="61"/>
      <c r="N39" s="42">
        <f t="shared" si="1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3"/>
    </row>
    <row r="40" spans="1:24" ht="18.75" thickTop="1" thickBot="1" x14ac:dyDescent="0.35">
      <c r="A40" s="98"/>
      <c r="B40" s="95"/>
      <c r="C40" s="96"/>
      <c r="D40" s="56"/>
      <c r="E40" s="34">
        <f t="shared" si="2"/>
        <v>0</v>
      </c>
      <c r="F40" s="57"/>
      <c r="G40" s="58"/>
      <c r="H40" s="59"/>
      <c r="I40" s="60"/>
      <c r="J40" s="39">
        <f t="shared" si="0"/>
        <v>0</v>
      </c>
      <c r="K40" s="81"/>
      <c r="L40" s="61"/>
      <c r="M40" s="61"/>
      <c r="N40" s="42">
        <f t="shared" si="1"/>
        <v>0</v>
      </c>
      <c r="O40" s="104"/>
      <c r="P40" s="105"/>
      <c r="Q40" s="97"/>
      <c r="R40" s="93"/>
      <c r="S40" s="89"/>
      <c r="T40" s="48"/>
      <c r="U40" s="49"/>
      <c r="V40" s="50"/>
      <c r="W40" s="49"/>
      <c r="X40" s="103"/>
    </row>
    <row r="41" spans="1:24" ht="18.75" thickTop="1" thickBot="1" x14ac:dyDescent="0.35">
      <c r="A41" s="98"/>
      <c r="B41" s="95"/>
      <c r="C41" s="96"/>
      <c r="D41" s="56"/>
      <c r="E41" s="34">
        <f t="shared" si="2"/>
        <v>0</v>
      </c>
      <c r="F41" s="57"/>
      <c r="G41" s="58"/>
      <c r="H41" s="59"/>
      <c r="I41" s="60"/>
      <c r="J41" s="39">
        <f t="shared" si="0"/>
        <v>0</v>
      </c>
      <c r="K41" s="81"/>
      <c r="L41" s="61"/>
      <c r="M41" s="61"/>
      <c r="N41" s="42">
        <f t="shared" si="1"/>
        <v>0</v>
      </c>
      <c r="O41" s="106"/>
      <c r="P41" s="107"/>
      <c r="Q41" s="97"/>
      <c r="R41" s="93"/>
      <c r="S41" s="89"/>
      <c r="T41" s="48"/>
      <c r="U41" s="49"/>
      <c r="V41" s="50"/>
      <c r="W41" s="49"/>
      <c r="X41" s="103"/>
    </row>
    <row r="42" spans="1:24" ht="18.75" thickTop="1" thickBot="1" x14ac:dyDescent="0.35">
      <c r="A42" s="101"/>
      <c r="B42" s="95"/>
      <c r="C42" s="96"/>
      <c r="D42" s="56"/>
      <c r="E42" s="34">
        <f t="shared" si="2"/>
        <v>0</v>
      </c>
      <c r="F42" s="57"/>
      <c r="G42" s="58"/>
      <c r="H42" s="59"/>
      <c r="I42" s="60"/>
      <c r="J42" s="39">
        <f t="shared" si="0"/>
        <v>0</v>
      </c>
      <c r="K42" s="81"/>
      <c r="L42" s="61"/>
      <c r="M42" s="61"/>
      <c r="N42" s="42">
        <f t="shared" si="1"/>
        <v>0</v>
      </c>
      <c r="O42" s="69"/>
      <c r="P42" s="70"/>
      <c r="Q42" s="108"/>
      <c r="R42" s="109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110"/>
      <c r="B43" s="95"/>
      <c r="C43" s="96"/>
      <c r="D43" s="56"/>
      <c r="E43" s="34">
        <f t="shared" si="2"/>
        <v>0</v>
      </c>
      <c r="F43" s="57"/>
      <c r="G43" s="58"/>
      <c r="H43" s="59"/>
      <c r="I43" s="60"/>
      <c r="J43" s="39">
        <f t="shared" si="0"/>
        <v>0</v>
      </c>
      <c r="K43" s="81"/>
      <c r="L43" s="61"/>
      <c r="M43" s="61"/>
      <c r="N43" s="42">
        <f t="shared" si="1"/>
        <v>0</v>
      </c>
      <c r="O43" s="69"/>
      <c r="P43" s="70"/>
      <c r="Q43" s="108"/>
      <c r="R43" s="109"/>
      <c r="S43" s="89"/>
      <c r="T43" s="48"/>
      <c r="U43" s="49"/>
      <c r="V43" s="50"/>
      <c r="W43" s="111"/>
      <c r="X43" s="103"/>
    </row>
    <row r="44" spans="1:24" ht="18.75" thickTop="1" thickBot="1" x14ac:dyDescent="0.35">
      <c r="A44" s="112"/>
      <c r="B44" s="95"/>
      <c r="C44" s="113"/>
      <c r="D44" s="114"/>
      <c r="E44" s="34">
        <f t="shared" si="2"/>
        <v>0</v>
      </c>
      <c r="F44" s="57"/>
      <c r="G44" s="58"/>
      <c r="H44" s="59"/>
      <c r="I44" s="60"/>
      <c r="J44" s="39">
        <f t="shared" si="0"/>
        <v>0</v>
      </c>
      <c r="K44" s="81"/>
      <c r="L44" s="61"/>
      <c r="M44" s="61"/>
      <c r="N44" s="42">
        <f t="shared" si="1"/>
        <v>0</v>
      </c>
      <c r="O44" s="69"/>
      <c r="P44" s="70"/>
      <c r="Q44" s="97"/>
      <c r="R44" s="93"/>
      <c r="S44" s="89"/>
      <c r="T44" s="48"/>
      <c r="U44" s="49"/>
      <c r="V44" s="50"/>
      <c r="W44" s="111"/>
      <c r="X44" s="115"/>
    </row>
    <row r="45" spans="1:24" ht="18.75" thickTop="1" thickBot="1" x14ac:dyDescent="0.35">
      <c r="A45" s="102"/>
      <c r="B45" s="95"/>
      <c r="C45" s="96"/>
      <c r="D45" s="114"/>
      <c r="E45" s="34">
        <f t="shared" si="2"/>
        <v>0</v>
      </c>
      <c r="F45" s="57"/>
      <c r="G45" s="58"/>
      <c r="H45" s="59"/>
      <c r="I45" s="60"/>
      <c r="J45" s="39">
        <f t="shared" si="0"/>
        <v>0</v>
      </c>
      <c r="K45" s="81"/>
      <c r="L45" s="61"/>
      <c r="M45" s="61"/>
      <c r="N45" s="42">
        <f t="shared" si="1"/>
        <v>0</v>
      </c>
      <c r="O45" s="69"/>
      <c r="P45" s="70"/>
      <c r="Q45" s="97"/>
      <c r="R45" s="93"/>
      <c r="S45" s="89"/>
      <c r="T45" s="48"/>
      <c r="U45" s="49"/>
      <c r="V45" s="50"/>
      <c r="W45" s="111"/>
      <c r="X45" s="115"/>
    </row>
    <row r="46" spans="1:24" ht="18.75" thickTop="1" thickBot="1" x14ac:dyDescent="0.35">
      <c r="A46" s="101"/>
      <c r="B46" s="95"/>
      <c r="C46" s="96"/>
      <c r="D46" s="114"/>
      <c r="E46" s="34">
        <f t="shared" si="2"/>
        <v>0</v>
      </c>
      <c r="F46" s="57"/>
      <c r="G46" s="58"/>
      <c r="H46" s="59"/>
      <c r="I46" s="60"/>
      <c r="J46" s="39">
        <f t="shared" si="0"/>
        <v>0</v>
      </c>
      <c r="K46" s="81"/>
      <c r="L46" s="61"/>
      <c r="M46" s="61"/>
      <c r="N46" s="42">
        <f t="shared" si="1"/>
        <v>0</v>
      </c>
      <c r="O46" s="69"/>
      <c r="P46" s="70"/>
      <c r="Q46" s="97"/>
      <c r="R46" s="93"/>
      <c r="S46" s="89"/>
      <c r="T46" s="48"/>
      <c r="U46" s="49"/>
      <c r="V46" s="50"/>
      <c r="W46" s="111"/>
      <c r="X46" s="115"/>
    </row>
    <row r="47" spans="1:24" ht="18.75" thickTop="1" thickBot="1" x14ac:dyDescent="0.35">
      <c r="A47" s="102"/>
      <c r="B47" s="95"/>
      <c r="C47" s="96"/>
      <c r="D47" s="114"/>
      <c r="E47" s="34">
        <f t="shared" si="2"/>
        <v>0</v>
      </c>
      <c r="F47" s="57"/>
      <c r="G47" s="58"/>
      <c r="H47" s="59"/>
      <c r="I47" s="60"/>
      <c r="J47" s="39">
        <f t="shared" si="0"/>
        <v>0</v>
      </c>
      <c r="K47" s="81"/>
      <c r="L47" s="61"/>
      <c r="M47" s="61"/>
      <c r="N47" s="42">
        <f t="shared" si="1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2"/>
      <c r="B48" s="95"/>
      <c r="C48" s="96"/>
      <c r="D48" s="114"/>
      <c r="E48" s="34">
        <f t="shared" si="2"/>
        <v>0</v>
      </c>
      <c r="F48" s="57"/>
      <c r="G48" s="58"/>
      <c r="H48" s="59"/>
      <c r="I48" s="60"/>
      <c r="J48" s="39">
        <f t="shared" si="0"/>
        <v>0</v>
      </c>
      <c r="K48" s="81"/>
      <c r="L48" s="61"/>
      <c r="M48" s="61"/>
      <c r="N48" s="42">
        <f t="shared" si="1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1"/>
      <c r="B49" s="102"/>
      <c r="C49" s="116"/>
      <c r="D49" s="114"/>
      <c r="E49" s="34">
        <f t="shared" si="2"/>
        <v>0</v>
      </c>
      <c r="F49" s="57"/>
      <c r="G49" s="58"/>
      <c r="H49" s="59"/>
      <c r="I49" s="60"/>
      <c r="J49" s="39">
        <f t="shared" si="0"/>
        <v>0</v>
      </c>
      <c r="K49" s="81"/>
      <c r="L49" s="61"/>
      <c r="M49" s="61"/>
      <c r="N49" s="42">
        <f t="shared" si="1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102"/>
      <c r="C50" s="116"/>
      <c r="D50" s="114"/>
      <c r="E50" s="34">
        <f t="shared" si="2"/>
        <v>0</v>
      </c>
      <c r="F50" s="57"/>
      <c r="G50" s="58"/>
      <c r="H50" s="59"/>
      <c r="I50" s="60"/>
      <c r="J50" s="39">
        <f t="shared" si="0"/>
        <v>0</v>
      </c>
      <c r="K50" s="81"/>
      <c r="L50" s="61"/>
      <c r="M50" s="61"/>
      <c r="N50" s="42">
        <f t="shared" si="1"/>
        <v>0</v>
      </c>
      <c r="O50" s="69"/>
      <c r="P50" s="70"/>
      <c r="Q50" s="117"/>
      <c r="R50" s="118"/>
      <c r="S50" s="89"/>
      <c r="T50" s="48"/>
      <c r="U50" s="49"/>
      <c r="V50" s="50"/>
      <c r="X50" s="119"/>
    </row>
    <row r="51" spans="1:24" ht="18.75" thickTop="1" thickBot="1" x14ac:dyDescent="0.35">
      <c r="A51" s="102"/>
      <c r="B51" s="102"/>
      <c r="C51" s="116"/>
      <c r="D51" s="114"/>
      <c r="E51" s="34">
        <f t="shared" si="2"/>
        <v>0</v>
      </c>
      <c r="F51" s="57"/>
      <c r="G51" s="58"/>
      <c r="H51" s="59"/>
      <c r="I51" s="60"/>
      <c r="J51" s="39">
        <f t="shared" si="0"/>
        <v>0</v>
      </c>
      <c r="K51" s="81"/>
      <c r="L51" s="61"/>
      <c r="M51" s="61"/>
      <c r="N51" s="42">
        <f t="shared" si="1"/>
        <v>0</v>
      </c>
      <c r="O51" s="69"/>
      <c r="P51" s="120"/>
      <c r="Q51" s="121"/>
      <c r="R51" s="122"/>
      <c r="S51" s="48"/>
      <c r="T51" s="48"/>
      <c r="U51" s="49"/>
      <c r="V51" s="50"/>
      <c r="X51" s="123"/>
    </row>
    <row r="52" spans="1:24" ht="18.75" thickTop="1" thickBot="1" x14ac:dyDescent="0.35">
      <c r="A52" s="101"/>
      <c r="B52" s="99"/>
      <c r="C52" s="116"/>
      <c r="D52" s="114"/>
      <c r="E52" s="34">
        <f t="shared" si="2"/>
        <v>0</v>
      </c>
      <c r="F52" s="57"/>
      <c r="G52" s="58"/>
      <c r="H52" s="59"/>
      <c r="I52" s="60"/>
      <c r="J52" s="39">
        <f t="shared" si="0"/>
        <v>0</v>
      </c>
      <c r="K52" s="81"/>
      <c r="L52" s="61"/>
      <c r="M52" s="61"/>
      <c r="N52" s="42">
        <f t="shared" si="1"/>
        <v>0</v>
      </c>
      <c r="O52" s="69"/>
      <c r="P52" s="120"/>
      <c r="Q52" s="124"/>
      <c r="R52" s="125"/>
      <c r="S52" s="48"/>
      <c r="T52" s="48"/>
      <c r="U52" s="49"/>
      <c r="V52" s="50"/>
    </row>
    <row r="53" spans="1:24" ht="18.75" thickTop="1" thickBot="1" x14ac:dyDescent="0.35">
      <c r="A53" s="101"/>
      <c r="B53" s="99"/>
      <c r="C53" s="116"/>
      <c r="D53" s="116"/>
      <c r="E53" s="34">
        <f t="shared" si="2"/>
        <v>0</v>
      </c>
      <c r="F53" s="57"/>
      <c r="G53" s="58"/>
      <c r="H53" s="59"/>
      <c r="I53" s="60"/>
      <c r="J53" s="39">
        <f t="shared" si="0"/>
        <v>0</v>
      </c>
      <c r="K53" s="81"/>
      <c r="L53" s="61"/>
      <c r="M53" s="61"/>
      <c r="N53" s="42">
        <f t="shared" si="1"/>
        <v>0</v>
      </c>
      <c r="O53" s="69"/>
      <c r="P53" s="120"/>
      <c r="Q53" s="124"/>
      <c r="R53" s="125"/>
      <c r="S53" s="48"/>
      <c r="T53" s="48"/>
      <c r="U53" s="49"/>
      <c r="V53" s="50"/>
    </row>
    <row r="54" spans="1:24" ht="18.75" thickTop="1" thickBot="1" x14ac:dyDescent="0.35">
      <c r="A54" s="101"/>
      <c r="B54" s="99"/>
      <c r="C54" s="116"/>
      <c r="D54" s="116"/>
      <c r="E54" s="34">
        <f t="shared" si="2"/>
        <v>0</v>
      </c>
      <c r="F54" s="60"/>
      <c r="G54" s="58"/>
      <c r="H54" s="59"/>
      <c r="I54" s="60"/>
      <c r="J54" s="39">
        <f t="shared" si="0"/>
        <v>0</v>
      </c>
      <c r="K54" s="81"/>
      <c r="L54" s="61"/>
      <c r="M54" s="61"/>
      <c r="N54" s="42">
        <f t="shared" si="1"/>
        <v>0</v>
      </c>
      <c r="O54" s="69"/>
      <c r="P54" s="120"/>
      <c r="Q54" s="124"/>
      <c r="R54" s="125"/>
      <c r="S54" s="48"/>
      <c r="T54" s="48"/>
      <c r="U54" s="49"/>
      <c r="V54" s="50"/>
    </row>
    <row r="55" spans="1:24" ht="18.75" thickTop="1" thickBot="1" x14ac:dyDescent="0.35">
      <c r="A55" s="126"/>
      <c r="B55" s="127"/>
      <c r="C55" s="128"/>
      <c r="D55" s="128"/>
      <c r="E55" s="34">
        <f t="shared" si="2"/>
        <v>0</v>
      </c>
      <c r="F55" s="129"/>
      <c r="G55" s="130"/>
      <c r="H55" s="131"/>
      <c r="I55" s="132"/>
      <c r="J55" s="39">
        <f t="shared" si="0"/>
        <v>0</v>
      </c>
      <c r="K55" s="133"/>
      <c r="L55" s="134"/>
      <c r="M55" s="134"/>
      <c r="N55" s="42">
        <f t="shared" si="1"/>
        <v>0</v>
      </c>
      <c r="O55" s="135"/>
      <c r="P55" s="136"/>
      <c r="Q55" s="137"/>
      <c r="R55" s="138"/>
      <c r="S55" s="139"/>
      <c r="T55" s="139"/>
      <c r="U55" s="140"/>
      <c r="V55" s="141"/>
    </row>
    <row r="56" spans="1:24" ht="18" thickTop="1" x14ac:dyDescent="0.3">
      <c r="A56" s="142"/>
      <c r="B56" s="143"/>
      <c r="C56" s="144"/>
      <c r="D56" s="145"/>
      <c r="E56" s="34"/>
      <c r="F56" s="146"/>
      <c r="G56" s="147"/>
      <c r="H56" s="148"/>
      <c r="I56" s="146"/>
      <c r="J56" s="39">
        <f t="shared" si="0"/>
        <v>0</v>
      </c>
      <c r="K56" s="40"/>
      <c r="L56" s="61"/>
      <c r="M56" s="61"/>
      <c r="N56" s="42">
        <f t="shared" si="1"/>
        <v>0</v>
      </c>
      <c r="O56" s="149"/>
      <c r="P56" s="150"/>
      <c r="Q56" s="151"/>
      <c r="R56" s="125"/>
      <c r="S56" s="48"/>
      <c r="T56" s="48"/>
      <c r="U56" s="49"/>
      <c r="V56" s="50"/>
    </row>
    <row r="57" spans="1:24" ht="47.25" x14ac:dyDescent="0.3">
      <c r="A57" s="152" t="s">
        <v>43</v>
      </c>
      <c r="B57" s="153" t="s">
        <v>23</v>
      </c>
      <c r="C57" s="154" t="s">
        <v>74</v>
      </c>
      <c r="D57" s="116"/>
      <c r="E57" s="56"/>
      <c r="F57" s="155">
        <v>993.6</v>
      </c>
      <c r="G57" s="156">
        <v>44976</v>
      </c>
      <c r="H57" s="157" t="s">
        <v>75</v>
      </c>
      <c r="I57" s="155">
        <v>993.6</v>
      </c>
      <c r="J57" s="39">
        <f t="shared" si="0"/>
        <v>0</v>
      </c>
      <c r="K57" s="40">
        <v>89</v>
      </c>
      <c r="L57" s="61"/>
      <c r="M57" s="61"/>
      <c r="N57" s="42">
        <f t="shared" si="1"/>
        <v>88430.400000000009</v>
      </c>
      <c r="O57" s="372" t="s">
        <v>21</v>
      </c>
      <c r="P57" s="373">
        <v>44972</v>
      </c>
      <c r="Q57" s="374"/>
      <c r="R57" s="125"/>
      <c r="S57" s="48"/>
      <c r="T57" s="48"/>
      <c r="U57" s="49"/>
      <c r="V57" s="50"/>
    </row>
    <row r="58" spans="1:24" ht="18.75" x14ac:dyDescent="0.3">
      <c r="A58" s="152" t="s">
        <v>43</v>
      </c>
      <c r="B58" s="153" t="s">
        <v>23</v>
      </c>
      <c r="C58" s="159"/>
      <c r="D58" s="160"/>
      <c r="E58" s="56"/>
      <c r="F58" s="155"/>
      <c r="G58" s="156"/>
      <c r="H58" s="157"/>
      <c r="I58" s="155"/>
      <c r="J58" s="39">
        <f t="shared" si="0"/>
        <v>0</v>
      </c>
      <c r="K58" s="40"/>
      <c r="L58" s="61"/>
      <c r="M58" s="61"/>
      <c r="N58" s="42">
        <f t="shared" si="1"/>
        <v>0</v>
      </c>
      <c r="O58" s="375"/>
      <c r="P58" s="376"/>
      <c r="Q58" s="375"/>
      <c r="R58" s="125"/>
      <c r="S58" s="48"/>
      <c r="T58" s="48"/>
      <c r="U58" s="49"/>
      <c r="V58" s="50"/>
    </row>
    <row r="59" spans="1:24" ht="17.25" x14ac:dyDescent="0.3">
      <c r="A59" s="110"/>
      <c r="B59" s="153" t="s">
        <v>23</v>
      </c>
      <c r="C59" s="161"/>
      <c r="D59" s="160"/>
      <c r="E59" s="56"/>
      <c r="F59" s="155"/>
      <c r="G59" s="156"/>
      <c r="H59" s="162"/>
      <c r="I59" s="155"/>
      <c r="J59" s="39">
        <f t="shared" si="0"/>
        <v>0</v>
      </c>
      <c r="K59" s="40"/>
      <c r="L59" s="61"/>
      <c r="M59" s="61"/>
      <c r="N59" s="42">
        <f t="shared" si="1"/>
        <v>0</v>
      </c>
      <c r="O59" s="158"/>
      <c r="P59" s="58"/>
      <c r="Q59" s="158"/>
      <c r="R59" s="125"/>
      <c r="S59" s="48"/>
      <c r="T59" s="48"/>
      <c r="U59" s="49"/>
      <c r="V59" s="50"/>
    </row>
    <row r="60" spans="1:24" ht="18.75" customHeight="1" x14ac:dyDescent="0.3">
      <c r="A60" s="110"/>
      <c r="B60" s="153" t="s">
        <v>23</v>
      </c>
      <c r="C60" s="163"/>
      <c r="D60" s="160"/>
      <c r="E60" s="56"/>
      <c r="F60" s="155"/>
      <c r="G60" s="156"/>
      <c r="H60" s="164"/>
      <c r="I60" s="155"/>
      <c r="J60" s="39">
        <f t="shared" si="0"/>
        <v>0</v>
      </c>
      <c r="K60" s="40"/>
      <c r="L60" s="61"/>
      <c r="M60" s="61"/>
      <c r="N60" s="42">
        <f t="shared" si="1"/>
        <v>0</v>
      </c>
      <c r="O60" s="158"/>
      <c r="P60" s="58"/>
      <c r="Q60" s="158"/>
      <c r="R60" s="125"/>
      <c r="S60" s="48"/>
      <c r="T60" s="48"/>
      <c r="U60" s="49"/>
      <c r="V60" s="50"/>
    </row>
    <row r="61" spans="1:24" ht="17.25" x14ac:dyDescent="0.3">
      <c r="A61" s="110"/>
      <c r="B61" s="153" t="s">
        <v>23</v>
      </c>
      <c r="C61" s="165"/>
      <c r="D61" s="160"/>
      <c r="E61" s="56"/>
      <c r="F61" s="155"/>
      <c r="G61" s="156"/>
      <c r="H61" s="164"/>
      <c r="I61" s="155"/>
      <c r="J61" s="39">
        <f t="shared" si="0"/>
        <v>0</v>
      </c>
      <c r="K61" s="40"/>
      <c r="L61" s="61"/>
      <c r="M61" s="61"/>
      <c r="N61" s="42">
        <f t="shared" si="1"/>
        <v>0</v>
      </c>
      <c r="O61" s="158"/>
      <c r="P61" s="58"/>
      <c r="Q61" s="158"/>
      <c r="R61" s="125"/>
      <c r="S61" s="48"/>
      <c r="T61" s="48"/>
      <c r="U61" s="49"/>
      <c r="V61" s="50"/>
    </row>
    <row r="62" spans="1:24" ht="21" customHeight="1" x14ac:dyDescent="0.3">
      <c r="A62" s="110"/>
      <c r="B62" s="153" t="s">
        <v>23</v>
      </c>
      <c r="C62" s="165"/>
      <c r="D62" s="160"/>
      <c r="E62" s="56"/>
      <c r="F62" s="155"/>
      <c r="G62" s="156"/>
      <c r="H62" s="164"/>
      <c r="I62" s="155"/>
      <c r="J62" s="39">
        <f t="shared" si="0"/>
        <v>0</v>
      </c>
      <c r="K62" s="40"/>
      <c r="L62" s="61"/>
      <c r="M62" s="61"/>
      <c r="N62" s="42">
        <f t="shared" si="1"/>
        <v>0</v>
      </c>
      <c r="O62" s="158"/>
      <c r="P62" s="58"/>
      <c r="Q62" s="166"/>
      <c r="R62" s="125"/>
      <c r="S62" s="48"/>
      <c r="T62" s="48"/>
      <c r="U62" s="49"/>
      <c r="V62" s="50"/>
    </row>
    <row r="63" spans="1:24" ht="17.25" x14ac:dyDescent="0.3">
      <c r="A63" s="99"/>
      <c r="B63" s="167" t="s">
        <v>24</v>
      </c>
      <c r="C63" s="154"/>
      <c r="D63" s="160"/>
      <c r="E63" s="56"/>
      <c r="F63" s="155"/>
      <c r="G63" s="156"/>
      <c r="H63" s="168"/>
      <c r="I63" s="155"/>
      <c r="J63" s="39">
        <f t="shared" si="0"/>
        <v>0</v>
      </c>
      <c r="K63" s="40"/>
      <c r="L63" s="61"/>
      <c r="M63" s="61"/>
      <c r="N63" s="42">
        <f t="shared" si="1"/>
        <v>0</v>
      </c>
      <c r="O63" s="169"/>
      <c r="P63" s="120"/>
      <c r="Q63" s="166"/>
      <c r="R63" s="125"/>
      <c r="S63" s="48"/>
      <c r="T63" s="48"/>
      <c r="U63" s="49"/>
      <c r="V63" s="50"/>
    </row>
    <row r="64" spans="1:24" ht="17.25" x14ac:dyDescent="0.3">
      <c r="A64" s="142"/>
      <c r="B64" s="167" t="s">
        <v>25</v>
      </c>
      <c r="C64" s="170"/>
      <c r="D64" s="160"/>
      <c r="E64" s="56"/>
      <c r="F64" s="155"/>
      <c r="G64" s="156"/>
      <c r="H64" s="171"/>
      <c r="I64" s="155"/>
      <c r="J64" s="39">
        <f t="shared" si="0"/>
        <v>0</v>
      </c>
      <c r="K64" s="40"/>
      <c r="L64" s="61"/>
      <c r="M64" s="61"/>
      <c r="N64" s="42">
        <f t="shared" si="1"/>
        <v>0</v>
      </c>
      <c r="O64" s="169"/>
      <c r="P64" s="58"/>
      <c r="Q64" s="166"/>
      <c r="R64" s="125"/>
      <c r="S64" s="48"/>
      <c r="T64" s="48"/>
      <c r="U64" s="49"/>
      <c r="V64" s="50"/>
    </row>
    <row r="65" spans="1:22" ht="17.25" x14ac:dyDescent="0.3">
      <c r="A65" s="172"/>
      <c r="B65" s="167"/>
      <c r="C65" s="173"/>
      <c r="D65" s="174"/>
      <c r="E65" s="56"/>
      <c r="F65" s="155"/>
      <c r="G65" s="156"/>
      <c r="H65" s="175"/>
      <c r="I65" s="155"/>
      <c r="J65" s="39">
        <f t="shared" si="0"/>
        <v>0</v>
      </c>
      <c r="K65" s="40"/>
      <c r="L65" s="61"/>
      <c r="M65" s="61"/>
      <c r="N65" s="42">
        <f>K65*I65</f>
        <v>0</v>
      </c>
      <c r="O65" s="169"/>
      <c r="P65" s="58"/>
      <c r="Q65" s="166"/>
      <c r="R65" s="125"/>
      <c r="S65" s="48"/>
      <c r="T65" s="48"/>
      <c r="U65" s="49"/>
      <c r="V65" s="50"/>
    </row>
    <row r="66" spans="1:22" ht="18" customHeight="1" x14ac:dyDescent="0.3">
      <c r="A66" s="152"/>
      <c r="B66" s="167"/>
      <c r="C66" s="170"/>
      <c r="D66" s="174"/>
      <c r="E66" s="56"/>
      <c r="F66" s="155"/>
      <c r="G66" s="156"/>
      <c r="H66" s="168"/>
      <c r="I66" s="155"/>
      <c r="J66" s="39">
        <f t="shared" si="0"/>
        <v>0</v>
      </c>
      <c r="K66" s="40"/>
      <c r="L66" s="61"/>
      <c r="M66" s="61"/>
      <c r="N66" s="42">
        <f>K66*I66</f>
        <v>0</v>
      </c>
      <c r="O66" s="169"/>
      <c r="P66" s="58"/>
      <c r="Q66" s="166"/>
      <c r="R66" s="125"/>
      <c r="S66" s="176"/>
      <c r="T66" s="177"/>
      <c r="U66" s="49"/>
      <c r="V66" s="50"/>
    </row>
    <row r="67" spans="1:22" ht="17.25" x14ac:dyDescent="0.3">
      <c r="A67" s="101"/>
      <c r="B67" s="167"/>
      <c r="C67" s="170"/>
      <c r="D67" s="160"/>
      <c r="E67" s="56"/>
      <c r="F67" s="155"/>
      <c r="G67" s="156"/>
      <c r="H67" s="59"/>
      <c r="I67" s="155"/>
      <c r="J67" s="39">
        <f t="shared" si="0"/>
        <v>0</v>
      </c>
      <c r="K67" s="40"/>
      <c r="L67" s="61"/>
      <c r="M67" s="61"/>
      <c r="N67" s="42">
        <f>K67*I67</f>
        <v>0</v>
      </c>
      <c r="O67" s="169"/>
      <c r="P67" s="58"/>
      <c r="Q67" s="166"/>
      <c r="R67" s="125"/>
      <c r="S67" s="176"/>
      <c r="T67" s="177"/>
      <c r="U67" s="49"/>
      <c r="V67" s="50"/>
    </row>
    <row r="68" spans="1:22" ht="17.25" x14ac:dyDescent="0.3">
      <c r="A68" s="142"/>
      <c r="B68" s="178"/>
      <c r="C68" s="179"/>
      <c r="D68" s="160"/>
      <c r="E68" s="56"/>
      <c r="F68" s="155"/>
      <c r="G68" s="156"/>
      <c r="H68" s="180"/>
      <c r="I68" s="155"/>
      <c r="J68" s="39">
        <f t="shared" si="0"/>
        <v>0</v>
      </c>
      <c r="K68" s="40"/>
      <c r="L68" s="61"/>
      <c r="M68" s="61"/>
      <c r="N68" s="42">
        <f t="shared" ref="N68:N71" si="3">K68*I68</f>
        <v>0</v>
      </c>
      <c r="O68" s="169"/>
      <c r="P68" s="58"/>
      <c r="Q68" s="166"/>
      <c r="R68" s="125"/>
      <c r="S68" s="176"/>
      <c r="T68" s="177"/>
      <c r="U68" s="49"/>
      <c r="V68" s="50"/>
    </row>
    <row r="69" spans="1:22" ht="17.25" x14ac:dyDescent="0.3">
      <c r="A69" s="152"/>
      <c r="B69" s="167"/>
      <c r="C69" s="181"/>
      <c r="D69" s="174"/>
      <c r="E69" s="56"/>
      <c r="F69" s="155"/>
      <c r="G69" s="156"/>
      <c r="H69" s="164"/>
      <c r="I69" s="155"/>
      <c r="J69" s="39">
        <f t="shared" si="0"/>
        <v>0</v>
      </c>
      <c r="K69" s="40"/>
      <c r="L69" s="61"/>
      <c r="M69" s="61"/>
      <c r="N69" s="42">
        <f t="shared" si="3"/>
        <v>0</v>
      </c>
      <c r="O69" s="169"/>
      <c r="P69" s="58"/>
      <c r="Q69" s="166"/>
      <c r="R69" s="125"/>
      <c r="S69" s="176"/>
      <c r="T69" s="177"/>
      <c r="U69" s="49"/>
      <c r="V69" s="50"/>
    </row>
    <row r="70" spans="1:22" ht="18.600000000000001" customHeight="1" x14ac:dyDescent="0.3">
      <c r="A70" s="152"/>
      <c r="B70" s="167"/>
      <c r="C70" s="182"/>
      <c r="D70" s="174"/>
      <c r="E70" s="56"/>
      <c r="F70" s="155"/>
      <c r="G70" s="156"/>
      <c r="H70" s="164"/>
      <c r="I70" s="155"/>
      <c r="J70" s="39">
        <f t="shared" si="0"/>
        <v>0</v>
      </c>
      <c r="K70" s="40"/>
      <c r="L70" s="61"/>
      <c r="M70" s="61"/>
      <c r="N70" s="42">
        <f t="shared" si="3"/>
        <v>0</v>
      </c>
      <c r="O70" s="158"/>
      <c r="P70" s="58"/>
      <c r="Q70" s="166"/>
      <c r="R70" s="125"/>
      <c r="S70" s="176"/>
      <c r="T70" s="177"/>
      <c r="U70" s="49"/>
      <c r="V70" s="50"/>
    </row>
    <row r="71" spans="1:22" ht="17.25" x14ac:dyDescent="0.3">
      <c r="A71" s="152"/>
      <c r="B71" s="167"/>
      <c r="C71" s="182"/>
      <c r="D71" s="174"/>
      <c r="E71" s="56"/>
      <c r="F71" s="155"/>
      <c r="G71" s="156"/>
      <c r="H71" s="164"/>
      <c r="I71" s="155"/>
      <c r="J71" s="39">
        <f t="shared" si="0"/>
        <v>0</v>
      </c>
      <c r="K71" s="40"/>
      <c r="L71" s="61"/>
      <c r="M71" s="61"/>
      <c r="N71" s="42">
        <f t="shared" si="3"/>
        <v>0</v>
      </c>
      <c r="O71" s="158"/>
      <c r="P71" s="58"/>
      <c r="Q71" s="166"/>
      <c r="R71" s="125"/>
      <c r="S71" s="176"/>
      <c r="T71" s="177"/>
      <c r="U71" s="49"/>
      <c r="V71" s="50"/>
    </row>
    <row r="72" spans="1:22" ht="17.25" customHeight="1" x14ac:dyDescent="0.3">
      <c r="A72" s="152"/>
      <c r="B72" s="167"/>
      <c r="C72" s="170"/>
      <c r="D72" s="174"/>
      <c r="E72" s="56"/>
      <c r="F72" s="155"/>
      <c r="G72" s="156"/>
      <c r="H72" s="168"/>
      <c r="I72" s="155"/>
      <c r="J72" s="39">
        <f t="shared" si="0"/>
        <v>0</v>
      </c>
      <c r="K72" s="40"/>
      <c r="L72" s="61"/>
      <c r="M72" s="61"/>
      <c r="N72" s="42">
        <f t="shared" si="1"/>
        <v>0</v>
      </c>
      <c r="O72" s="158"/>
      <c r="P72" s="183"/>
      <c r="Q72" s="166"/>
      <c r="R72" s="125"/>
      <c r="S72" s="176"/>
      <c r="T72" s="177"/>
      <c r="U72" s="49"/>
      <c r="V72" s="50"/>
    </row>
    <row r="73" spans="1:22" ht="17.25" customHeight="1" x14ac:dyDescent="0.3">
      <c r="A73" s="152"/>
      <c r="B73" s="178"/>
      <c r="C73" s="170"/>
      <c r="D73" s="170"/>
      <c r="E73" s="56"/>
      <c r="F73" s="155"/>
      <c r="G73" s="156"/>
      <c r="H73" s="168"/>
      <c r="I73" s="155"/>
      <c r="J73" s="39">
        <f t="shared" si="0"/>
        <v>0</v>
      </c>
      <c r="K73" s="40"/>
      <c r="L73" s="61"/>
      <c r="M73" s="61"/>
      <c r="N73" s="42">
        <f t="shared" si="1"/>
        <v>0</v>
      </c>
      <c r="O73" s="158"/>
      <c r="P73" s="183"/>
      <c r="Q73" s="166"/>
      <c r="R73" s="125"/>
      <c r="S73" s="176"/>
      <c r="T73" s="177"/>
      <c r="U73" s="49"/>
      <c r="V73" s="50"/>
    </row>
    <row r="74" spans="1:22" ht="18.75" customHeight="1" x14ac:dyDescent="0.25">
      <c r="A74" s="152"/>
      <c r="B74" s="184"/>
      <c r="C74" s="170"/>
      <c r="D74" s="174"/>
      <c r="E74" s="56"/>
      <c r="F74" s="155"/>
      <c r="G74" s="156"/>
      <c r="H74" s="168"/>
      <c r="I74" s="155"/>
      <c r="J74" s="39">
        <f t="shared" si="0"/>
        <v>0</v>
      </c>
      <c r="K74" s="40"/>
      <c r="L74" s="61"/>
      <c r="M74" s="61"/>
      <c r="N74" s="42">
        <f t="shared" si="1"/>
        <v>0</v>
      </c>
      <c r="O74" s="158"/>
      <c r="P74" s="183"/>
      <c r="Q74" s="158"/>
      <c r="R74" s="125"/>
      <c r="S74" s="176"/>
      <c r="T74" s="177"/>
      <c r="U74" s="49"/>
      <c r="V74" s="50"/>
    </row>
    <row r="75" spans="1:22" ht="18.75" customHeight="1" x14ac:dyDescent="0.3">
      <c r="A75" s="152"/>
      <c r="B75" s="167"/>
      <c r="C75" s="170"/>
      <c r="D75" s="170"/>
      <c r="E75" s="56"/>
      <c r="F75" s="155"/>
      <c r="G75" s="156"/>
      <c r="H75" s="168"/>
      <c r="I75" s="155"/>
      <c r="J75" s="39">
        <f t="shared" si="0"/>
        <v>0</v>
      </c>
      <c r="K75" s="40"/>
      <c r="L75" s="61"/>
      <c r="M75" s="61"/>
      <c r="N75" s="42">
        <f t="shared" si="1"/>
        <v>0</v>
      </c>
      <c r="O75" s="158"/>
      <c r="P75" s="183"/>
      <c r="Q75" s="158"/>
      <c r="R75" s="125"/>
      <c r="S75" s="176"/>
      <c r="T75" s="177"/>
      <c r="U75" s="49"/>
      <c r="V75" s="50"/>
    </row>
    <row r="76" spans="1:22" ht="17.25" customHeight="1" x14ac:dyDescent="0.3">
      <c r="A76" s="152"/>
      <c r="B76" s="178"/>
      <c r="C76" s="170"/>
      <c r="D76" s="170"/>
      <c r="E76" s="56"/>
      <c r="F76" s="155"/>
      <c r="G76" s="185"/>
      <c r="H76" s="164"/>
      <c r="I76" s="155"/>
      <c r="J76" s="39">
        <f t="shared" si="0"/>
        <v>0</v>
      </c>
      <c r="K76" s="40"/>
      <c r="L76" s="61"/>
      <c r="M76" s="61"/>
      <c r="N76" s="42">
        <f t="shared" si="1"/>
        <v>0</v>
      </c>
      <c r="O76" s="158"/>
      <c r="P76" s="186"/>
      <c r="Q76" s="158"/>
      <c r="R76" s="125"/>
      <c r="S76" s="176"/>
      <c r="T76" s="177"/>
      <c r="U76" s="49"/>
      <c r="V76" s="50"/>
    </row>
    <row r="77" spans="1:22" ht="17.25" customHeight="1" x14ac:dyDescent="0.3">
      <c r="A77" s="152"/>
      <c r="B77" s="178"/>
      <c r="C77" s="170"/>
      <c r="D77" s="170"/>
      <c r="E77" s="56"/>
      <c r="F77" s="155"/>
      <c r="G77" s="185"/>
      <c r="H77" s="164"/>
      <c r="I77" s="155"/>
      <c r="J77" s="39">
        <f t="shared" si="0"/>
        <v>0</v>
      </c>
      <c r="K77" s="40"/>
      <c r="L77" s="61"/>
      <c r="M77" s="61"/>
      <c r="N77" s="42">
        <f t="shared" si="1"/>
        <v>0</v>
      </c>
      <c r="O77" s="158"/>
      <c r="P77" s="186"/>
      <c r="Q77" s="158"/>
      <c r="R77" s="125"/>
      <c r="S77" s="176"/>
      <c r="T77" s="177"/>
      <c r="U77" s="49"/>
      <c r="V77" s="50"/>
    </row>
    <row r="78" spans="1:22" ht="17.25" customHeight="1" x14ac:dyDescent="0.3">
      <c r="A78" s="152"/>
      <c r="B78" s="178"/>
      <c r="C78" s="170"/>
      <c r="D78" s="170"/>
      <c r="E78" s="56"/>
      <c r="F78" s="155"/>
      <c r="G78" s="185"/>
      <c r="H78" s="164"/>
      <c r="I78" s="155"/>
      <c r="J78" s="39">
        <f t="shared" si="0"/>
        <v>0</v>
      </c>
      <c r="K78" s="40"/>
      <c r="L78" s="61"/>
      <c r="M78" s="61"/>
      <c r="N78" s="42">
        <f t="shared" si="1"/>
        <v>0</v>
      </c>
      <c r="O78" s="158"/>
      <c r="P78" s="186"/>
      <c r="Q78" s="158"/>
      <c r="R78" s="125"/>
      <c r="S78" s="176"/>
      <c r="T78" s="177"/>
      <c r="U78" s="49"/>
      <c r="V78" s="50"/>
    </row>
    <row r="79" spans="1:22" ht="17.25" customHeight="1" x14ac:dyDescent="0.3">
      <c r="A79" s="152"/>
      <c r="B79" s="178"/>
      <c r="C79" s="170"/>
      <c r="D79" s="170"/>
      <c r="E79" s="56"/>
      <c r="F79" s="155"/>
      <c r="G79" s="185"/>
      <c r="H79" s="164"/>
      <c r="I79" s="155"/>
      <c r="J79" s="39">
        <f t="shared" si="0"/>
        <v>0</v>
      </c>
      <c r="K79" s="40"/>
      <c r="L79" s="61"/>
      <c r="M79" s="61"/>
      <c r="N79" s="42">
        <f t="shared" si="1"/>
        <v>0</v>
      </c>
      <c r="O79" s="158"/>
      <c r="P79" s="186"/>
      <c r="Q79" s="158"/>
      <c r="R79" s="125"/>
      <c r="S79" s="176"/>
      <c r="T79" s="177"/>
      <c r="U79" s="49"/>
      <c r="V79" s="50"/>
    </row>
    <row r="80" spans="1:22" ht="18.75" customHeight="1" x14ac:dyDescent="0.3">
      <c r="A80" s="152"/>
      <c r="B80" s="167"/>
      <c r="C80" s="170"/>
      <c r="D80" s="174"/>
      <c r="E80" s="56"/>
      <c r="F80" s="155"/>
      <c r="G80" s="156"/>
      <c r="H80" s="168"/>
      <c r="I80" s="155"/>
      <c r="J80" s="39">
        <f t="shared" si="0"/>
        <v>0</v>
      </c>
      <c r="K80" s="40"/>
      <c r="L80" s="61"/>
      <c r="M80" s="61"/>
      <c r="N80" s="42">
        <f t="shared" si="1"/>
        <v>0</v>
      </c>
      <c r="O80" s="158"/>
      <c r="P80" s="183"/>
      <c r="Q80" s="158"/>
      <c r="R80" s="125"/>
      <c r="S80" s="176"/>
      <c r="T80" s="177"/>
      <c r="U80" s="49"/>
      <c r="V80" s="50"/>
    </row>
    <row r="81" spans="1:22" ht="16.5" customHeight="1" x14ac:dyDescent="0.3">
      <c r="A81" s="152"/>
      <c r="B81" s="167"/>
      <c r="C81" s="170"/>
      <c r="D81" s="187"/>
      <c r="E81" s="56"/>
      <c r="F81" s="155"/>
      <c r="G81" s="156"/>
      <c r="H81" s="168"/>
      <c r="I81" s="155"/>
      <c r="J81" s="39">
        <f t="shared" si="0"/>
        <v>0</v>
      </c>
      <c r="K81" s="81"/>
      <c r="L81" s="61"/>
      <c r="M81" s="61"/>
      <c r="N81" s="42">
        <f t="shared" si="1"/>
        <v>0</v>
      </c>
      <c r="O81" s="158"/>
      <c r="P81" s="183"/>
      <c r="Q81" s="158"/>
      <c r="R81" s="125"/>
      <c r="S81" s="176"/>
      <c r="T81" s="177"/>
      <c r="U81" s="49"/>
      <c r="V81" s="50"/>
    </row>
    <row r="82" spans="1:22" ht="16.5" customHeight="1" x14ac:dyDescent="0.3">
      <c r="A82" s="152"/>
      <c r="B82" s="167"/>
      <c r="C82" s="170"/>
      <c r="D82" s="187"/>
      <c r="E82" s="56"/>
      <c r="F82" s="155"/>
      <c r="G82" s="156"/>
      <c r="H82" s="164"/>
      <c r="I82" s="155"/>
      <c r="J82" s="39">
        <f t="shared" si="0"/>
        <v>0</v>
      </c>
      <c r="K82" s="81"/>
      <c r="L82" s="61"/>
      <c r="M82" s="61"/>
      <c r="N82" s="42">
        <f t="shared" si="1"/>
        <v>0</v>
      </c>
      <c r="O82" s="158"/>
      <c r="P82" s="186"/>
      <c r="Q82" s="158"/>
      <c r="R82" s="125"/>
      <c r="S82" s="176"/>
      <c r="T82" s="177"/>
      <c r="U82" s="49"/>
      <c r="V82" s="50"/>
    </row>
    <row r="83" spans="1:22" ht="16.5" customHeight="1" x14ac:dyDescent="0.3">
      <c r="A83" s="152"/>
      <c r="B83" s="167"/>
      <c r="C83" s="170"/>
      <c r="D83" s="187"/>
      <c r="E83" s="56"/>
      <c r="F83" s="155"/>
      <c r="G83" s="156"/>
      <c r="H83" s="164"/>
      <c r="I83" s="155"/>
      <c r="J83" s="39">
        <f t="shared" si="0"/>
        <v>0</v>
      </c>
      <c r="K83" s="81"/>
      <c r="L83" s="61"/>
      <c r="M83" s="61"/>
      <c r="N83" s="42">
        <f t="shared" si="1"/>
        <v>0</v>
      </c>
      <c r="O83" s="158"/>
      <c r="P83" s="186"/>
      <c r="Q83" s="158"/>
      <c r="R83" s="125"/>
      <c r="S83" s="176"/>
      <c r="T83" s="177"/>
      <c r="U83" s="49"/>
      <c r="V83" s="50"/>
    </row>
    <row r="84" spans="1:22" ht="16.5" customHeight="1" x14ac:dyDescent="0.3">
      <c r="A84" s="152"/>
      <c r="B84" s="167"/>
      <c r="C84" s="170"/>
      <c r="D84" s="181"/>
      <c r="E84" s="56"/>
      <c r="F84" s="155"/>
      <c r="G84" s="156"/>
      <c r="H84" s="164"/>
      <c r="I84" s="155"/>
      <c r="J84" s="39">
        <f t="shared" si="0"/>
        <v>0</v>
      </c>
      <c r="K84" s="81"/>
      <c r="L84" s="61"/>
      <c r="M84" s="61"/>
      <c r="N84" s="42">
        <f t="shared" si="1"/>
        <v>0</v>
      </c>
      <c r="O84" s="158"/>
      <c r="P84" s="186"/>
      <c r="Q84" s="158"/>
      <c r="R84" s="125"/>
      <c r="S84" s="176"/>
      <c r="T84" s="177"/>
      <c r="U84" s="49"/>
      <c r="V84" s="50"/>
    </row>
    <row r="85" spans="1:22" ht="16.5" customHeight="1" x14ac:dyDescent="0.3">
      <c r="A85" s="152"/>
      <c r="B85" s="167"/>
      <c r="C85" s="170"/>
      <c r="D85" s="181"/>
      <c r="E85" s="56">
        <f t="shared" ref="E85:E150" si="4">D85*F85</f>
        <v>0</v>
      </c>
      <c r="F85" s="155"/>
      <c r="G85" s="156"/>
      <c r="H85" s="164"/>
      <c r="I85" s="155"/>
      <c r="J85" s="39">
        <f t="shared" si="0"/>
        <v>0</v>
      </c>
      <c r="K85" s="81"/>
      <c r="L85" s="61"/>
      <c r="M85" s="61"/>
      <c r="N85" s="42">
        <f t="shared" si="1"/>
        <v>0</v>
      </c>
      <c r="O85" s="158"/>
      <c r="P85" s="186"/>
      <c r="Q85" s="158"/>
      <c r="R85" s="125"/>
      <c r="S85" s="176"/>
      <c r="T85" s="177"/>
      <c r="U85" s="49"/>
      <c r="V85" s="50"/>
    </row>
    <row r="86" spans="1:22" ht="16.5" customHeight="1" x14ac:dyDescent="0.3">
      <c r="A86" s="98"/>
      <c r="B86" s="167"/>
      <c r="C86" s="188"/>
      <c r="D86" s="187"/>
      <c r="E86" s="56">
        <f t="shared" si="4"/>
        <v>0</v>
      </c>
      <c r="F86" s="155"/>
      <c r="G86" s="156"/>
      <c r="H86" s="168"/>
      <c r="I86" s="155"/>
      <c r="J86" s="39">
        <f t="shared" si="0"/>
        <v>0</v>
      </c>
      <c r="K86" s="81"/>
      <c r="L86" s="61"/>
      <c r="M86" s="61"/>
      <c r="N86" s="42">
        <f t="shared" si="1"/>
        <v>0</v>
      </c>
      <c r="O86" s="158"/>
      <c r="P86" s="183"/>
      <c r="Q86" s="158"/>
      <c r="R86" s="125"/>
      <c r="S86" s="176"/>
      <c r="T86" s="177"/>
      <c r="U86" s="49"/>
      <c r="V86" s="50"/>
    </row>
    <row r="87" spans="1:22" ht="16.5" customHeight="1" x14ac:dyDescent="0.3">
      <c r="A87" s="98"/>
      <c r="B87" s="167"/>
      <c r="C87" s="189"/>
      <c r="D87" s="187"/>
      <c r="E87" s="56">
        <f t="shared" si="4"/>
        <v>0</v>
      </c>
      <c r="F87" s="155"/>
      <c r="G87" s="156"/>
      <c r="H87" s="168"/>
      <c r="I87" s="155"/>
      <c r="J87" s="39">
        <f t="shared" si="0"/>
        <v>0</v>
      </c>
      <c r="K87" s="81"/>
      <c r="L87" s="61"/>
      <c r="M87" s="61"/>
      <c r="N87" s="42">
        <f t="shared" si="1"/>
        <v>0</v>
      </c>
      <c r="O87" s="158"/>
      <c r="P87" s="190"/>
      <c r="Q87" s="158"/>
      <c r="R87" s="125"/>
      <c r="S87" s="176"/>
      <c r="T87" s="177"/>
      <c r="U87" s="49"/>
      <c r="V87" s="50"/>
    </row>
    <row r="88" spans="1:22" ht="16.5" customHeight="1" x14ac:dyDescent="0.3">
      <c r="A88" s="98"/>
      <c r="B88" s="167"/>
      <c r="C88" s="187"/>
      <c r="D88" s="191"/>
      <c r="E88" s="56">
        <f t="shared" si="4"/>
        <v>0</v>
      </c>
      <c r="F88" s="155"/>
      <c r="G88" s="156"/>
      <c r="H88" s="168"/>
      <c r="I88" s="155"/>
      <c r="J88" s="39">
        <f t="shared" si="0"/>
        <v>0</v>
      </c>
      <c r="K88" s="81"/>
      <c r="L88" s="61"/>
      <c r="M88" s="61"/>
      <c r="N88" s="42">
        <f t="shared" si="1"/>
        <v>0</v>
      </c>
      <c r="O88" s="158"/>
      <c r="P88" s="190"/>
      <c r="Q88" s="158"/>
      <c r="R88" s="125"/>
      <c r="S88" s="176"/>
      <c r="T88" s="177"/>
      <c r="U88" s="49"/>
      <c r="V88" s="50"/>
    </row>
    <row r="89" spans="1:22" ht="16.5" customHeight="1" x14ac:dyDescent="0.3">
      <c r="A89" s="110"/>
      <c r="B89" s="99"/>
      <c r="C89" s="187"/>
      <c r="D89" s="191"/>
      <c r="E89" s="56">
        <f t="shared" si="4"/>
        <v>0</v>
      </c>
      <c r="F89" s="60"/>
      <c r="G89" s="58"/>
      <c r="H89" s="59"/>
      <c r="I89" s="60"/>
      <c r="J89" s="39">
        <f t="shared" si="0"/>
        <v>0</v>
      </c>
      <c r="K89" s="81"/>
      <c r="L89" s="61"/>
      <c r="M89" s="61"/>
      <c r="N89" s="42">
        <f t="shared" si="1"/>
        <v>0</v>
      </c>
      <c r="O89" s="158"/>
      <c r="P89" s="190"/>
      <c r="Q89" s="158"/>
      <c r="R89" s="125"/>
      <c r="S89" s="176"/>
      <c r="T89" s="177"/>
      <c r="U89" s="49"/>
      <c r="V89" s="50"/>
    </row>
    <row r="90" spans="1:22" ht="17.25" x14ac:dyDescent="0.3">
      <c r="A90" s="110"/>
      <c r="B90" s="99"/>
      <c r="C90" s="192"/>
      <c r="D90" s="191"/>
      <c r="E90" s="56">
        <f t="shared" si="4"/>
        <v>0</v>
      </c>
      <c r="F90" s="60"/>
      <c r="G90" s="58"/>
      <c r="H90" s="59"/>
      <c r="I90" s="60"/>
      <c r="J90" s="39">
        <f t="shared" si="0"/>
        <v>0</v>
      </c>
      <c r="K90" s="81"/>
      <c r="L90" s="394"/>
      <c r="M90" s="395"/>
      <c r="N90" s="42">
        <f t="shared" si="1"/>
        <v>0</v>
      </c>
      <c r="O90" s="158"/>
      <c r="P90" s="190"/>
      <c r="Q90" s="158"/>
      <c r="R90" s="125"/>
      <c r="S90" s="176"/>
      <c r="T90" s="177"/>
      <c r="U90" s="49"/>
      <c r="V90" s="50"/>
    </row>
    <row r="91" spans="1:22" ht="17.25" x14ac:dyDescent="0.3">
      <c r="A91" s="110"/>
      <c r="B91" s="99"/>
      <c r="C91" s="182"/>
      <c r="D91" s="191"/>
      <c r="E91" s="56">
        <f t="shared" si="4"/>
        <v>0</v>
      </c>
      <c r="F91" s="60"/>
      <c r="G91" s="58"/>
      <c r="H91" s="59"/>
      <c r="I91" s="60"/>
      <c r="J91" s="39">
        <f t="shared" si="0"/>
        <v>0</v>
      </c>
      <c r="K91" s="81"/>
      <c r="L91" s="394"/>
      <c r="M91" s="395"/>
      <c r="N91" s="42">
        <f t="shared" si="1"/>
        <v>0</v>
      </c>
      <c r="O91" s="158"/>
      <c r="P91" s="190"/>
      <c r="Q91" s="158"/>
      <c r="R91" s="125"/>
      <c r="S91" s="176"/>
      <c r="T91" s="177"/>
      <c r="U91" s="49"/>
      <c r="V91" s="50"/>
    </row>
    <row r="92" spans="1:22" ht="21" customHeight="1" x14ac:dyDescent="0.3">
      <c r="A92" s="193"/>
      <c r="B92" s="99"/>
      <c r="C92" s="194"/>
      <c r="D92" s="191"/>
      <c r="E92" s="56">
        <f t="shared" si="4"/>
        <v>0</v>
      </c>
      <c r="F92" s="60"/>
      <c r="G92" s="58"/>
      <c r="H92" s="59"/>
      <c r="I92" s="60"/>
      <c r="J92" s="39">
        <f t="shared" si="0"/>
        <v>0</v>
      </c>
      <c r="K92" s="81"/>
      <c r="L92" s="195"/>
      <c r="M92" s="195"/>
      <c r="N92" s="42">
        <f t="shared" si="1"/>
        <v>0</v>
      </c>
      <c r="O92" s="158"/>
      <c r="P92" s="190"/>
      <c r="Q92" s="158"/>
      <c r="R92" s="125"/>
      <c r="S92" s="176"/>
      <c r="T92" s="177"/>
      <c r="U92" s="49"/>
      <c r="V92" s="50"/>
    </row>
    <row r="93" spans="1:22" ht="26.25" customHeight="1" x14ac:dyDescent="0.3">
      <c r="A93" s="196"/>
      <c r="B93" s="99"/>
      <c r="C93" s="154"/>
      <c r="D93" s="191"/>
      <c r="E93" s="56">
        <f t="shared" si="4"/>
        <v>0</v>
      </c>
      <c r="F93" s="60"/>
      <c r="G93" s="58"/>
      <c r="H93" s="59"/>
      <c r="I93" s="60"/>
      <c r="J93" s="39">
        <f t="shared" si="0"/>
        <v>0</v>
      </c>
      <c r="K93" s="81"/>
      <c r="L93" s="195"/>
      <c r="M93" s="195"/>
      <c r="N93" s="42">
        <f t="shared" si="1"/>
        <v>0</v>
      </c>
      <c r="O93" s="158"/>
      <c r="P93" s="190"/>
      <c r="Q93" s="158"/>
      <c r="R93" s="125"/>
      <c r="S93" s="176"/>
      <c r="T93" s="177"/>
      <c r="U93" s="49"/>
      <c r="V93" s="50"/>
    </row>
    <row r="94" spans="1:22" ht="17.25" x14ac:dyDescent="0.3">
      <c r="A94" s="101"/>
      <c r="B94" s="99"/>
      <c r="C94" s="191"/>
      <c r="D94" s="191"/>
      <c r="E94" s="56">
        <f t="shared" si="4"/>
        <v>0</v>
      </c>
      <c r="F94" s="60"/>
      <c r="G94" s="58"/>
      <c r="H94" s="59"/>
      <c r="I94" s="60"/>
      <c r="J94" s="39">
        <f t="shared" si="0"/>
        <v>0</v>
      </c>
      <c r="K94" s="81"/>
      <c r="L94" s="61"/>
      <c r="M94" s="61"/>
      <c r="N94" s="42">
        <f t="shared" si="1"/>
        <v>0</v>
      </c>
      <c r="O94" s="158"/>
      <c r="P94" s="190"/>
      <c r="Q94" s="158"/>
      <c r="R94" s="125"/>
      <c r="S94" s="176"/>
      <c r="T94" s="177"/>
      <c r="U94" s="49"/>
      <c r="V94" s="50"/>
    </row>
    <row r="95" spans="1:22" ht="17.25" x14ac:dyDescent="0.3">
      <c r="A95" s="101"/>
      <c r="B95" s="99"/>
      <c r="C95" s="191"/>
      <c r="D95" s="191"/>
      <c r="E95" s="56">
        <f t="shared" si="4"/>
        <v>0</v>
      </c>
      <c r="F95" s="60"/>
      <c r="G95" s="58"/>
      <c r="H95" s="59"/>
      <c r="I95" s="60"/>
      <c r="J95" s="39">
        <f t="shared" si="0"/>
        <v>0</v>
      </c>
      <c r="K95" s="81"/>
      <c r="L95" s="61"/>
      <c r="M95" s="61"/>
      <c r="N95" s="42">
        <f t="shared" si="1"/>
        <v>0</v>
      </c>
      <c r="O95" s="158"/>
      <c r="P95" s="190"/>
      <c r="Q95" s="158"/>
      <c r="R95" s="125"/>
      <c r="S95" s="176"/>
      <c r="T95" s="177"/>
      <c r="U95" s="49"/>
      <c r="V95" s="50"/>
    </row>
    <row r="96" spans="1:22" ht="17.25" x14ac:dyDescent="0.3">
      <c r="A96" s="101"/>
      <c r="B96" s="99"/>
      <c r="C96" s="191"/>
      <c r="D96" s="191"/>
      <c r="E96" s="56">
        <f t="shared" si="4"/>
        <v>0</v>
      </c>
      <c r="F96" s="60"/>
      <c r="G96" s="58"/>
      <c r="H96" s="59"/>
      <c r="I96" s="60"/>
      <c r="J96" s="39">
        <f t="shared" si="0"/>
        <v>0</v>
      </c>
      <c r="K96" s="81"/>
      <c r="L96" s="61"/>
      <c r="M96" s="61"/>
      <c r="N96" s="42">
        <f t="shared" si="1"/>
        <v>0</v>
      </c>
      <c r="O96" s="158"/>
      <c r="P96" s="190"/>
      <c r="Q96" s="158"/>
      <c r="R96" s="125"/>
      <c r="S96" s="176"/>
      <c r="T96" s="177"/>
      <c r="U96" s="49"/>
      <c r="V96" s="50"/>
    </row>
    <row r="97" spans="1:22" ht="17.25" x14ac:dyDescent="0.3">
      <c r="A97" s="110"/>
      <c r="B97" s="99"/>
      <c r="C97" s="187"/>
      <c r="D97" s="191"/>
      <c r="E97" s="56">
        <f t="shared" si="4"/>
        <v>0</v>
      </c>
      <c r="F97" s="60"/>
      <c r="G97" s="58"/>
      <c r="H97" s="59"/>
      <c r="I97" s="60"/>
      <c r="J97" s="39">
        <f t="shared" si="0"/>
        <v>0</v>
      </c>
      <c r="K97" s="81"/>
      <c r="L97" s="61"/>
      <c r="M97" s="61"/>
      <c r="N97" s="42">
        <f t="shared" si="1"/>
        <v>0</v>
      </c>
      <c r="O97" s="396"/>
      <c r="P97" s="398"/>
      <c r="Q97" s="158"/>
      <c r="R97" s="125"/>
      <c r="S97" s="176"/>
      <c r="T97" s="177"/>
      <c r="U97" s="49"/>
      <c r="V97" s="50"/>
    </row>
    <row r="98" spans="1:22" ht="17.25" x14ac:dyDescent="0.3">
      <c r="A98" s="110"/>
      <c r="B98" s="99"/>
      <c r="C98" s="187"/>
      <c r="D98" s="191"/>
      <c r="E98" s="56">
        <f t="shared" si="4"/>
        <v>0</v>
      </c>
      <c r="F98" s="60"/>
      <c r="G98" s="58"/>
      <c r="H98" s="59"/>
      <c r="I98" s="60"/>
      <c r="J98" s="39">
        <f t="shared" si="0"/>
        <v>0</v>
      </c>
      <c r="K98" s="81"/>
      <c r="L98" s="61"/>
      <c r="M98" s="61"/>
      <c r="N98" s="42">
        <f t="shared" si="1"/>
        <v>0</v>
      </c>
      <c r="O98" s="397"/>
      <c r="P98" s="399"/>
      <c r="Q98" s="158"/>
      <c r="R98" s="125"/>
      <c r="S98" s="176"/>
      <c r="T98" s="177"/>
      <c r="U98" s="49"/>
      <c r="V98" s="50"/>
    </row>
    <row r="99" spans="1:22" ht="17.25" x14ac:dyDescent="0.3">
      <c r="A99" s="99"/>
      <c r="B99" s="99"/>
      <c r="C99" s="191"/>
      <c r="D99" s="191"/>
      <c r="E99" s="56">
        <f t="shared" si="4"/>
        <v>0</v>
      </c>
      <c r="F99" s="60"/>
      <c r="G99" s="58"/>
      <c r="H99" s="59"/>
      <c r="I99" s="60"/>
      <c r="J99" s="39">
        <f t="shared" si="0"/>
        <v>0</v>
      </c>
      <c r="K99" s="81"/>
      <c r="L99" s="61"/>
      <c r="M99" s="61"/>
      <c r="N99" s="42">
        <f t="shared" si="1"/>
        <v>0</v>
      </c>
      <c r="O99" s="158"/>
      <c r="P99" s="190"/>
      <c r="Q99" s="158"/>
      <c r="R99" s="125"/>
      <c r="S99" s="176"/>
      <c r="T99" s="177"/>
      <c r="U99" s="49"/>
      <c r="V99" s="50"/>
    </row>
    <row r="100" spans="1:22" ht="17.25" x14ac:dyDescent="0.3">
      <c r="A100" s="99"/>
      <c r="B100" s="99"/>
      <c r="C100" s="191"/>
      <c r="D100" s="191"/>
      <c r="E100" s="56">
        <f t="shared" si="4"/>
        <v>0</v>
      </c>
      <c r="F100" s="60"/>
      <c r="G100" s="58"/>
      <c r="H100" s="59"/>
      <c r="I100" s="60"/>
      <c r="J100" s="39">
        <f t="shared" si="0"/>
        <v>0</v>
      </c>
      <c r="K100" s="81"/>
      <c r="L100" s="61"/>
      <c r="M100" s="61"/>
      <c r="N100" s="42">
        <f t="shared" si="1"/>
        <v>0</v>
      </c>
      <c r="O100" s="158"/>
      <c r="P100" s="190"/>
      <c r="Q100" s="158"/>
      <c r="R100" s="125"/>
      <c r="S100" s="176"/>
      <c r="T100" s="177"/>
      <c r="U100" s="49"/>
      <c r="V100" s="50"/>
    </row>
    <row r="101" spans="1:22" ht="17.25" x14ac:dyDescent="0.3">
      <c r="A101" s="102"/>
      <c r="B101" s="99"/>
      <c r="C101" s="197"/>
      <c r="D101" s="197"/>
      <c r="E101" s="56">
        <f t="shared" si="4"/>
        <v>0</v>
      </c>
      <c r="F101" s="60"/>
      <c r="G101" s="58"/>
      <c r="H101" s="59"/>
      <c r="I101" s="60"/>
      <c r="J101" s="39">
        <f t="shared" si="0"/>
        <v>0</v>
      </c>
      <c r="K101" s="81"/>
      <c r="L101" s="61"/>
      <c r="M101" s="61"/>
      <c r="N101" s="42">
        <f t="shared" si="1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17.25" x14ac:dyDescent="0.25">
      <c r="A102" s="152"/>
      <c r="B102" s="110"/>
      <c r="C102" s="194"/>
      <c r="D102" s="194"/>
      <c r="E102" s="56">
        <f t="shared" si="4"/>
        <v>0</v>
      </c>
      <c r="F102" s="60"/>
      <c r="G102" s="58"/>
      <c r="H102" s="59"/>
      <c r="I102" s="60"/>
      <c r="J102" s="39">
        <f t="shared" si="0"/>
        <v>0</v>
      </c>
      <c r="K102" s="81"/>
      <c r="L102" s="61"/>
      <c r="M102" s="61"/>
      <c r="N102" s="42">
        <f t="shared" si="1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7.25" x14ac:dyDescent="0.25">
      <c r="A103" s="152"/>
      <c r="B103" s="110"/>
      <c r="C103" s="197"/>
      <c r="D103" s="197"/>
      <c r="E103" s="56">
        <f t="shared" si="4"/>
        <v>0</v>
      </c>
      <c r="F103" s="60"/>
      <c r="G103" s="58"/>
      <c r="H103" s="59"/>
      <c r="I103" s="60"/>
      <c r="J103" s="39">
        <f t="shared" si="0"/>
        <v>0</v>
      </c>
      <c r="K103" s="81"/>
      <c r="L103" s="61"/>
      <c r="M103" s="61"/>
      <c r="N103" s="42">
        <f t="shared" si="1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17.25" x14ac:dyDescent="0.25">
      <c r="A104" s="152"/>
      <c r="B104" s="110"/>
      <c r="C104" s="197"/>
      <c r="D104" s="197"/>
      <c r="E104" s="56">
        <f t="shared" si="4"/>
        <v>0</v>
      </c>
      <c r="F104" s="60"/>
      <c r="G104" s="58"/>
      <c r="H104" s="59"/>
      <c r="I104" s="60"/>
      <c r="J104" s="39">
        <f t="shared" si="0"/>
        <v>0</v>
      </c>
      <c r="K104" s="81"/>
      <c r="L104" s="61"/>
      <c r="M104" s="61"/>
      <c r="N104" s="42">
        <f t="shared" si="1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17.25" x14ac:dyDescent="0.3">
      <c r="A105" s="101"/>
      <c r="B105" s="99"/>
      <c r="C105" s="197"/>
      <c r="D105" s="197"/>
      <c r="E105" s="56">
        <f t="shared" si="4"/>
        <v>0</v>
      </c>
      <c r="F105" s="60"/>
      <c r="G105" s="58"/>
      <c r="H105" s="59"/>
      <c r="I105" s="60"/>
      <c r="J105" s="39">
        <f t="shared" si="0"/>
        <v>0</v>
      </c>
      <c r="K105" s="81"/>
      <c r="L105" s="61"/>
      <c r="M105" s="61"/>
      <c r="N105" s="42">
        <f t="shared" si="1"/>
        <v>0</v>
      </c>
      <c r="O105" s="158"/>
      <c r="P105" s="190"/>
      <c r="Q105" s="158"/>
      <c r="R105" s="125"/>
      <c r="S105" s="176"/>
      <c r="T105" s="176"/>
      <c r="U105" s="49"/>
      <c r="V105" s="50"/>
    </row>
    <row r="106" spans="1:22" ht="17.25" x14ac:dyDescent="0.3">
      <c r="A106" s="101"/>
      <c r="B106" s="99"/>
      <c r="C106" s="197"/>
      <c r="D106" s="197"/>
      <c r="E106" s="56">
        <f t="shared" si="4"/>
        <v>0</v>
      </c>
      <c r="F106" s="60"/>
      <c r="G106" s="58"/>
      <c r="H106" s="59"/>
      <c r="I106" s="60"/>
      <c r="J106" s="39">
        <f t="shared" si="0"/>
        <v>0</v>
      </c>
      <c r="K106" s="81"/>
      <c r="L106" s="61"/>
      <c r="M106" s="61"/>
      <c r="N106" s="42">
        <f t="shared" si="1"/>
        <v>0</v>
      </c>
      <c r="O106" s="158"/>
      <c r="P106" s="190"/>
      <c r="Q106" s="158"/>
      <c r="R106" s="125"/>
      <c r="S106" s="176"/>
      <c r="T106" s="176"/>
      <c r="U106" s="49"/>
      <c r="V106" s="50"/>
    </row>
    <row r="107" spans="1:22" ht="17.25" x14ac:dyDescent="0.3">
      <c r="A107" s="101"/>
      <c r="B107" s="99"/>
      <c r="C107" s="197"/>
      <c r="D107" s="197"/>
      <c r="E107" s="56">
        <f t="shared" si="4"/>
        <v>0</v>
      </c>
      <c r="F107" s="60"/>
      <c r="G107" s="58"/>
      <c r="H107" s="59"/>
      <c r="I107" s="60"/>
      <c r="J107" s="39">
        <f t="shared" si="0"/>
        <v>0</v>
      </c>
      <c r="K107" s="81"/>
      <c r="L107" s="61"/>
      <c r="M107" s="61"/>
      <c r="N107" s="42">
        <f t="shared" si="1"/>
        <v>0</v>
      </c>
      <c r="O107" s="158"/>
      <c r="P107" s="190"/>
      <c r="Q107" s="158"/>
      <c r="R107" s="125"/>
      <c r="S107" s="176"/>
      <c r="T107" s="176"/>
      <c r="U107" s="49"/>
      <c r="V107" s="50"/>
    </row>
    <row r="108" spans="1:22" ht="18.75" x14ac:dyDescent="0.3">
      <c r="A108" s="99"/>
      <c r="B108" s="198"/>
      <c r="C108" s="197"/>
      <c r="D108" s="197"/>
      <c r="E108" s="56">
        <f t="shared" si="4"/>
        <v>0</v>
      </c>
      <c r="F108" s="60"/>
      <c r="G108" s="58"/>
      <c r="H108" s="59"/>
      <c r="I108" s="60"/>
      <c r="J108" s="39">
        <f t="shared" si="0"/>
        <v>0</v>
      </c>
      <c r="K108" s="81"/>
      <c r="L108" s="61"/>
      <c r="M108" s="61"/>
      <c r="N108" s="42">
        <f t="shared" si="1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99"/>
      <c r="B109" s="99"/>
      <c r="C109" s="197"/>
      <c r="D109" s="197"/>
      <c r="E109" s="56">
        <f t="shared" si="4"/>
        <v>0</v>
      </c>
      <c r="F109" s="60"/>
      <c r="G109" s="58"/>
      <c r="H109" s="59"/>
      <c r="I109" s="60"/>
      <c r="J109" s="39">
        <f t="shared" si="0"/>
        <v>0</v>
      </c>
      <c r="K109" s="81"/>
      <c r="L109" s="61"/>
      <c r="M109" s="61"/>
      <c r="N109" s="42">
        <f t="shared" si="1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3">
      <c r="A110" s="99"/>
      <c r="B110" s="99"/>
      <c r="C110" s="197"/>
      <c r="D110" s="197"/>
      <c r="E110" s="56">
        <f t="shared" si="4"/>
        <v>0</v>
      </c>
      <c r="F110" s="60"/>
      <c r="G110" s="58"/>
      <c r="H110" s="59"/>
      <c r="I110" s="60"/>
      <c r="J110" s="39">
        <f t="shared" si="0"/>
        <v>0</v>
      </c>
      <c r="K110" s="81"/>
      <c r="L110" s="61"/>
      <c r="M110" s="61"/>
      <c r="N110" s="42">
        <f t="shared" si="1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3">
      <c r="A111" s="152"/>
      <c r="B111" s="99"/>
      <c r="C111" s="197"/>
      <c r="D111" s="197"/>
      <c r="E111" s="56">
        <f t="shared" si="4"/>
        <v>0</v>
      </c>
      <c r="F111" s="60"/>
      <c r="G111" s="58"/>
      <c r="H111" s="59"/>
      <c r="I111" s="60"/>
      <c r="J111" s="39">
        <f t="shared" si="0"/>
        <v>0</v>
      </c>
      <c r="K111" s="81"/>
      <c r="L111" s="61"/>
      <c r="M111" s="61"/>
      <c r="N111" s="42">
        <f t="shared" si="1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18" thickBot="1" x14ac:dyDescent="0.35">
      <c r="A112" s="199"/>
      <c r="B112" s="199"/>
      <c r="C112" s="200"/>
      <c r="D112" s="200"/>
      <c r="E112" s="201">
        <f t="shared" si="4"/>
        <v>0</v>
      </c>
      <c r="F112" s="38"/>
      <c r="G112" s="36"/>
      <c r="H112" s="37"/>
      <c r="I112" s="60"/>
      <c r="J112" s="39">
        <f t="shared" si="0"/>
        <v>0</v>
      </c>
      <c r="K112" s="81"/>
      <c r="L112" s="61"/>
      <c r="M112" s="61"/>
      <c r="N112" s="42">
        <f t="shared" si="1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18.75" thickTop="1" thickBot="1" x14ac:dyDescent="0.35">
      <c r="A113" s="99"/>
      <c r="B113" s="99"/>
      <c r="C113" s="197"/>
      <c r="D113" s="197"/>
      <c r="E113" s="34">
        <f t="shared" si="4"/>
        <v>0</v>
      </c>
      <c r="F113" s="60"/>
      <c r="G113" s="58"/>
      <c r="H113" s="59"/>
      <c r="I113" s="60"/>
      <c r="J113" s="39">
        <f t="shared" si="0"/>
        <v>0</v>
      </c>
      <c r="K113" s="81"/>
      <c r="L113" s="61"/>
      <c r="M113" s="61"/>
      <c r="N113" s="42">
        <f t="shared" si="1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ht="18.75" thickTop="1" thickBot="1" x14ac:dyDescent="0.35">
      <c r="A114" s="110"/>
      <c r="B114" s="99"/>
      <c r="C114" s="197"/>
      <c r="D114" s="197"/>
      <c r="E114" s="34">
        <f t="shared" si="4"/>
        <v>0</v>
      </c>
      <c r="F114" s="60"/>
      <c r="G114" s="58"/>
      <c r="H114" s="59"/>
      <c r="I114" s="60"/>
      <c r="J114" s="39">
        <f t="shared" si="0"/>
        <v>0</v>
      </c>
      <c r="K114" s="81"/>
      <c r="L114" s="61"/>
      <c r="M114" s="61"/>
      <c r="N114" s="42">
        <f t="shared" si="1"/>
        <v>0</v>
      </c>
      <c r="O114" s="158"/>
      <c r="P114" s="190"/>
      <c r="Q114" s="158"/>
      <c r="R114" s="125"/>
      <c r="S114" s="176"/>
      <c r="T114" s="177"/>
      <c r="U114" s="49"/>
      <c r="V114" s="50"/>
    </row>
    <row r="115" spans="1:22" ht="18.75" thickTop="1" thickBot="1" x14ac:dyDescent="0.35">
      <c r="A115" s="110"/>
      <c r="B115" s="99"/>
      <c r="C115" s="197"/>
      <c r="D115" s="197"/>
      <c r="E115" s="34">
        <f t="shared" si="4"/>
        <v>0</v>
      </c>
      <c r="F115" s="60"/>
      <c r="G115" s="58"/>
      <c r="H115" s="59"/>
      <c r="I115" s="60"/>
      <c r="J115" s="39">
        <f t="shared" si="0"/>
        <v>0</v>
      </c>
      <c r="K115" s="81"/>
      <c r="L115" s="61"/>
      <c r="M115" s="61"/>
      <c r="N115" s="42">
        <f t="shared" si="1"/>
        <v>0</v>
      </c>
      <c r="O115" s="158"/>
      <c r="P115" s="190"/>
      <c r="Q115" s="158"/>
      <c r="R115" s="125"/>
      <c r="S115" s="176"/>
      <c r="T115" s="177"/>
      <c r="U115" s="49"/>
      <c r="V115" s="50"/>
    </row>
    <row r="116" spans="1:22" ht="18.75" thickTop="1" thickBot="1" x14ac:dyDescent="0.35">
      <c r="A116" s="110"/>
      <c r="B116" s="99"/>
      <c r="C116" s="197"/>
      <c r="D116" s="197"/>
      <c r="E116" s="34">
        <f t="shared" si="4"/>
        <v>0</v>
      </c>
      <c r="F116" s="60"/>
      <c r="G116" s="58"/>
      <c r="H116" s="59"/>
      <c r="I116" s="60"/>
      <c r="J116" s="39">
        <f t="shared" si="0"/>
        <v>0</v>
      </c>
      <c r="K116" s="81"/>
      <c r="L116" s="61"/>
      <c r="M116" s="61"/>
      <c r="N116" s="42">
        <f t="shared" si="1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ht="18.75" thickTop="1" thickBot="1" x14ac:dyDescent="0.35">
      <c r="A117" s="99"/>
      <c r="B117" s="99"/>
      <c r="C117" s="197"/>
      <c r="D117" s="197"/>
      <c r="E117" s="34">
        <f t="shared" si="4"/>
        <v>0</v>
      </c>
      <c r="F117" s="60"/>
      <c r="G117" s="58"/>
      <c r="H117" s="59"/>
      <c r="I117" s="60"/>
      <c r="J117" s="39">
        <f t="shared" si="0"/>
        <v>0</v>
      </c>
      <c r="K117" s="81"/>
      <c r="L117" s="61"/>
      <c r="M117" s="61"/>
      <c r="N117" s="42">
        <f t="shared" si="1"/>
        <v>0</v>
      </c>
      <c r="O117" s="158"/>
      <c r="P117" s="190"/>
      <c r="Q117" s="158"/>
      <c r="R117" s="125"/>
      <c r="S117" s="176"/>
      <c r="T117" s="177"/>
      <c r="U117" s="49"/>
      <c r="V117" s="50"/>
    </row>
    <row r="118" spans="1:22" ht="18.75" thickTop="1" thickBot="1" x14ac:dyDescent="0.35">
      <c r="A118" s="98"/>
      <c r="B118" s="99"/>
      <c r="C118" s="197"/>
      <c r="D118" s="197"/>
      <c r="E118" s="34">
        <f t="shared" si="4"/>
        <v>0</v>
      </c>
      <c r="F118" s="60"/>
      <c r="G118" s="58"/>
      <c r="H118" s="59"/>
      <c r="I118" s="60"/>
      <c r="J118" s="39">
        <f t="shared" si="0"/>
        <v>0</v>
      </c>
      <c r="K118" s="81"/>
      <c r="L118" s="61"/>
      <c r="M118" s="61"/>
      <c r="N118" s="42">
        <f t="shared" ref="N118:N181" si="5">K118*I118</f>
        <v>0</v>
      </c>
      <c r="O118" s="158"/>
      <c r="P118" s="190"/>
      <c r="Q118" s="158"/>
      <c r="R118" s="125"/>
      <c r="S118" s="176"/>
      <c r="T118" s="177"/>
      <c r="U118" s="49"/>
      <c r="V118" s="50"/>
    </row>
    <row r="119" spans="1:22" ht="18.75" thickTop="1" thickBot="1" x14ac:dyDescent="0.35">
      <c r="A119" s="101"/>
      <c r="B119" s="99"/>
      <c r="C119" s="197"/>
      <c r="D119" s="197"/>
      <c r="E119" s="34">
        <f t="shared" si="4"/>
        <v>0</v>
      </c>
      <c r="F119" s="60"/>
      <c r="G119" s="58"/>
      <c r="H119" s="59"/>
      <c r="I119" s="60"/>
      <c r="J119" s="39">
        <f t="shared" si="0"/>
        <v>0</v>
      </c>
      <c r="K119" s="81"/>
      <c r="L119" s="61"/>
      <c r="M119" s="61"/>
      <c r="N119" s="42">
        <f t="shared" si="5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ht="18.75" thickTop="1" thickBot="1" x14ac:dyDescent="0.35">
      <c r="A120" s="101"/>
      <c r="B120" s="99"/>
      <c r="C120" s="197"/>
      <c r="D120" s="197"/>
      <c r="E120" s="34">
        <f t="shared" si="4"/>
        <v>0</v>
      </c>
      <c r="F120" s="60"/>
      <c r="G120" s="58"/>
      <c r="H120" s="59"/>
      <c r="I120" s="60"/>
      <c r="J120" s="39">
        <f t="shared" si="0"/>
        <v>0</v>
      </c>
      <c r="K120" s="81"/>
      <c r="L120" s="61"/>
      <c r="M120" s="61"/>
      <c r="N120" s="42">
        <f t="shared" si="5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ht="18.75" thickTop="1" thickBot="1" x14ac:dyDescent="0.35">
      <c r="A121" s="202"/>
      <c r="B121" s="99"/>
      <c r="C121" s="197"/>
      <c r="D121" s="197"/>
      <c r="E121" s="34">
        <f t="shared" si="4"/>
        <v>0</v>
      </c>
      <c r="F121" s="60"/>
      <c r="G121" s="58"/>
      <c r="H121" s="59"/>
      <c r="I121" s="60"/>
      <c r="J121" s="39">
        <f t="shared" si="0"/>
        <v>0</v>
      </c>
      <c r="K121" s="81"/>
      <c r="L121" s="61"/>
      <c r="M121" s="61"/>
      <c r="N121" s="42">
        <f t="shared" si="5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ht="18.75" thickTop="1" thickBot="1" x14ac:dyDescent="0.35">
      <c r="A122" s="203"/>
      <c r="B122" s="99"/>
      <c r="C122" s="197"/>
      <c r="D122" s="197"/>
      <c r="E122" s="34">
        <f t="shared" si="4"/>
        <v>0</v>
      </c>
      <c r="F122" s="60"/>
      <c r="G122" s="58"/>
      <c r="H122" s="59"/>
      <c r="I122" s="60"/>
      <c r="J122" s="39">
        <f t="shared" si="0"/>
        <v>0</v>
      </c>
      <c r="K122" s="81"/>
      <c r="L122" s="61"/>
      <c r="M122" s="61"/>
      <c r="N122" s="42">
        <f t="shared" si="5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8.75" thickTop="1" thickBot="1" x14ac:dyDescent="0.35">
      <c r="A123" s="204"/>
      <c r="B123" s="99"/>
      <c r="C123" s="197"/>
      <c r="D123" s="197"/>
      <c r="E123" s="34">
        <f t="shared" si="4"/>
        <v>0</v>
      </c>
      <c r="F123" s="60"/>
      <c r="G123" s="58"/>
      <c r="H123" s="59"/>
      <c r="I123" s="60"/>
      <c r="J123" s="39">
        <f t="shared" si="0"/>
        <v>0</v>
      </c>
      <c r="K123" s="81"/>
      <c r="L123" s="61"/>
      <c r="M123" s="61"/>
      <c r="N123" s="42">
        <f t="shared" si="5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8.75" thickTop="1" thickBot="1" x14ac:dyDescent="0.35">
      <c r="A124" s="204"/>
      <c r="B124" s="99"/>
      <c r="C124" s="154"/>
      <c r="D124" s="154"/>
      <c r="E124" s="34">
        <f t="shared" si="4"/>
        <v>0</v>
      </c>
      <c r="F124" s="60"/>
      <c r="G124" s="58"/>
      <c r="H124" s="59"/>
      <c r="I124" s="60"/>
      <c r="J124" s="39">
        <f t="shared" ref="J124:J187" si="6">I124-F124</f>
        <v>0</v>
      </c>
      <c r="K124" s="81"/>
      <c r="L124" s="61"/>
      <c r="M124" s="61"/>
      <c r="N124" s="42">
        <f t="shared" si="5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8.75" thickTop="1" thickBot="1" x14ac:dyDescent="0.35">
      <c r="A125" s="203"/>
      <c r="B125" s="99"/>
      <c r="C125" s="197"/>
      <c r="D125" s="197"/>
      <c r="E125" s="34">
        <f t="shared" si="4"/>
        <v>0</v>
      </c>
      <c r="F125" s="60"/>
      <c r="G125" s="58"/>
      <c r="H125" s="205"/>
      <c r="I125" s="60"/>
      <c r="J125" s="39">
        <f t="shared" si="6"/>
        <v>0</v>
      </c>
      <c r="K125" s="81"/>
      <c r="L125" s="61"/>
      <c r="M125" s="61"/>
      <c r="N125" s="42">
        <f t="shared" si="5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.75" thickTop="1" thickBot="1" x14ac:dyDescent="0.35">
      <c r="A126" s="203"/>
      <c r="B126" s="99"/>
      <c r="C126" s="154"/>
      <c r="D126" s="154"/>
      <c r="E126" s="34">
        <f t="shared" si="4"/>
        <v>0</v>
      </c>
      <c r="F126" s="60"/>
      <c r="G126" s="58"/>
      <c r="H126" s="205"/>
      <c r="I126" s="60"/>
      <c r="J126" s="39">
        <f t="shared" si="6"/>
        <v>0</v>
      </c>
      <c r="K126" s="81"/>
      <c r="L126" s="61"/>
      <c r="M126" s="61"/>
      <c r="N126" s="42">
        <f t="shared" si="5"/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203"/>
      <c r="B127" s="99"/>
      <c r="C127" s="197"/>
      <c r="D127" s="197"/>
      <c r="E127" s="34">
        <f t="shared" si="4"/>
        <v>0</v>
      </c>
      <c r="F127" s="60"/>
      <c r="G127" s="58"/>
      <c r="H127" s="205"/>
      <c r="I127" s="60"/>
      <c r="J127" s="39">
        <f t="shared" si="6"/>
        <v>0</v>
      </c>
      <c r="K127" s="81"/>
      <c r="L127" s="61"/>
      <c r="M127" s="61"/>
      <c r="N127" s="42">
        <f t="shared" si="5"/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203"/>
      <c r="B128" s="99"/>
      <c r="C128" s="194"/>
      <c r="D128" s="194"/>
      <c r="E128" s="34">
        <f t="shared" si="4"/>
        <v>0</v>
      </c>
      <c r="F128" s="60"/>
      <c r="G128" s="58"/>
      <c r="H128" s="205"/>
      <c r="I128" s="60"/>
      <c r="J128" s="39">
        <f t="shared" si="6"/>
        <v>0</v>
      </c>
      <c r="K128" s="81"/>
      <c r="L128" s="61"/>
      <c r="M128" s="61"/>
      <c r="N128" s="42">
        <f t="shared" si="5"/>
        <v>0</v>
      </c>
      <c r="O128" s="158"/>
      <c r="P128" s="183"/>
      <c r="Q128" s="158"/>
      <c r="R128" s="125"/>
      <c r="S128" s="176"/>
      <c r="T128" s="177"/>
      <c r="U128" s="49"/>
      <c r="V128" s="50"/>
    </row>
    <row r="129" spans="1:22" ht="20.25" thickTop="1" thickBot="1" x14ac:dyDescent="0.35">
      <c r="A129" s="99"/>
      <c r="B129" s="99"/>
      <c r="C129" s="197"/>
      <c r="D129" s="197"/>
      <c r="E129" s="34">
        <f t="shared" si="4"/>
        <v>0</v>
      </c>
      <c r="F129" s="60"/>
      <c r="G129" s="58"/>
      <c r="H129" s="206"/>
      <c r="I129" s="60"/>
      <c r="J129" s="39">
        <f t="shared" si="6"/>
        <v>0</v>
      </c>
      <c r="K129" s="81"/>
      <c r="L129" s="61"/>
      <c r="M129" s="61"/>
      <c r="N129" s="42">
        <f t="shared" si="5"/>
        <v>0</v>
      </c>
      <c r="O129" s="158"/>
      <c r="P129" s="207"/>
      <c r="Q129" s="158"/>
      <c r="R129" s="208"/>
      <c r="S129" s="176"/>
      <c r="T129" s="177"/>
      <c r="U129" s="49"/>
      <c r="V129" s="50"/>
    </row>
    <row r="130" spans="1:22" ht="20.25" thickTop="1" thickBot="1" x14ac:dyDescent="0.35">
      <c r="A130" s="99"/>
      <c r="B130" s="99"/>
      <c r="C130" s="197"/>
      <c r="D130" s="197"/>
      <c r="E130" s="34">
        <f t="shared" si="4"/>
        <v>0</v>
      </c>
      <c r="F130" s="60"/>
      <c r="G130" s="58"/>
      <c r="H130" s="206"/>
      <c r="I130" s="60"/>
      <c r="J130" s="39">
        <f t="shared" si="6"/>
        <v>0</v>
      </c>
      <c r="K130" s="81"/>
      <c r="L130" s="61"/>
      <c r="M130" s="61"/>
      <c r="N130" s="42">
        <f t="shared" si="5"/>
        <v>0</v>
      </c>
      <c r="O130" s="158"/>
      <c r="P130" s="207"/>
      <c r="Q130" s="158"/>
      <c r="R130" s="208"/>
      <c r="S130" s="176"/>
      <c r="T130" s="177"/>
      <c r="U130" s="49"/>
      <c r="V130" s="50"/>
    </row>
    <row r="131" spans="1:22" ht="20.25" thickTop="1" thickBot="1" x14ac:dyDescent="0.35">
      <c r="A131" s="99"/>
      <c r="B131" s="99"/>
      <c r="C131" s="197"/>
      <c r="D131" s="197"/>
      <c r="E131" s="34">
        <f t="shared" si="4"/>
        <v>0</v>
      </c>
      <c r="F131" s="60"/>
      <c r="G131" s="58"/>
      <c r="H131" s="206"/>
      <c r="I131" s="60"/>
      <c r="J131" s="39">
        <f t="shared" si="6"/>
        <v>0</v>
      </c>
      <c r="K131" s="81"/>
      <c r="L131" s="61"/>
      <c r="M131" s="61"/>
      <c r="N131" s="42">
        <f t="shared" si="5"/>
        <v>0</v>
      </c>
      <c r="O131" s="158"/>
      <c r="P131" s="207"/>
      <c r="Q131" s="158"/>
      <c r="R131" s="208"/>
      <c r="S131" s="176"/>
      <c r="T131" s="177"/>
      <c r="U131" s="49"/>
      <c r="V131" s="50"/>
    </row>
    <row r="132" spans="1:22" ht="20.25" thickTop="1" thickBot="1" x14ac:dyDescent="0.35">
      <c r="A132" s="99"/>
      <c r="B132" s="99"/>
      <c r="C132" s="197"/>
      <c r="D132" s="197"/>
      <c r="E132" s="34">
        <f t="shared" si="4"/>
        <v>0</v>
      </c>
      <c r="F132" s="60"/>
      <c r="G132" s="58"/>
      <c r="H132" s="206"/>
      <c r="I132" s="60"/>
      <c r="J132" s="39">
        <f t="shared" si="6"/>
        <v>0</v>
      </c>
      <c r="K132" s="81"/>
      <c r="L132" s="61"/>
      <c r="M132" s="61"/>
      <c r="N132" s="42">
        <f t="shared" si="5"/>
        <v>0</v>
      </c>
      <c r="O132" s="158"/>
      <c r="P132" s="207"/>
      <c r="Q132" s="158"/>
      <c r="R132" s="208"/>
      <c r="S132" s="176"/>
      <c r="T132" s="177"/>
      <c r="U132" s="49"/>
      <c r="V132" s="50"/>
    </row>
    <row r="133" spans="1:22" ht="18.75" thickTop="1" thickBot="1" x14ac:dyDescent="0.35">
      <c r="A133" s="102"/>
      <c r="B133" s="99"/>
      <c r="C133" s="197"/>
      <c r="D133" s="197"/>
      <c r="E133" s="34">
        <f t="shared" si="4"/>
        <v>0</v>
      </c>
      <c r="F133" s="60"/>
      <c r="G133" s="58"/>
      <c r="H133" s="205"/>
      <c r="I133" s="60"/>
      <c r="J133" s="39">
        <f t="shared" si="6"/>
        <v>0</v>
      </c>
      <c r="K133" s="81"/>
      <c r="L133" s="61"/>
      <c r="M133" s="61"/>
      <c r="N133" s="42">
        <f t="shared" si="5"/>
        <v>0</v>
      </c>
      <c r="O133" s="69"/>
      <c r="P133" s="209"/>
      <c r="Q133" s="210"/>
      <c r="R133" s="208"/>
      <c r="S133" s="176"/>
      <c r="T133" s="177"/>
      <c r="U133" s="49"/>
      <c r="V133" s="50"/>
    </row>
    <row r="134" spans="1:22" ht="18.75" thickTop="1" thickBot="1" x14ac:dyDescent="0.35">
      <c r="A134" s="99"/>
      <c r="B134" s="99"/>
      <c r="C134" s="197"/>
      <c r="D134" s="197"/>
      <c r="E134" s="34">
        <f t="shared" si="4"/>
        <v>0</v>
      </c>
      <c r="F134" s="60"/>
      <c r="G134" s="58"/>
      <c r="H134" s="205"/>
      <c r="I134" s="60"/>
      <c r="J134" s="39">
        <f t="shared" si="6"/>
        <v>0</v>
      </c>
      <c r="K134" s="81"/>
      <c r="L134" s="61"/>
      <c r="M134" s="61"/>
      <c r="N134" s="42">
        <f t="shared" si="5"/>
        <v>0</v>
      </c>
      <c r="O134" s="69"/>
      <c r="P134" s="209"/>
      <c r="Q134" s="210"/>
      <c r="R134" s="208"/>
      <c r="S134" s="176"/>
      <c r="T134" s="177"/>
      <c r="U134" s="49"/>
      <c r="V134" s="50"/>
    </row>
    <row r="135" spans="1:22" ht="18.75" thickTop="1" thickBot="1" x14ac:dyDescent="0.35">
      <c r="A135" s="101"/>
      <c r="B135" s="99"/>
      <c r="C135" s="181"/>
      <c r="D135" s="181"/>
      <c r="E135" s="34">
        <f t="shared" si="4"/>
        <v>0</v>
      </c>
      <c r="F135" s="60"/>
      <c r="G135" s="58"/>
      <c r="H135" s="205"/>
      <c r="I135" s="60"/>
      <c r="J135" s="39">
        <f t="shared" si="6"/>
        <v>0</v>
      </c>
      <c r="K135" s="81"/>
      <c r="L135" s="61"/>
      <c r="M135" s="61"/>
      <c r="N135" s="42">
        <f t="shared" si="5"/>
        <v>0</v>
      </c>
      <c r="O135" s="69"/>
      <c r="P135" s="209"/>
      <c r="Q135" s="210"/>
      <c r="R135" s="208"/>
      <c r="S135" s="176"/>
      <c r="T135" s="177"/>
      <c r="U135" s="49"/>
      <c r="V135" s="50"/>
    </row>
    <row r="136" spans="1:22" ht="18.75" thickTop="1" thickBot="1" x14ac:dyDescent="0.35">
      <c r="A136" s="101"/>
      <c r="B136" s="99"/>
      <c r="C136" s="181"/>
      <c r="D136" s="181"/>
      <c r="E136" s="34">
        <f t="shared" si="4"/>
        <v>0</v>
      </c>
      <c r="F136" s="60"/>
      <c r="G136" s="58"/>
      <c r="H136" s="205"/>
      <c r="I136" s="60"/>
      <c r="J136" s="39">
        <f t="shared" si="6"/>
        <v>0</v>
      </c>
      <c r="K136" s="81"/>
      <c r="L136" s="61"/>
      <c r="M136" s="61"/>
      <c r="N136" s="42">
        <f t="shared" si="5"/>
        <v>0</v>
      </c>
      <c r="O136" s="69"/>
      <c r="P136" s="209"/>
      <c r="Q136" s="210"/>
      <c r="R136" s="208"/>
      <c r="S136" s="176"/>
      <c r="T136" s="177"/>
      <c r="U136" s="49"/>
      <c r="V136" s="50"/>
    </row>
    <row r="137" spans="1:22" ht="18.75" thickTop="1" thickBot="1" x14ac:dyDescent="0.35">
      <c r="A137" s="101"/>
      <c r="B137" s="99"/>
      <c r="C137" s="181"/>
      <c r="D137" s="181"/>
      <c r="E137" s="34">
        <f t="shared" si="4"/>
        <v>0</v>
      </c>
      <c r="F137" s="60"/>
      <c r="G137" s="58"/>
      <c r="H137" s="205"/>
      <c r="I137" s="60"/>
      <c r="J137" s="39">
        <f t="shared" si="6"/>
        <v>0</v>
      </c>
      <c r="K137" s="81"/>
      <c r="L137" s="61"/>
      <c r="M137" s="61"/>
      <c r="N137" s="42">
        <f t="shared" si="5"/>
        <v>0</v>
      </c>
      <c r="O137" s="69"/>
      <c r="P137" s="209"/>
      <c r="Q137" s="210"/>
      <c r="R137" s="208"/>
      <c r="S137" s="176"/>
      <c r="T137" s="177"/>
      <c r="U137" s="49"/>
      <c r="V137" s="50"/>
    </row>
    <row r="138" spans="1:22" ht="18.75" thickTop="1" thickBot="1" x14ac:dyDescent="0.35">
      <c r="A138" s="101"/>
      <c r="B138" s="99"/>
      <c r="C138" s="181"/>
      <c r="D138" s="181"/>
      <c r="E138" s="34">
        <f t="shared" si="4"/>
        <v>0</v>
      </c>
      <c r="F138" s="60"/>
      <c r="G138" s="58"/>
      <c r="H138" s="205"/>
      <c r="I138" s="60"/>
      <c r="J138" s="39">
        <f t="shared" si="6"/>
        <v>0</v>
      </c>
      <c r="K138" s="81"/>
      <c r="L138" s="61"/>
      <c r="M138" s="61"/>
      <c r="N138" s="42">
        <f t="shared" si="5"/>
        <v>0</v>
      </c>
      <c r="O138" s="69"/>
      <c r="P138" s="209"/>
      <c r="Q138" s="210"/>
      <c r="R138" s="208"/>
      <c r="S138" s="176"/>
      <c r="T138" s="177"/>
      <c r="U138" s="49"/>
      <c r="V138" s="50"/>
    </row>
    <row r="139" spans="1:22" ht="18.75" thickTop="1" thickBot="1" x14ac:dyDescent="0.35">
      <c r="A139" s="101"/>
      <c r="B139" s="99"/>
      <c r="C139" s="181"/>
      <c r="D139" s="181"/>
      <c r="E139" s="34">
        <f t="shared" si="4"/>
        <v>0</v>
      </c>
      <c r="F139" s="60"/>
      <c r="G139" s="58"/>
      <c r="H139" s="205"/>
      <c r="I139" s="60"/>
      <c r="J139" s="39">
        <f t="shared" si="6"/>
        <v>0</v>
      </c>
      <c r="K139" s="81"/>
      <c r="L139" s="61"/>
      <c r="M139" s="61"/>
      <c r="N139" s="42">
        <f t="shared" si="5"/>
        <v>0</v>
      </c>
      <c r="O139" s="69"/>
      <c r="P139" s="209"/>
      <c r="Q139" s="210"/>
      <c r="R139" s="208"/>
      <c r="S139" s="176"/>
      <c r="T139" s="177"/>
      <c r="U139" s="49"/>
      <c r="V139" s="50"/>
    </row>
    <row r="140" spans="1:22" ht="18.75" thickTop="1" thickBot="1" x14ac:dyDescent="0.35">
      <c r="A140" s="203"/>
      <c r="B140" s="99"/>
      <c r="C140" s="197"/>
      <c r="D140" s="197"/>
      <c r="E140" s="34">
        <f t="shared" si="4"/>
        <v>0</v>
      </c>
      <c r="F140" s="60"/>
      <c r="G140" s="58"/>
      <c r="H140" s="205"/>
      <c r="I140" s="60"/>
      <c r="J140" s="39">
        <f t="shared" si="6"/>
        <v>0</v>
      </c>
      <c r="K140" s="81"/>
      <c r="L140" s="61"/>
      <c r="M140" s="61"/>
      <c r="N140" s="42">
        <f t="shared" si="5"/>
        <v>0</v>
      </c>
      <c r="O140" s="69"/>
      <c r="P140" s="209"/>
      <c r="Q140" s="210"/>
      <c r="R140" s="208"/>
      <c r="S140" s="176"/>
      <c r="T140" s="177"/>
      <c r="U140" s="49"/>
      <c r="V140" s="50"/>
    </row>
    <row r="141" spans="1:22" ht="18.75" thickTop="1" thickBot="1" x14ac:dyDescent="0.35">
      <c r="A141" s="169"/>
      <c r="B141" s="99"/>
      <c r="C141" s="182"/>
      <c r="D141" s="182"/>
      <c r="E141" s="34">
        <f t="shared" si="4"/>
        <v>0</v>
      </c>
      <c r="F141" s="60"/>
      <c r="G141" s="58"/>
      <c r="H141" s="205"/>
      <c r="I141" s="60"/>
      <c r="J141" s="39">
        <f t="shared" si="6"/>
        <v>0</v>
      </c>
      <c r="K141" s="81"/>
      <c r="L141" s="61"/>
      <c r="M141" s="61"/>
      <c r="N141" s="42">
        <f t="shared" si="5"/>
        <v>0</v>
      </c>
      <c r="O141" s="69"/>
      <c r="P141" s="209"/>
      <c r="Q141" s="210"/>
      <c r="R141" s="208"/>
      <c r="S141" s="176"/>
      <c r="T141" s="177"/>
      <c r="U141" s="49"/>
      <c r="V141" s="50"/>
    </row>
    <row r="142" spans="1:22" ht="18.75" thickTop="1" thickBot="1" x14ac:dyDescent="0.35">
      <c r="A142" s="169"/>
      <c r="B142" s="99"/>
      <c r="C142" s="182"/>
      <c r="D142" s="182"/>
      <c r="E142" s="34">
        <f t="shared" si="4"/>
        <v>0</v>
      </c>
      <c r="F142" s="60"/>
      <c r="G142" s="58"/>
      <c r="H142" s="205"/>
      <c r="I142" s="60"/>
      <c r="J142" s="39">
        <f t="shared" si="6"/>
        <v>0</v>
      </c>
      <c r="K142" s="81"/>
      <c r="L142" s="61"/>
      <c r="M142" s="61"/>
      <c r="N142" s="42">
        <f t="shared" si="5"/>
        <v>0</v>
      </c>
      <c r="O142" s="69"/>
      <c r="P142" s="209"/>
      <c r="Q142" s="211"/>
      <c r="R142" s="208"/>
      <c r="S142" s="176"/>
      <c r="T142" s="177"/>
      <c r="U142" s="49"/>
      <c r="V142" s="50"/>
    </row>
    <row r="143" spans="1:22" ht="18.75" thickTop="1" thickBot="1" x14ac:dyDescent="0.35">
      <c r="A143" s="169"/>
      <c r="B143" s="99"/>
      <c r="C143" s="182"/>
      <c r="D143" s="182"/>
      <c r="E143" s="34">
        <f t="shared" si="4"/>
        <v>0</v>
      </c>
      <c r="F143" s="60"/>
      <c r="G143" s="58"/>
      <c r="H143" s="205"/>
      <c r="I143" s="60"/>
      <c r="J143" s="39">
        <f t="shared" si="6"/>
        <v>0</v>
      </c>
      <c r="K143" s="81"/>
      <c r="L143" s="61"/>
      <c r="M143" s="61"/>
      <c r="N143" s="42">
        <f t="shared" si="5"/>
        <v>0</v>
      </c>
      <c r="O143" s="69"/>
      <c r="P143" s="209"/>
      <c r="Q143" s="210"/>
      <c r="R143" s="208"/>
      <c r="S143" s="176"/>
      <c r="T143" s="177"/>
      <c r="U143" s="49"/>
      <c r="V143" s="50"/>
    </row>
    <row r="144" spans="1:22" ht="18.75" thickTop="1" thickBot="1" x14ac:dyDescent="0.35">
      <c r="A144" s="203"/>
      <c r="B144" s="99"/>
      <c r="C144" s="197"/>
      <c r="D144" s="197"/>
      <c r="E144" s="34">
        <f t="shared" si="4"/>
        <v>0</v>
      </c>
      <c r="F144" s="60"/>
      <c r="G144" s="58"/>
      <c r="H144" s="205"/>
      <c r="I144" s="60"/>
      <c r="J144" s="39">
        <f t="shared" si="6"/>
        <v>0</v>
      </c>
      <c r="K144" s="81"/>
      <c r="L144" s="61"/>
      <c r="M144" s="61"/>
      <c r="N144" s="42">
        <f t="shared" si="5"/>
        <v>0</v>
      </c>
      <c r="O144" s="69"/>
      <c r="P144" s="212"/>
      <c r="Q144" s="210"/>
      <c r="R144" s="208"/>
      <c r="S144" s="176"/>
      <c r="T144" s="177"/>
      <c r="U144" s="49"/>
      <c r="V144" s="50"/>
    </row>
    <row r="145" spans="1:22" ht="20.25" thickTop="1" thickBot="1" x14ac:dyDescent="0.35">
      <c r="A145" s="203"/>
      <c r="B145" s="99"/>
      <c r="C145" s="197"/>
      <c r="D145" s="197"/>
      <c r="E145" s="34">
        <f t="shared" si="4"/>
        <v>0</v>
      </c>
      <c r="F145" s="60"/>
      <c r="G145" s="58"/>
      <c r="H145" s="206"/>
      <c r="I145" s="60"/>
      <c r="J145" s="39">
        <f t="shared" si="6"/>
        <v>0</v>
      </c>
      <c r="K145" s="81"/>
      <c r="L145" s="61"/>
      <c r="M145" s="61"/>
      <c r="N145" s="42">
        <f t="shared" si="5"/>
        <v>0</v>
      </c>
      <c r="O145" s="69"/>
      <c r="P145" s="212"/>
      <c r="Q145" s="210"/>
      <c r="R145" s="208"/>
      <c r="S145" s="176"/>
      <c r="T145" s="177"/>
      <c r="U145" s="49"/>
      <c r="V145" s="50"/>
    </row>
    <row r="146" spans="1:22" ht="18.75" thickTop="1" thickBot="1" x14ac:dyDescent="0.35">
      <c r="A146" s="203"/>
      <c r="B146" s="99"/>
      <c r="C146" s="197"/>
      <c r="D146" s="197"/>
      <c r="E146" s="34">
        <f t="shared" si="4"/>
        <v>0</v>
      </c>
      <c r="F146" s="60"/>
      <c r="G146" s="58"/>
      <c r="H146" s="213"/>
      <c r="I146" s="60"/>
      <c r="J146" s="39">
        <f t="shared" si="6"/>
        <v>0</v>
      </c>
      <c r="K146" s="81"/>
      <c r="L146" s="61"/>
      <c r="M146" s="61"/>
      <c r="N146" s="42">
        <f t="shared" si="5"/>
        <v>0</v>
      </c>
      <c r="O146" s="69"/>
      <c r="P146" s="212"/>
      <c r="Q146" s="210"/>
      <c r="R146" s="208"/>
      <c r="S146" s="176"/>
      <c r="T146" s="177"/>
      <c r="U146" s="49"/>
      <c r="V146" s="50"/>
    </row>
    <row r="147" spans="1:22" ht="18.75" thickTop="1" thickBot="1" x14ac:dyDescent="0.35">
      <c r="A147" s="203"/>
      <c r="B147" s="99"/>
      <c r="C147" s="197"/>
      <c r="D147" s="197"/>
      <c r="E147" s="34">
        <f t="shared" si="4"/>
        <v>0</v>
      </c>
      <c r="F147" s="60"/>
      <c r="G147" s="58"/>
      <c r="H147" s="205"/>
      <c r="I147" s="60"/>
      <c r="J147" s="39">
        <f t="shared" si="6"/>
        <v>0</v>
      </c>
      <c r="K147" s="81"/>
      <c r="L147" s="61"/>
      <c r="M147" s="61"/>
      <c r="N147" s="42">
        <f t="shared" si="5"/>
        <v>0</v>
      </c>
      <c r="O147" s="69"/>
      <c r="P147" s="212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214"/>
      <c r="B148" s="99"/>
      <c r="C148" s="197"/>
      <c r="D148" s="197"/>
      <c r="E148" s="34">
        <f t="shared" si="4"/>
        <v>0</v>
      </c>
      <c r="F148" s="60"/>
      <c r="G148" s="58"/>
      <c r="H148" s="215"/>
      <c r="I148" s="60"/>
      <c r="J148" s="39">
        <f t="shared" si="6"/>
        <v>0</v>
      </c>
      <c r="K148" s="81"/>
      <c r="L148" s="61"/>
      <c r="M148" s="61"/>
      <c r="N148" s="42">
        <f t="shared" si="5"/>
        <v>0</v>
      </c>
      <c r="O148" s="216"/>
      <c r="P148" s="217"/>
      <c r="Q148" s="218"/>
      <c r="R148" s="219"/>
      <c r="S148" s="176"/>
      <c r="T148" s="177"/>
      <c r="U148" s="49"/>
      <c r="V148" s="50"/>
    </row>
    <row r="149" spans="1:22" ht="18.75" thickTop="1" thickBot="1" x14ac:dyDescent="0.35">
      <c r="A149" s="220"/>
      <c r="B149" s="99"/>
      <c r="C149" s="197"/>
      <c r="D149" s="197"/>
      <c r="E149" s="34">
        <f t="shared" si="4"/>
        <v>0</v>
      </c>
      <c r="F149" s="60"/>
      <c r="G149" s="221"/>
      <c r="H149" s="222"/>
      <c r="I149" s="60"/>
      <c r="J149" s="39">
        <f t="shared" si="6"/>
        <v>0</v>
      </c>
      <c r="K149" s="81"/>
      <c r="L149" s="61"/>
      <c r="M149" s="61"/>
      <c r="N149" s="42">
        <f t="shared" si="5"/>
        <v>0</v>
      </c>
      <c r="O149" s="223"/>
      <c r="P149" s="224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204"/>
      <c r="B150" s="99"/>
      <c r="C150" s="197"/>
      <c r="D150" s="197"/>
      <c r="E150" s="34">
        <f t="shared" si="4"/>
        <v>0</v>
      </c>
      <c r="F150" s="60"/>
      <c r="G150" s="224"/>
      <c r="H150" s="215"/>
      <c r="I150" s="60"/>
      <c r="J150" s="39">
        <f t="shared" si="6"/>
        <v>0</v>
      </c>
      <c r="K150" s="81"/>
      <c r="L150" s="61"/>
      <c r="M150" s="61"/>
      <c r="N150" s="42">
        <f t="shared" si="5"/>
        <v>0</v>
      </c>
      <c r="O150" s="223"/>
      <c r="P150" s="224"/>
      <c r="Q150" s="210"/>
      <c r="R150" s="208"/>
      <c r="S150" s="176"/>
      <c r="T150" s="177"/>
      <c r="U150" s="49"/>
      <c r="V150" s="50"/>
    </row>
    <row r="151" spans="1:22" ht="18.75" thickTop="1" thickBot="1" x14ac:dyDescent="0.35">
      <c r="A151" s="204"/>
      <c r="B151" s="99"/>
      <c r="C151" s="197"/>
      <c r="D151" s="197"/>
      <c r="E151" s="34">
        <f t="shared" ref="E151:E220" si="7">D151*F151</f>
        <v>0</v>
      </c>
      <c r="F151" s="60"/>
      <c r="G151" s="224"/>
      <c r="H151" s="222"/>
      <c r="I151" s="60"/>
      <c r="J151" s="39">
        <f t="shared" si="6"/>
        <v>0</v>
      </c>
      <c r="K151" s="225"/>
      <c r="L151" s="61"/>
      <c r="M151" s="61" t="s">
        <v>26</v>
      </c>
      <c r="N151" s="42">
        <f t="shared" si="5"/>
        <v>0</v>
      </c>
      <c r="O151" s="216"/>
      <c r="P151" s="217"/>
      <c r="Q151" s="218"/>
      <c r="R151" s="219"/>
      <c r="S151" s="176"/>
      <c r="T151" s="177"/>
      <c r="U151" s="49"/>
      <c r="V151" s="50"/>
    </row>
    <row r="152" spans="1:22" ht="18.75" thickTop="1" thickBot="1" x14ac:dyDescent="0.35">
      <c r="A152" s="203"/>
      <c r="B152" s="99"/>
      <c r="C152" s="197"/>
      <c r="D152" s="197"/>
      <c r="E152" s="34">
        <f t="shared" si="7"/>
        <v>0</v>
      </c>
      <c r="F152" s="60"/>
      <c r="G152" s="224"/>
      <c r="H152" s="222"/>
      <c r="I152" s="60"/>
      <c r="J152" s="39">
        <f t="shared" si="6"/>
        <v>0</v>
      </c>
      <c r="K152" s="225"/>
      <c r="L152" s="61"/>
      <c r="M152" s="61"/>
      <c r="N152" s="42">
        <f t="shared" si="5"/>
        <v>0</v>
      </c>
      <c r="O152" s="223"/>
      <c r="P152" s="224"/>
      <c r="Q152" s="210"/>
      <c r="R152" s="208"/>
      <c r="S152" s="176"/>
      <c r="T152" s="177"/>
      <c r="U152" s="49"/>
      <c r="V152" s="50"/>
    </row>
    <row r="153" spans="1:22" ht="18.75" thickTop="1" thickBot="1" x14ac:dyDescent="0.35">
      <c r="A153" s="169"/>
      <c r="B153" s="99"/>
      <c r="C153" s="226"/>
      <c r="D153" s="226"/>
      <c r="E153" s="34">
        <f t="shared" si="7"/>
        <v>0</v>
      </c>
      <c r="F153" s="60"/>
      <c r="G153" s="224"/>
      <c r="H153" s="227"/>
      <c r="I153" s="60"/>
      <c r="J153" s="39">
        <f t="shared" si="6"/>
        <v>0</v>
      </c>
      <c r="K153" s="81"/>
      <c r="L153" s="61"/>
      <c r="M153" s="61"/>
      <c r="N153" s="42">
        <f t="shared" si="5"/>
        <v>0</v>
      </c>
      <c r="O153" s="228"/>
      <c r="P153" s="229"/>
      <c r="Q153" s="124"/>
      <c r="R153" s="125"/>
      <c r="S153" s="176"/>
      <c r="T153" s="177"/>
      <c r="U153" s="49"/>
      <c r="V153" s="50"/>
    </row>
    <row r="154" spans="1:22" ht="18.75" thickTop="1" thickBot="1" x14ac:dyDescent="0.35">
      <c r="A154" s="230"/>
      <c r="B154" s="99"/>
      <c r="C154" s="197"/>
      <c r="D154" s="197"/>
      <c r="E154" s="34">
        <f t="shared" si="7"/>
        <v>0</v>
      </c>
      <c r="F154" s="60"/>
      <c r="G154" s="224"/>
      <c r="H154" s="205"/>
      <c r="I154" s="60"/>
      <c r="J154" s="39">
        <f t="shared" si="6"/>
        <v>0</v>
      </c>
      <c r="K154" s="225"/>
      <c r="L154" s="231"/>
      <c r="M154" s="231"/>
      <c r="N154" s="42">
        <f t="shared" si="5"/>
        <v>0</v>
      </c>
      <c r="O154" s="228"/>
      <c r="P154" s="229"/>
      <c r="Q154" s="218"/>
      <c r="R154" s="219"/>
      <c r="S154" s="176"/>
      <c r="T154" s="177"/>
      <c r="U154" s="49"/>
      <c r="V154" s="50"/>
    </row>
    <row r="155" spans="1:22" ht="18.75" thickTop="1" thickBot="1" x14ac:dyDescent="0.35">
      <c r="A155" s="203"/>
      <c r="B155" s="99"/>
      <c r="C155" s="197"/>
      <c r="D155" s="197"/>
      <c r="E155" s="34">
        <f t="shared" si="7"/>
        <v>0</v>
      </c>
      <c r="F155" s="60"/>
      <c r="G155" s="224"/>
      <c r="H155" s="205"/>
      <c r="I155" s="60"/>
      <c r="J155" s="39">
        <f t="shared" si="6"/>
        <v>0</v>
      </c>
      <c r="K155" s="225"/>
      <c r="L155" s="231"/>
      <c r="M155" s="231"/>
      <c r="N155" s="42">
        <f t="shared" si="5"/>
        <v>0</v>
      </c>
      <c r="O155" s="69"/>
      <c r="P155" s="209"/>
      <c r="Q155" s="218"/>
      <c r="R155" s="219"/>
      <c r="S155" s="176"/>
      <c r="T155" s="177"/>
      <c r="U155" s="49"/>
      <c r="V155" s="50"/>
    </row>
    <row r="156" spans="1:22" ht="18.75" thickTop="1" thickBot="1" x14ac:dyDescent="0.35">
      <c r="A156" s="204"/>
      <c r="B156" s="99"/>
      <c r="C156" s="197"/>
      <c r="D156" s="197"/>
      <c r="E156" s="34">
        <f t="shared" si="7"/>
        <v>0</v>
      </c>
      <c r="F156" s="60"/>
      <c r="G156" s="224"/>
      <c r="H156" s="232"/>
      <c r="I156" s="60"/>
      <c r="J156" s="39">
        <f t="shared" si="6"/>
        <v>0</v>
      </c>
      <c r="K156" s="233"/>
      <c r="L156" s="231"/>
      <c r="M156" s="231"/>
      <c r="N156" s="42">
        <f t="shared" si="5"/>
        <v>0</v>
      </c>
      <c r="O156" s="223"/>
      <c r="P156" s="224"/>
      <c r="Q156" s="218"/>
      <c r="R156" s="219"/>
      <c r="S156" s="176"/>
      <c r="T156" s="177"/>
      <c r="U156" s="49"/>
      <c r="V156" s="50"/>
    </row>
    <row r="157" spans="1:22" ht="20.25" thickTop="1" thickBot="1" x14ac:dyDescent="0.35">
      <c r="A157" s="204"/>
      <c r="B157" s="99"/>
      <c r="C157" s="197"/>
      <c r="D157" s="197"/>
      <c r="E157" s="34">
        <f t="shared" si="7"/>
        <v>0</v>
      </c>
      <c r="F157" s="60"/>
      <c r="G157" s="224"/>
      <c r="H157" s="205"/>
      <c r="I157" s="60"/>
      <c r="J157" s="39">
        <f t="shared" si="6"/>
        <v>0</v>
      </c>
      <c r="K157" s="234"/>
      <c r="L157" s="235"/>
      <c r="M157" s="235"/>
      <c r="N157" s="42">
        <f t="shared" si="5"/>
        <v>0</v>
      </c>
      <c r="O157" s="216"/>
      <c r="P157" s="217"/>
      <c r="Q157" s="218"/>
      <c r="R157" s="219"/>
      <c r="S157" s="176"/>
      <c r="T157" s="177"/>
      <c r="U157" s="49"/>
      <c r="V157" s="50"/>
    </row>
    <row r="158" spans="1:22" ht="18.75" thickTop="1" thickBot="1" x14ac:dyDescent="0.35">
      <c r="A158" s="236"/>
      <c r="B158" s="99"/>
      <c r="C158" s="197"/>
      <c r="D158" s="197"/>
      <c r="E158" s="34">
        <f t="shared" si="7"/>
        <v>0</v>
      </c>
      <c r="F158" s="237"/>
      <c r="G158" s="224"/>
      <c r="H158" s="213"/>
      <c r="I158" s="60"/>
      <c r="J158" s="39">
        <f t="shared" si="6"/>
        <v>0</v>
      </c>
      <c r="K158" s="234"/>
      <c r="L158" s="238"/>
      <c r="M158" s="238"/>
      <c r="N158" s="42">
        <f t="shared" si="5"/>
        <v>0</v>
      </c>
      <c r="O158" s="223"/>
      <c r="P158" s="224"/>
      <c r="Q158" s="218"/>
      <c r="R158" s="219"/>
      <c r="S158" s="176"/>
      <c r="T158" s="177"/>
      <c r="U158" s="49"/>
      <c r="V158" s="50"/>
    </row>
    <row r="159" spans="1:22" ht="18.75" thickTop="1" thickBot="1" x14ac:dyDescent="0.35">
      <c r="A159" s="214"/>
      <c r="B159" s="99"/>
      <c r="C159" s="197"/>
      <c r="D159" s="197"/>
      <c r="E159" s="34">
        <f t="shared" si="7"/>
        <v>0</v>
      </c>
      <c r="F159" s="60"/>
      <c r="G159" s="224"/>
      <c r="H159" s="205"/>
      <c r="I159" s="60"/>
      <c r="J159" s="39">
        <f t="shared" si="6"/>
        <v>0</v>
      </c>
      <c r="K159" s="234"/>
      <c r="L159" s="231"/>
      <c r="M159" s="231"/>
      <c r="N159" s="42">
        <f t="shared" si="5"/>
        <v>0</v>
      </c>
      <c r="O159" s="216"/>
      <c r="P159" s="217"/>
      <c r="Q159" s="218"/>
      <c r="R159" s="219"/>
      <c r="S159" s="176"/>
      <c r="T159" s="177"/>
      <c r="U159" s="49"/>
      <c r="V159" s="50"/>
    </row>
    <row r="160" spans="1:22" ht="20.25" thickTop="1" thickBot="1" x14ac:dyDescent="0.35">
      <c r="A160" s="204"/>
      <c r="B160" s="99"/>
      <c r="C160" s="197"/>
      <c r="D160" s="197"/>
      <c r="E160" s="34">
        <f t="shared" si="7"/>
        <v>0</v>
      </c>
      <c r="F160" s="60"/>
      <c r="G160" s="224"/>
      <c r="H160" s="239"/>
      <c r="I160" s="60"/>
      <c r="J160" s="39">
        <f t="shared" si="6"/>
        <v>0</v>
      </c>
      <c r="K160" s="81"/>
      <c r="L160" s="231"/>
      <c r="M160" s="231"/>
      <c r="N160" s="42">
        <f t="shared" si="5"/>
        <v>0</v>
      </c>
      <c r="O160" s="216"/>
      <c r="P160" s="217"/>
      <c r="Q160" s="218"/>
      <c r="R160" s="219"/>
      <c r="S160" s="176"/>
      <c r="T160" s="177"/>
      <c r="U160" s="49"/>
      <c r="V160" s="50"/>
    </row>
    <row r="161" spans="1:22" ht="18.75" thickTop="1" thickBot="1" x14ac:dyDescent="0.35">
      <c r="A161" s="204"/>
      <c r="B161" s="99"/>
      <c r="C161" s="197"/>
      <c r="D161" s="197"/>
      <c r="E161" s="34">
        <f t="shared" si="7"/>
        <v>0</v>
      </c>
      <c r="F161" s="60"/>
      <c r="G161" s="224"/>
      <c r="H161" s="215"/>
      <c r="I161" s="60"/>
      <c r="J161" s="39">
        <f t="shared" si="6"/>
        <v>0</v>
      </c>
      <c r="K161" s="234"/>
      <c r="L161" s="231"/>
      <c r="M161" s="231"/>
      <c r="N161" s="42">
        <f t="shared" si="5"/>
        <v>0</v>
      </c>
      <c r="O161" s="216"/>
      <c r="P161" s="217"/>
      <c r="Q161" s="218"/>
      <c r="R161" s="219"/>
      <c r="S161" s="176"/>
      <c r="T161" s="177"/>
      <c r="U161" s="49"/>
      <c r="V161" s="50"/>
    </row>
    <row r="162" spans="1:22" ht="18.75" thickTop="1" thickBot="1" x14ac:dyDescent="0.35">
      <c r="A162" s="204"/>
      <c r="B162" s="99"/>
      <c r="C162" s="197"/>
      <c r="D162" s="197"/>
      <c r="E162" s="34">
        <f t="shared" si="7"/>
        <v>0</v>
      </c>
      <c r="F162" s="60"/>
      <c r="G162" s="224"/>
      <c r="H162" s="175"/>
      <c r="I162" s="60"/>
      <c r="J162" s="39">
        <f t="shared" si="6"/>
        <v>0</v>
      </c>
      <c r="K162" s="234"/>
      <c r="L162" s="231"/>
      <c r="M162" s="231"/>
      <c r="N162" s="42">
        <f t="shared" si="5"/>
        <v>0</v>
      </c>
      <c r="O162" s="216"/>
      <c r="P162" s="217"/>
      <c r="Q162" s="218"/>
      <c r="R162" s="219"/>
      <c r="S162" s="176"/>
      <c r="T162" s="177"/>
      <c r="U162" s="49"/>
      <c r="V162" s="50"/>
    </row>
    <row r="163" spans="1:22" ht="18.75" thickTop="1" thickBot="1" x14ac:dyDescent="0.35">
      <c r="A163" s="204"/>
      <c r="B163" s="99"/>
      <c r="C163" s="197"/>
      <c r="D163" s="197"/>
      <c r="E163" s="34">
        <f t="shared" si="7"/>
        <v>0</v>
      </c>
      <c r="F163" s="60"/>
      <c r="G163" s="224"/>
      <c r="H163" s="240"/>
      <c r="I163" s="60"/>
      <c r="J163" s="39">
        <f t="shared" si="6"/>
        <v>0</v>
      </c>
      <c r="K163" s="234"/>
      <c r="L163" s="241"/>
      <c r="M163" s="241"/>
      <c r="N163" s="42">
        <f t="shared" si="5"/>
        <v>0</v>
      </c>
      <c r="O163" s="216"/>
      <c r="P163" s="217"/>
      <c r="Q163" s="218"/>
      <c r="R163" s="219"/>
      <c r="S163" s="176"/>
      <c r="T163" s="177"/>
      <c r="U163" s="49"/>
      <c r="V163" s="50"/>
    </row>
    <row r="164" spans="1:22" ht="18.75" thickTop="1" thickBot="1" x14ac:dyDescent="0.35">
      <c r="A164" s="204"/>
      <c r="B164" s="99"/>
      <c r="C164" s="197"/>
      <c r="D164" s="197"/>
      <c r="E164" s="34">
        <f t="shared" si="7"/>
        <v>0</v>
      </c>
      <c r="F164" s="60"/>
      <c r="G164" s="224"/>
      <c r="H164" s="175"/>
      <c r="I164" s="60"/>
      <c r="J164" s="39">
        <f t="shared" si="6"/>
        <v>0</v>
      </c>
      <c r="K164" s="234"/>
      <c r="L164" s="241"/>
      <c r="M164" s="241"/>
      <c r="N164" s="42">
        <f t="shared" si="5"/>
        <v>0</v>
      </c>
      <c r="O164" s="216"/>
      <c r="P164" s="217"/>
      <c r="Q164" s="218"/>
      <c r="R164" s="219"/>
      <c r="S164" s="176"/>
      <c r="T164" s="177"/>
      <c r="U164" s="49"/>
      <c r="V164" s="50"/>
    </row>
    <row r="165" spans="1:22" ht="18.75" thickTop="1" thickBot="1" x14ac:dyDescent="0.35">
      <c r="A165" s="204"/>
      <c r="B165" s="99"/>
      <c r="C165" s="197"/>
      <c r="D165" s="197"/>
      <c r="E165" s="34">
        <f t="shared" si="7"/>
        <v>0</v>
      </c>
      <c r="F165" s="60"/>
      <c r="G165" s="224"/>
      <c r="H165" s="175"/>
      <c r="I165" s="60"/>
      <c r="J165" s="39">
        <f t="shared" si="6"/>
        <v>0</v>
      </c>
      <c r="K165" s="234"/>
      <c r="L165" s="241"/>
      <c r="M165" s="241"/>
      <c r="N165" s="42">
        <f t="shared" si="5"/>
        <v>0</v>
      </c>
      <c r="O165" s="216"/>
      <c r="P165" s="217"/>
      <c r="Q165" s="218"/>
      <c r="R165" s="219"/>
      <c r="S165" s="176"/>
      <c r="T165" s="177"/>
      <c r="U165" s="49"/>
      <c r="V165" s="50"/>
    </row>
    <row r="166" spans="1:22" ht="18.75" thickTop="1" thickBot="1" x14ac:dyDescent="0.35">
      <c r="A166" s="204"/>
      <c r="B166" s="99"/>
      <c r="C166" s="197"/>
      <c r="D166" s="197"/>
      <c r="E166" s="34">
        <f t="shared" si="7"/>
        <v>0</v>
      </c>
      <c r="F166" s="60"/>
      <c r="G166" s="224"/>
      <c r="H166" s="175"/>
      <c r="I166" s="60"/>
      <c r="J166" s="39">
        <f t="shared" si="6"/>
        <v>0</v>
      </c>
      <c r="K166" s="81"/>
      <c r="L166" s="61"/>
      <c r="M166" s="61"/>
      <c r="N166" s="42">
        <f t="shared" si="5"/>
        <v>0</v>
      </c>
      <c r="O166" s="216"/>
      <c r="P166" s="217"/>
      <c r="Q166" s="218"/>
      <c r="R166" s="219"/>
      <c r="S166" s="176"/>
      <c r="T166" s="177"/>
      <c r="U166" s="49"/>
      <c r="V166" s="50"/>
    </row>
    <row r="167" spans="1:22" ht="18.75" thickTop="1" thickBot="1" x14ac:dyDescent="0.35">
      <c r="A167" s="204"/>
      <c r="B167" s="99"/>
      <c r="C167" s="242"/>
      <c r="D167" s="242"/>
      <c r="E167" s="34">
        <f t="shared" si="7"/>
        <v>0</v>
      </c>
      <c r="F167" s="60"/>
      <c r="G167" s="224"/>
      <c r="H167" s="175"/>
      <c r="I167" s="60"/>
      <c r="J167" s="39">
        <f t="shared" si="6"/>
        <v>0</v>
      </c>
      <c r="K167" s="81"/>
      <c r="L167" s="61"/>
      <c r="M167" s="61"/>
      <c r="N167" s="42">
        <f t="shared" si="5"/>
        <v>0</v>
      </c>
      <c r="O167" s="223"/>
      <c r="P167" s="243"/>
      <c r="Q167" s="124"/>
      <c r="R167" s="125"/>
      <c r="S167" s="176"/>
      <c r="T167" s="177"/>
      <c r="U167" s="49"/>
      <c r="V167" s="50"/>
    </row>
    <row r="168" spans="1:22" ht="18.75" thickTop="1" thickBot="1" x14ac:dyDescent="0.35">
      <c r="A168" s="204"/>
      <c r="B168" s="99"/>
      <c r="C168" s="242"/>
      <c r="D168" s="242"/>
      <c r="E168" s="34">
        <f t="shared" si="7"/>
        <v>0</v>
      </c>
      <c r="F168" s="60"/>
      <c r="G168" s="224"/>
      <c r="H168" s="175"/>
      <c r="I168" s="60"/>
      <c r="J168" s="39">
        <f t="shared" si="6"/>
        <v>0</v>
      </c>
      <c r="K168" s="81"/>
      <c r="L168" s="61"/>
      <c r="M168" s="61"/>
      <c r="N168" s="42">
        <f t="shared" si="5"/>
        <v>0</v>
      </c>
      <c r="O168" s="223"/>
      <c r="P168" s="243"/>
      <c r="Q168" s="124"/>
      <c r="R168" s="125"/>
      <c r="S168" s="176"/>
      <c r="T168" s="177"/>
      <c r="U168" s="49"/>
      <c r="V168" s="50"/>
    </row>
    <row r="169" spans="1:22" ht="18.75" thickTop="1" thickBot="1" x14ac:dyDescent="0.35">
      <c r="A169" s="101"/>
      <c r="B169" s="99"/>
      <c r="C169" s="226"/>
      <c r="D169" s="226"/>
      <c r="E169" s="34">
        <f t="shared" si="7"/>
        <v>0</v>
      </c>
      <c r="F169" s="60"/>
      <c r="G169" s="224"/>
      <c r="H169" s="227"/>
      <c r="I169" s="60"/>
      <c r="J169" s="39">
        <f t="shared" si="6"/>
        <v>0</v>
      </c>
      <c r="K169" s="81"/>
      <c r="L169" s="61"/>
      <c r="M169" s="61"/>
      <c r="N169" s="42">
        <f t="shared" si="5"/>
        <v>0</v>
      </c>
      <c r="O169" s="69"/>
      <c r="P169" s="209"/>
      <c r="Q169" s="124"/>
      <c r="R169" s="125"/>
      <c r="S169" s="176"/>
      <c r="T169" s="177"/>
      <c r="U169" s="49"/>
      <c r="V169" s="50"/>
    </row>
    <row r="170" spans="1:22" ht="18.75" thickTop="1" thickBot="1" x14ac:dyDescent="0.35">
      <c r="A170" s="204"/>
      <c r="B170" s="99"/>
      <c r="C170" s="244"/>
      <c r="D170" s="244"/>
      <c r="E170" s="34">
        <f t="shared" si="7"/>
        <v>0</v>
      </c>
      <c r="F170" s="60"/>
      <c r="G170" s="224"/>
      <c r="H170" s="59"/>
      <c r="I170" s="60"/>
      <c r="J170" s="39">
        <f t="shared" si="6"/>
        <v>0</v>
      </c>
      <c r="K170" s="81"/>
      <c r="L170" s="61"/>
      <c r="M170" s="61"/>
      <c r="N170" s="42">
        <f t="shared" si="5"/>
        <v>0</v>
      </c>
      <c r="O170" s="69"/>
      <c r="P170" s="209"/>
      <c r="Q170" s="124"/>
      <c r="R170" s="125"/>
      <c r="S170" s="176"/>
      <c r="T170" s="177"/>
      <c r="U170" s="49"/>
      <c r="V170" s="50"/>
    </row>
    <row r="171" spans="1:22" ht="18.75" thickTop="1" thickBot="1" x14ac:dyDescent="0.35">
      <c r="A171" s="169"/>
      <c r="B171" s="99"/>
      <c r="C171" s="226"/>
      <c r="D171" s="226"/>
      <c r="E171" s="34">
        <f t="shared" si="7"/>
        <v>0</v>
      </c>
      <c r="F171" s="60"/>
      <c r="G171" s="224"/>
      <c r="H171" s="227"/>
      <c r="I171" s="60"/>
      <c r="J171" s="39">
        <f t="shared" si="6"/>
        <v>0</v>
      </c>
      <c r="K171" s="81"/>
      <c r="L171" s="61"/>
      <c r="M171" s="61"/>
      <c r="N171" s="42">
        <f t="shared" si="5"/>
        <v>0</v>
      </c>
      <c r="O171" s="69"/>
      <c r="P171" s="209"/>
      <c r="Q171" s="124"/>
      <c r="R171" s="125"/>
      <c r="S171" s="176"/>
      <c r="T171" s="177"/>
      <c r="U171" s="49"/>
      <c r="V171" s="50"/>
    </row>
    <row r="172" spans="1:22" ht="20.25" thickTop="1" thickBot="1" x14ac:dyDescent="0.35">
      <c r="A172" s="245"/>
      <c r="B172" s="246"/>
      <c r="C172" s="181"/>
      <c r="D172" s="181"/>
      <c r="E172" s="34">
        <f t="shared" si="7"/>
        <v>0</v>
      </c>
      <c r="F172" s="60"/>
      <c r="G172" s="224"/>
      <c r="H172" s="227"/>
      <c r="I172" s="60"/>
      <c r="J172" s="39">
        <f t="shared" si="6"/>
        <v>0</v>
      </c>
      <c r="K172" s="81"/>
      <c r="L172" s="61"/>
      <c r="M172" s="61"/>
      <c r="N172" s="42">
        <f t="shared" si="5"/>
        <v>0</v>
      </c>
      <c r="O172" s="228"/>
      <c r="P172" s="229"/>
      <c r="Q172" s="124"/>
      <c r="R172" s="125"/>
      <c r="S172" s="176"/>
      <c r="T172" s="177"/>
      <c r="U172" s="49"/>
      <c r="V172" s="50"/>
    </row>
    <row r="173" spans="1:22" ht="18.75" thickTop="1" thickBot="1" x14ac:dyDescent="0.35">
      <c r="A173" s="169"/>
      <c r="B173" s="99"/>
      <c r="C173" s="247"/>
      <c r="D173" s="247"/>
      <c r="E173" s="34">
        <f t="shared" si="7"/>
        <v>0</v>
      </c>
      <c r="F173" s="60"/>
      <c r="G173" s="224"/>
      <c r="H173" s="227"/>
      <c r="I173" s="60"/>
      <c r="J173" s="39">
        <f t="shared" si="6"/>
        <v>0</v>
      </c>
      <c r="K173" s="81"/>
      <c r="L173" s="61"/>
      <c r="M173" s="61"/>
      <c r="N173" s="42">
        <f t="shared" si="5"/>
        <v>0</v>
      </c>
      <c r="O173" s="69"/>
      <c r="P173" s="209"/>
      <c r="Q173" s="124"/>
      <c r="R173" s="125"/>
      <c r="S173" s="176"/>
      <c r="T173" s="177"/>
      <c r="U173" s="49"/>
      <c r="V173" s="50"/>
    </row>
    <row r="174" spans="1:22" ht="18.75" thickTop="1" thickBot="1" x14ac:dyDescent="0.35">
      <c r="A174" s="169"/>
      <c r="B174" s="99"/>
      <c r="C174" s="247"/>
      <c r="D174" s="247"/>
      <c r="E174" s="34">
        <f t="shared" si="7"/>
        <v>0</v>
      </c>
      <c r="F174" s="60"/>
      <c r="G174" s="224"/>
      <c r="H174" s="227"/>
      <c r="I174" s="60"/>
      <c r="J174" s="39">
        <f t="shared" si="6"/>
        <v>0</v>
      </c>
      <c r="K174" s="81"/>
      <c r="L174" s="61"/>
      <c r="M174" s="61"/>
      <c r="N174" s="42">
        <f t="shared" si="5"/>
        <v>0</v>
      </c>
      <c r="O174" s="69"/>
      <c r="P174" s="209"/>
      <c r="Q174" s="124"/>
      <c r="R174" s="125"/>
      <c r="S174" s="176"/>
      <c r="T174" s="177"/>
      <c r="U174" s="49"/>
      <c r="V174" s="50"/>
    </row>
    <row r="175" spans="1:22" ht="18.75" thickTop="1" thickBot="1" x14ac:dyDescent="0.35">
      <c r="A175" s="248"/>
      <c r="B175" s="99"/>
      <c r="C175" s="249"/>
      <c r="D175" s="249"/>
      <c r="E175" s="34">
        <f t="shared" si="7"/>
        <v>0</v>
      </c>
      <c r="F175" s="60"/>
      <c r="G175" s="224"/>
      <c r="H175" s="227"/>
      <c r="I175" s="60"/>
      <c r="J175" s="39">
        <f t="shared" si="6"/>
        <v>0</v>
      </c>
      <c r="K175" s="81"/>
      <c r="L175" s="61"/>
      <c r="M175" s="61"/>
      <c r="N175" s="42">
        <f t="shared" si="5"/>
        <v>0</v>
      </c>
      <c r="O175" s="69"/>
      <c r="P175" s="209"/>
      <c r="Q175" s="124"/>
      <c r="R175" s="125"/>
      <c r="S175" s="176"/>
      <c r="T175" s="177"/>
      <c r="U175" s="49"/>
      <c r="V175" s="50"/>
    </row>
    <row r="176" spans="1:22" ht="18.75" thickTop="1" thickBot="1" x14ac:dyDescent="0.35">
      <c r="A176" s="169"/>
      <c r="B176" s="99"/>
      <c r="C176" s="250"/>
      <c r="D176" s="250"/>
      <c r="E176" s="34">
        <f t="shared" si="7"/>
        <v>0</v>
      </c>
      <c r="F176" s="60"/>
      <c r="G176" s="251"/>
      <c r="H176" s="227"/>
      <c r="I176" s="60"/>
      <c r="J176" s="39">
        <f t="shared" si="6"/>
        <v>0</v>
      </c>
      <c r="K176" s="81"/>
      <c r="L176" s="61"/>
      <c r="M176" s="61"/>
      <c r="N176" s="42">
        <f t="shared" si="5"/>
        <v>0</v>
      </c>
      <c r="O176" s="62"/>
      <c r="P176" s="252"/>
      <c r="Q176" s="124"/>
      <c r="R176" s="125"/>
      <c r="S176" s="176"/>
      <c r="T176" s="177"/>
      <c r="U176" s="49"/>
      <c r="V176" s="50"/>
    </row>
    <row r="177" spans="1:22" ht="18.75" thickTop="1" thickBot="1" x14ac:dyDescent="0.35">
      <c r="A177" s="169"/>
      <c r="B177" s="99"/>
      <c r="C177" s="250"/>
      <c r="D177" s="250"/>
      <c r="E177" s="34">
        <f t="shared" si="7"/>
        <v>0</v>
      </c>
      <c r="F177" s="60"/>
      <c r="G177" s="58"/>
      <c r="H177" s="227"/>
      <c r="I177" s="60"/>
      <c r="J177" s="39">
        <f t="shared" si="6"/>
        <v>0</v>
      </c>
      <c r="K177" s="81"/>
      <c r="L177" s="61"/>
      <c r="M177" s="61"/>
      <c r="N177" s="42">
        <f t="shared" si="5"/>
        <v>0</v>
      </c>
      <c r="O177" s="62"/>
      <c r="P177" s="252"/>
      <c r="Q177" s="124"/>
      <c r="R177" s="125"/>
      <c r="S177" s="176"/>
      <c r="T177" s="177"/>
      <c r="U177" s="49"/>
      <c r="V177" s="50"/>
    </row>
    <row r="178" spans="1:22" ht="17.25" thickTop="1" thickBot="1" x14ac:dyDescent="0.3">
      <c r="A178" s="169"/>
      <c r="B178" s="203"/>
      <c r="C178" s="253"/>
      <c r="D178" s="253"/>
      <c r="E178" s="34">
        <f t="shared" si="7"/>
        <v>0</v>
      </c>
      <c r="F178" s="254"/>
      <c r="G178" s="224"/>
      <c r="H178" s="255"/>
      <c r="I178" s="254"/>
      <c r="J178" s="39">
        <f t="shared" si="6"/>
        <v>0</v>
      </c>
      <c r="N178" s="42">
        <f t="shared" si="5"/>
        <v>0</v>
      </c>
      <c r="O178" s="257"/>
      <c r="P178" s="243"/>
      <c r="Q178" s="258"/>
      <c r="R178" s="259"/>
      <c r="S178" s="260"/>
      <c r="T178" s="261"/>
      <c r="U178" s="262"/>
      <c r="V178" s="263"/>
    </row>
    <row r="179" spans="1:22" ht="18.75" thickTop="1" thickBot="1" x14ac:dyDescent="0.35">
      <c r="A179" s="169"/>
      <c r="B179" s="99"/>
      <c r="C179" s="249"/>
      <c r="D179" s="249"/>
      <c r="E179" s="34">
        <f t="shared" si="7"/>
        <v>0</v>
      </c>
      <c r="F179" s="254"/>
      <c r="G179" s="224"/>
      <c r="H179" s="255"/>
      <c r="I179" s="254"/>
      <c r="J179" s="39">
        <f t="shared" si="6"/>
        <v>0</v>
      </c>
      <c r="N179" s="42">
        <f t="shared" si="5"/>
        <v>0</v>
      </c>
      <c r="O179" s="257"/>
      <c r="P179" s="243"/>
      <c r="Q179" s="258"/>
      <c r="R179" s="259"/>
      <c r="S179" s="260"/>
      <c r="T179" s="261"/>
      <c r="U179" s="262"/>
      <c r="V179" s="263"/>
    </row>
    <row r="180" spans="1:22" ht="18.75" thickTop="1" thickBot="1" x14ac:dyDescent="0.35">
      <c r="A180" s="169"/>
      <c r="B180" s="99"/>
      <c r="C180" s="249"/>
      <c r="D180" s="249"/>
      <c r="E180" s="34">
        <f t="shared" si="7"/>
        <v>0</v>
      </c>
      <c r="F180" s="60"/>
      <c r="G180" s="224"/>
      <c r="H180" s="227"/>
      <c r="I180" s="60"/>
      <c r="J180" s="39">
        <f t="shared" si="6"/>
        <v>0</v>
      </c>
      <c r="K180" s="81"/>
      <c r="L180" s="61"/>
      <c r="M180" s="61"/>
      <c r="N180" s="42">
        <f t="shared" si="5"/>
        <v>0</v>
      </c>
      <c r="O180" s="69"/>
      <c r="P180" s="209"/>
      <c r="Q180" s="124"/>
      <c r="R180" s="125"/>
      <c r="S180" s="176"/>
      <c r="T180" s="177"/>
      <c r="U180" s="49"/>
      <c r="V180" s="50"/>
    </row>
    <row r="181" spans="1:22" ht="18.75" thickTop="1" thickBot="1" x14ac:dyDescent="0.35">
      <c r="A181" s="169"/>
      <c r="B181" s="99"/>
      <c r="C181" s="249"/>
      <c r="D181" s="249"/>
      <c r="E181" s="34">
        <f t="shared" si="7"/>
        <v>0</v>
      </c>
      <c r="F181" s="60"/>
      <c r="G181" s="224"/>
      <c r="H181" s="227"/>
      <c r="I181" s="60"/>
      <c r="J181" s="39">
        <f t="shared" si="6"/>
        <v>0</v>
      </c>
      <c r="K181" s="81"/>
      <c r="L181" s="61"/>
      <c r="M181" s="61"/>
      <c r="N181" s="42">
        <f t="shared" si="5"/>
        <v>0</v>
      </c>
      <c r="O181" s="69"/>
      <c r="P181" s="209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169"/>
      <c r="B182" s="99"/>
      <c r="C182" s="264"/>
      <c r="D182" s="264"/>
      <c r="E182" s="34">
        <f t="shared" si="7"/>
        <v>0</v>
      </c>
      <c r="F182" s="60"/>
      <c r="G182" s="251"/>
      <c r="H182" s="227"/>
      <c r="I182" s="60"/>
      <c r="J182" s="39">
        <f t="shared" si="6"/>
        <v>0</v>
      </c>
      <c r="K182" s="81"/>
      <c r="L182" s="61"/>
      <c r="M182" s="61"/>
      <c r="N182" s="42">
        <f t="shared" ref="N182:N245" si="8">K182*I182</f>
        <v>0</v>
      </c>
      <c r="O182" s="69"/>
      <c r="P182" s="209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169"/>
      <c r="B183" s="99"/>
      <c r="C183" s="264"/>
      <c r="D183" s="264"/>
      <c r="E183" s="34">
        <f t="shared" si="7"/>
        <v>0</v>
      </c>
      <c r="F183" s="60"/>
      <c r="G183" s="251"/>
      <c r="H183" s="227"/>
      <c r="I183" s="60"/>
      <c r="J183" s="39">
        <f t="shared" si="6"/>
        <v>0</v>
      </c>
      <c r="K183" s="81"/>
      <c r="L183" s="61"/>
      <c r="M183" s="61"/>
      <c r="N183" s="42">
        <f t="shared" si="8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18.75" thickTop="1" thickBot="1" x14ac:dyDescent="0.35">
      <c r="A184" s="169"/>
      <c r="B184" s="99"/>
      <c r="C184" s="264"/>
      <c r="D184" s="264"/>
      <c r="E184" s="34">
        <f t="shared" si="7"/>
        <v>0</v>
      </c>
      <c r="F184" s="60"/>
      <c r="G184" s="251"/>
      <c r="H184" s="227"/>
      <c r="I184" s="60"/>
      <c r="J184" s="39">
        <f t="shared" si="6"/>
        <v>0</v>
      </c>
      <c r="K184" s="81"/>
      <c r="L184" s="61"/>
      <c r="M184" s="61"/>
      <c r="N184" s="42">
        <f t="shared" si="8"/>
        <v>0</v>
      </c>
      <c r="O184" s="69"/>
      <c r="P184" s="209"/>
      <c r="Q184" s="124"/>
      <c r="R184" s="125"/>
      <c r="S184" s="176"/>
      <c r="T184" s="177"/>
      <c r="U184" s="49"/>
      <c r="V184" s="50"/>
    </row>
    <row r="185" spans="1:22" ht="18.75" thickTop="1" thickBot="1" x14ac:dyDescent="0.3">
      <c r="A185" s="169"/>
      <c r="B185" s="203"/>
      <c r="C185" s="265"/>
      <c r="D185" s="265"/>
      <c r="E185" s="34">
        <f t="shared" si="7"/>
        <v>0</v>
      </c>
      <c r="F185" s="60"/>
      <c r="G185" s="251"/>
      <c r="H185" s="227"/>
      <c r="I185" s="60"/>
      <c r="J185" s="39">
        <f t="shared" si="6"/>
        <v>0</v>
      </c>
      <c r="K185" s="81"/>
      <c r="L185" s="61"/>
      <c r="M185" s="61"/>
      <c r="N185" s="42">
        <f t="shared" si="8"/>
        <v>0</v>
      </c>
      <c r="O185" s="69"/>
      <c r="P185" s="209"/>
      <c r="Q185" s="124"/>
      <c r="R185" s="125"/>
      <c r="S185" s="176"/>
      <c r="T185" s="177"/>
      <c r="U185" s="49"/>
      <c r="V185" s="50"/>
    </row>
    <row r="186" spans="1:22" ht="18.75" thickTop="1" thickBot="1" x14ac:dyDescent="0.35">
      <c r="A186" s="169"/>
      <c r="B186" s="99"/>
      <c r="C186" s="264"/>
      <c r="D186" s="264"/>
      <c r="E186" s="34">
        <f t="shared" si="7"/>
        <v>0</v>
      </c>
      <c r="F186" s="60"/>
      <c r="G186" s="251"/>
      <c r="H186" s="227"/>
      <c r="I186" s="60"/>
      <c r="J186" s="39">
        <f t="shared" si="6"/>
        <v>0</v>
      </c>
      <c r="K186" s="81"/>
      <c r="L186" s="61"/>
      <c r="M186" s="61"/>
      <c r="N186" s="42">
        <f t="shared" si="8"/>
        <v>0</v>
      </c>
      <c r="O186" s="69"/>
      <c r="P186" s="209"/>
      <c r="Q186" s="124"/>
      <c r="R186" s="125"/>
      <c r="S186" s="176"/>
      <c r="T186" s="177"/>
      <c r="U186" s="49"/>
      <c r="V186" s="50"/>
    </row>
    <row r="187" spans="1:22" ht="18.75" thickTop="1" thickBot="1" x14ac:dyDescent="0.35">
      <c r="A187" s="169"/>
      <c r="B187" s="99"/>
      <c r="C187" s="244"/>
      <c r="D187" s="244"/>
      <c r="E187" s="34">
        <f t="shared" si="7"/>
        <v>0</v>
      </c>
      <c r="F187" s="60"/>
      <c r="G187" s="224"/>
      <c r="H187" s="227"/>
      <c r="I187" s="60"/>
      <c r="J187" s="39">
        <f t="shared" si="6"/>
        <v>0</v>
      </c>
      <c r="K187" s="81"/>
      <c r="L187" s="61"/>
      <c r="M187" s="61"/>
      <c r="N187" s="42">
        <f t="shared" si="8"/>
        <v>0</v>
      </c>
      <c r="O187" s="69"/>
      <c r="P187" s="209"/>
      <c r="Q187" s="124"/>
      <c r="R187" s="125"/>
      <c r="S187" s="176"/>
      <c r="T187" s="177"/>
      <c r="U187" s="49"/>
      <c r="V187" s="50"/>
    </row>
    <row r="188" spans="1:22" ht="18.75" thickTop="1" thickBot="1" x14ac:dyDescent="0.35">
      <c r="A188" s="169"/>
      <c r="B188" s="99"/>
      <c r="C188" s="244"/>
      <c r="D188" s="244"/>
      <c r="E188" s="34">
        <f t="shared" si="7"/>
        <v>0</v>
      </c>
      <c r="F188" s="60"/>
      <c r="G188" s="224"/>
      <c r="H188" s="227"/>
      <c r="I188" s="60"/>
      <c r="J188" s="39">
        <f t="shared" ref="J188:J251" si="9">I188-F188</f>
        <v>0</v>
      </c>
      <c r="K188" s="81"/>
      <c r="L188" s="61"/>
      <c r="M188" s="61"/>
      <c r="N188" s="42">
        <f t="shared" si="8"/>
        <v>0</v>
      </c>
      <c r="O188" s="69"/>
      <c r="P188" s="209"/>
      <c r="Q188" s="124"/>
      <c r="R188" s="125"/>
      <c r="S188" s="176"/>
      <c r="T188" s="177"/>
      <c r="U188" s="49"/>
      <c r="V188" s="50"/>
    </row>
    <row r="189" spans="1:22" ht="18.75" thickTop="1" thickBot="1" x14ac:dyDescent="0.35">
      <c r="A189" s="169"/>
      <c r="B189" s="99"/>
      <c r="C189" s="244"/>
      <c r="D189" s="244"/>
      <c r="E189" s="34">
        <f t="shared" si="7"/>
        <v>0</v>
      </c>
      <c r="F189" s="60"/>
      <c r="G189" s="224"/>
      <c r="H189" s="227"/>
      <c r="I189" s="60"/>
      <c r="J189" s="39">
        <f t="shared" si="9"/>
        <v>0</v>
      </c>
      <c r="K189" s="81"/>
      <c r="L189" s="61"/>
      <c r="M189" s="61"/>
      <c r="N189" s="42">
        <f t="shared" si="8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18.75" thickTop="1" thickBot="1" x14ac:dyDescent="0.35">
      <c r="A190" s="169"/>
      <c r="B190" s="99"/>
      <c r="C190" s="244"/>
      <c r="D190" s="244"/>
      <c r="E190" s="34">
        <f t="shared" si="7"/>
        <v>0</v>
      </c>
      <c r="F190" s="60"/>
      <c r="G190" s="224"/>
      <c r="H190" s="227"/>
      <c r="I190" s="60"/>
      <c r="J190" s="39">
        <f t="shared" si="9"/>
        <v>0</v>
      </c>
      <c r="K190" s="81"/>
      <c r="L190" s="61"/>
      <c r="M190" s="61"/>
      <c r="N190" s="42">
        <f t="shared" si="8"/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18.75" thickTop="1" thickBot="1" x14ac:dyDescent="0.3">
      <c r="A191" s="248"/>
      <c r="B191" s="203"/>
      <c r="C191" s="249"/>
      <c r="D191" s="249"/>
      <c r="E191" s="34">
        <f t="shared" si="7"/>
        <v>0</v>
      </c>
      <c r="F191" s="60"/>
      <c r="G191" s="224"/>
      <c r="H191" s="227"/>
      <c r="I191" s="60"/>
      <c r="J191" s="39">
        <f t="shared" si="9"/>
        <v>0</v>
      </c>
      <c r="K191" s="81"/>
      <c r="L191" s="61"/>
      <c r="M191" s="61"/>
      <c r="N191" s="42">
        <f t="shared" si="8"/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18.75" thickTop="1" thickBot="1" x14ac:dyDescent="0.35">
      <c r="A192" s="266"/>
      <c r="B192" s="99"/>
      <c r="C192" s="250"/>
      <c r="D192" s="250"/>
      <c r="E192" s="34">
        <f t="shared" si="7"/>
        <v>0</v>
      </c>
      <c r="F192" s="60"/>
      <c r="G192" s="58"/>
      <c r="H192" s="227"/>
      <c r="I192" s="60"/>
      <c r="J192" s="39">
        <f t="shared" si="9"/>
        <v>0</v>
      </c>
      <c r="K192" s="81"/>
      <c r="L192" s="61"/>
      <c r="M192" s="61"/>
      <c r="N192" s="42">
        <f t="shared" si="8"/>
        <v>0</v>
      </c>
      <c r="O192" s="62"/>
      <c r="P192" s="252"/>
      <c r="Q192" s="124"/>
      <c r="R192" s="125"/>
      <c r="S192" s="176"/>
      <c r="T192" s="177"/>
      <c r="U192" s="49"/>
      <c r="V192" s="50"/>
    </row>
    <row r="193" spans="1:22" ht="18.75" thickTop="1" thickBot="1" x14ac:dyDescent="0.3">
      <c r="A193" s="169"/>
      <c r="B193" s="203"/>
      <c r="C193" s="267"/>
      <c r="D193" s="267"/>
      <c r="E193" s="34">
        <f t="shared" si="7"/>
        <v>0</v>
      </c>
      <c r="F193" s="60"/>
      <c r="G193" s="224"/>
      <c r="H193" s="227"/>
      <c r="I193" s="60"/>
      <c r="J193" s="39">
        <f t="shared" si="9"/>
        <v>0</v>
      </c>
      <c r="K193" s="81"/>
      <c r="L193" s="61"/>
      <c r="M193" s="61"/>
      <c r="N193" s="42">
        <f t="shared" si="8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18.75" thickTop="1" thickBot="1" x14ac:dyDescent="0.3">
      <c r="A194" s="169"/>
      <c r="B194" s="203"/>
      <c r="C194" s="267"/>
      <c r="D194" s="267"/>
      <c r="E194" s="34">
        <f t="shared" si="7"/>
        <v>0</v>
      </c>
      <c r="F194" s="60"/>
      <c r="G194" s="224"/>
      <c r="H194" s="227"/>
      <c r="I194" s="60"/>
      <c r="J194" s="39">
        <f t="shared" si="9"/>
        <v>0</v>
      </c>
      <c r="K194" s="81"/>
      <c r="L194" s="61"/>
      <c r="M194" s="61"/>
      <c r="N194" s="42">
        <f t="shared" si="8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">
      <c r="A195" s="169"/>
      <c r="B195" s="203"/>
      <c r="C195" s="267"/>
      <c r="D195" s="267"/>
      <c r="E195" s="34">
        <f t="shared" si="7"/>
        <v>0</v>
      </c>
      <c r="F195" s="60"/>
      <c r="G195" s="224"/>
      <c r="H195" s="227"/>
      <c r="I195" s="60"/>
      <c r="J195" s="39">
        <f t="shared" si="9"/>
        <v>0</v>
      </c>
      <c r="K195" s="81"/>
      <c r="L195" s="61"/>
      <c r="M195" s="61"/>
      <c r="N195" s="42">
        <f t="shared" si="8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">
      <c r="A196" s="169"/>
      <c r="B196" s="203"/>
      <c r="C196" s="267"/>
      <c r="D196" s="267"/>
      <c r="E196" s="34">
        <f t="shared" si="7"/>
        <v>0</v>
      </c>
      <c r="F196" s="268"/>
      <c r="G196" s="251"/>
      <c r="H196" s="227"/>
      <c r="I196" s="60"/>
      <c r="J196" s="39">
        <f t="shared" si="9"/>
        <v>0</v>
      </c>
      <c r="K196" s="81"/>
      <c r="L196" s="61"/>
      <c r="M196" s="61"/>
      <c r="N196" s="42">
        <f t="shared" si="8"/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">
      <c r="A197" s="169"/>
      <c r="B197" s="203"/>
      <c r="C197" s="267"/>
      <c r="D197" s="267"/>
      <c r="E197" s="34">
        <f t="shared" si="7"/>
        <v>0</v>
      </c>
      <c r="F197" s="268"/>
      <c r="G197" s="251"/>
      <c r="H197" s="227"/>
      <c r="I197" s="60"/>
      <c r="J197" s="39">
        <f t="shared" si="9"/>
        <v>0</v>
      </c>
      <c r="K197" s="81"/>
      <c r="L197" s="61"/>
      <c r="M197" s="61"/>
      <c r="N197" s="42">
        <f t="shared" si="8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">
      <c r="A198" s="169"/>
      <c r="B198" s="203"/>
      <c r="C198" s="267"/>
      <c r="D198" s="267"/>
      <c r="E198" s="34">
        <f t="shared" si="7"/>
        <v>0</v>
      </c>
      <c r="F198" s="268"/>
      <c r="G198" s="251"/>
      <c r="H198" s="227"/>
      <c r="I198" s="60"/>
      <c r="J198" s="39">
        <f t="shared" si="9"/>
        <v>0</v>
      </c>
      <c r="K198" s="81"/>
      <c r="L198" s="61"/>
      <c r="M198" s="61"/>
      <c r="N198" s="42">
        <f t="shared" si="8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">
      <c r="A199" s="169"/>
      <c r="B199" s="203"/>
      <c r="C199" s="267"/>
      <c r="D199" s="267"/>
      <c r="E199" s="34">
        <f t="shared" si="7"/>
        <v>0</v>
      </c>
      <c r="F199" s="268"/>
      <c r="G199" s="251"/>
      <c r="H199" s="227"/>
      <c r="I199" s="60"/>
      <c r="J199" s="39">
        <f t="shared" si="9"/>
        <v>0</v>
      </c>
      <c r="K199" s="81"/>
      <c r="L199" s="61"/>
      <c r="M199" s="61"/>
      <c r="N199" s="42">
        <f t="shared" si="8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">
      <c r="A200" s="169"/>
      <c r="B200" s="203"/>
      <c r="C200" s="267"/>
      <c r="D200" s="267"/>
      <c r="E200" s="34">
        <f t="shared" si="7"/>
        <v>0</v>
      </c>
      <c r="F200" s="268"/>
      <c r="G200" s="251"/>
      <c r="H200" s="227"/>
      <c r="I200" s="60"/>
      <c r="J200" s="39">
        <f t="shared" si="9"/>
        <v>0</v>
      </c>
      <c r="K200" s="81"/>
      <c r="L200" s="61"/>
      <c r="M200" s="61"/>
      <c r="N200" s="42">
        <f t="shared" si="8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18.75" thickTop="1" thickBot="1" x14ac:dyDescent="0.3">
      <c r="A201" s="169"/>
      <c r="B201" s="203"/>
      <c r="C201" s="267"/>
      <c r="D201" s="267"/>
      <c r="E201" s="34">
        <f t="shared" si="7"/>
        <v>0</v>
      </c>
      <c r="F201" s="268"/>
      <c r="G201" s="251"/>
      <c r="H201" s="227"/>
      <c r="I201" s="60"/>
      <c r="J201" s="39">
        <f t="shared" si="9"/>
        <v>0</v>
      </c>
      <c r="K201" s="81"/>
      <c r="L201" s="61"/>
      <c r="M201" s="61"/>
      <c r="N201" s="42">
        <f t="shared" si="8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18.75" thickTop="1" thickBot="1" x14ac:dyDescent="0.3">
      <c r="A202" s="169"/>
      <c r="B202" s="203"/>
      <c r="C202" s="267"/>
      <c r="D202" s="267"/>
      <c r="E202" s="34">
        <f t="shared" si="7"/>
        <v>0</v>
      </c>
      <c r="F202" s="268"/>
      <c r="G202" s="251"/>
      <c r="H202" s="227"/>
      <c r="I202" s="60"/>
      <c r="J202" s="39">
        <f t="shared" si="9"/>
        <v>0</v>
      </c>
      <c r="K202" s="81"/>
      <c r="L202" s="61"/>
      <c r="M202" s="61"/>
      <c r="N202" s="42">
        <f t="shared" si="8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">
      <c r="A203" s="169"/>
      <c r="B203" s="203"/>
      <c r="C203" s="267"/>
      <c r="D203" s="267"/>
      <c r="E203" s="34">
        <f t="shared" si="7"/>
        <v>0</v>
      </c>
      <c r="F203" s="60"/>
      <c r="G203" s="251"/>
      <c r="H203" s="227"/>
      <c r="I203" s="60"/>
      <c r="J203" s="39">
        <f t="shared" si="9"/>
        <v>0</v>
      </c>
      <c r="K203" s="81"/>
      <c r="L203" s="61"/>
      <c r="M203" s="61"/>
      <c r="N203" s="42">
        <f t="shared" si="8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">
      <c r="A204" s="169"/>
      <c r="B204" s="203"/>
      <c r="C204" s="244"/>
      <c r="D204" s="244"/>
      <c r="E204" s="34">
        <f t="shared" si="7"/>
        <v>0</v>
      </c>
      <c r="F204" s="60"/>
      <c r="G204" s="224"/>
      <c r="H204" s="227"/>
      <c r="I204" s="60"/>
      <c r="J204" s="39">
        <f t="shared" si="9"/>
        <v>0</v>
      </c>
      <c r="K204" s="81"/>
      <c r="L204" s="61"/>
      <c r="M204" s="61"/>
      <c r="N204" s="42">
        <f t="shared" si="8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169"/>
      <c r="B205" s="203"/>
      <c r="C205" s="244"/>
      <c r="D205" s="244"/>
      <c r="E205" s="34">
        <f t="shared" si="7"/>
        <v>0</v>
      </c>
      <c r="F205" s="60"/>
      <c r="G205" s="224"/>
      <c r="H205" s="227"/>
      <c r="I205" s="60"/>
      <c r="J205" s="39">
        <f t="shared" si="9"/>
        <v>0</v>
      </c>
      <c r="K205" s="81"/>
      <c r="L205" s="61"/>
      <c r="M205" s="61"/>
      <c r="N205" s="42">
        <f t="shared" si="8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">
      <c r="A206" s="169"/>
      <c r="B206" s="203"/>
      <c r="C206" s="244"/>
      <c r="D206" s="244"/>
      <c r="E206" s="34">
        <f t="shared" si="7"/>
        <v>0</v>
      </c>
      <c r="F206" s="60"/>
      <c r="G206" s="224"/>
      <c r="H206" s="227"/>
      <c r="I206" s="60"/>
      <c r="J206" s="39">
        <f t="shared" si="9"/>
        <v>0</v>
      </c>
      <c r="K206" s="81"/>
      <c r="L206" s="61"/>
      <c r="M206" s="61"/>
      <c r="N206" s="42">
        <f t="shared" si="8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44"/>
      <c r="D207" s="244"/>
      <c r="E207" s="34">
        <f t="shared" si="7"/>
        <v>0</v>
      </c>
      <c r="F207" s="60"/>
      <c r="G207" s="224"/>
      <c r="H207" s="227"/>
      <c r="I207" s="60"/>
      <c r="J207" s="39">
        <f t="shared" si="9"/>
        <v>0</v>
      </c>
      <c r="K207" s="81"/>
      <c r="L207" s="61"/>
      <c r="M207" s="61"/>
      <c r="N207" s="42">
        <f t="shared" si="8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44"/>
      <c r="D208" s="244"/>
      <c r="E208" s="34">
        <f t="shared" si="7"/>
        <v>0</v>
      </c>
      <c r="F208" s="60"/>
      <c r="G208" s="224"/>
      <c r="H208" s="227"/>
      <c r="I208" s="60"/>
      <c r="J208" s="39">
        <f t="shared" si="9"/>
        <v>0</v>
      </c>
      <c r="K208" s="81"/>
      <c r="L208" s="61"/>
      <c r="M208" s="61"/>
      <c r="N208" s="42">
        <f t="shared" si="8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44"/>
      <c r="D209" s="244"/>
      <c r="E209" s="34">
        <f t="shared" si="7"/>
        <v>0</v>
      </c>
      <c r="F209" s="60"/>
      <c r="G209" s="224"/>
      <c r="H209" s="227"/>
      <c r="I209" s="60"/>
      <c r="J209" s="39">
        <f t="shared" si="9"/>
        <v>0</v>
      </c>
      <c r="K209" s="81"/>
      <c r="L209" s="61"/>
      <c r="M209" s="61"/>
      <c r="N209" s="42">
        <f t="shared" si="8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44"/>
      <c r="D210" s="244"/>
      <c r="E210" s="34">
        <f t="shared" si="7"/>
        <v>0</v>
      </c>
      <c r="F210" s="60"/>
      <c r="G210" s="224"/>
      <c r="H210" s="227"/>
      <c r="I210" s="60"/>
      <c r="J210" s="39">
        <f t="shared" si="9"/>
        <v>0</v>
      </c>
      <c r="K210" s="81"/>
      <c r="L210" s="61"/>
      <c r="M210" s="61"/>
      <c r="N210" s="42">
        <f t="shared" si="8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44"/>
      <c r="D211" s="244"/>
      <c r="E211" s="34">
        <f t="shared" si="7"/>
        <v>0</v>
      </c>
      <c r="F211" s="60"/>
      <c r="G211" s="224"/>
      <c r="H211" s="227"/>
      <c r="I211" s="60"/>
      <c r="J211" s="39">
        <f t="shared" si="9"/>
        <v>0</v>
      </c>
      <c r="K211" s="81"/>
      <c r="L211" s="61"/>
      <c r="M211" s="61"/>
      <c r="N211" s="42">
        <f t="shared" si="8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7.25" thickTop="1" thickBot="1" x14ac:dyDescent="0.3">
      <c r="A212" s="203"/>
      <c r="B212" s="253"/>
      <c r="C212" s="244"/>
      <c r="D212" s="244"/>
      <c r="E212" s="34">
        <f t="shared" si="7"/>
        <v>0</v>
      </c>
      <c r="F212" s="60"/>
      <c r="G212" s="58"/>
      <c r="H212" s="59"/>
      <c r="I212" s="60"/>
      <c r="J212" s="39">
        <f t="shared" si="9"/>
        <v>0</v>
      </c>
      <c r="K212" s="81"/>
      <c r="L212" s="61"/>
      <c r="M212" s="61"/>
      <c r="N212" s="42">
        <f t="shared" si="8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266"/>
      <c r="B213" s="203"/>
      <c r="C213" s="244"/>
      <c r="D213" s="244"/>
      <c r="E213" s="34">
        <f t="shared" si="7"/>
        <v>0</v>
      </c>
      <c r="F213" s="60"/>
      <c r="G213" s="224"/>
      <c r="H213" s="227"/>
      <c r="I213" s="60"/>
      <c r="J213" s="39">
        <f t="shared" si="9"/>
        <v>0</v>
      </c>
      <c r="K213" s="81"/>
      <c r="L213" s="61"/>
      <c r="M213" s="61"/>
      <c r="N213" s="42">
        <f t="shared" si="8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266"/>
      <c r="B214" s="203"/>
      <c r="C214" s="244"/>
      <c r="D214" s="244"/>
      <c r="E214" s="34">
        <f t="shared" si="7"/>
        <v>0</v>
      </c>
      <c r="F214" s="60"/>
      <c r="G214" s="224"/>
      <c r="H214" s="227"/>
      <c r="I214" s="60"/>
      <c r="J214" s="39">
        <f t="shared" si="9"/>
        <v>0</v>
      </c>
      <c r="K214" s="81"/>
      <c r="L214" s="61"/>
      <c r="M214" s="61"/>
      <c r="N214" s="42">
        <f t="shared" si="8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266"/>
      <c r="B215" s="203"/>
      <c r="C215" s="244"/>
      <c r="D215" s="244"/>
      <c r="E215" s="34">
        <f t="shared" si="7"/>
        <v>0</v>
      </c>
      <c r="F215" s="60"/>
      <c r="G215" s="224"/>
      <c r="H215" s="227"/>
      <c r="I215" s="60"/>
      <c r="J215" s="39">
        <f t="shared" si="9"/>
        <v>0</v>
      </c>
      <c r="K215" s="81"/>
      <c r="L215" s="61"/>
      <c r="M215" s="61"/>
      <c r="N215" s="42">
        <f t="shared" si="8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266"/>
      <c r="B216" s="203"/>
      <c r="C216" s="244"/>
      <c r="D216" s="244"/>
      <c r="E216" s="34">
        <f t="shared" si="7"/>
        <v>0</v>
      </c>
      <c r="F216" s="60"/>
      <c r="G216" s="224"/>
      <c r="H216" s="227"/>
      <c r="I216" s="60"/>
      <c r="J216" s="39">
        <f t="shared" si="9"/>
        <v>0</v>
      </c>
      <c r="K216" s="81"/>
      <c r="L216" s="61"/>
      <c r="M216" s="61"/>
      <c r="N216" s="42">
        <f t="shared" si="8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269"/>
      <c r="B217" s="203"/>
      <c r="C217" s="244"/>
      <c r="D217" s="244"/>
      <c r="E217" s="34">
        <f t="shared" si="7"/>
        <v>0</v>
      </c>
      <c r="F217" s="60"/>
      <c r="G217" s="224"/>
      <c r="H217" s="227"/>
      <c r="I217" s="60"/>
      <c r="J217" s="39">
        <f t="shared" si="9"/>
        <v>0</v>
      </c>
      <c r="K217" s="81"/>
      <c r="L217" s="61"/>
      <c r="M217" s="61"/>
      <c r="N217" s="42">
        <f t="shared" si="8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7"/>
        <v>0</v>
      </c>
      <c r="F218" s="60"/>
      <c r="G218" s="224"/>
      <c r="H218" s="227"/>
      <c r="I218" s="60"/>
      <c r="J218" s="39">
        <f t="shared" si="9"/>
        <v>0</v>
      </c>
      <c r="K218" s="81"/>
      <c r="L218" s="61"/>
      <c r="M218" s="61"/>
      <c r="N218" s="42">
        <f t="shared" si="8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7"/>
        <v>0</v>
      </c>
      <c r="F219" s="60"/>
      <c r="G219" s="224"/>
      <c r="H219" s="227"/>
      <c r="I219" s="60"/>
      <c r="J219" s="39">
        <f t="shared" si="9"/>
        <v>0</v>
      </c>
      <c r="K219" s="81"/>
      <c r="L219" s="61"/>
      <c r="M219" s="61"/>
      <c r="N219" s="42">
        <f t="shared" si="8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8.75" thickTop="1" thickBot="1" x14ac:dyDescent="0.3">
      <c r="A220" s="169"/>
      <c r="B220" s="203"/>
      <c r="C220" s="244"/>
      <c r="D220" s="244"/>
      <c r="E220" s="34">
        <f t="shared" si="7"/>
        <v>0</v>
      </c>
      <c r="F220" s="60"/>
      <c r="G220" s="224"/>
      <c r="H220" s="227"/>
      <c r="I220" s="60"/>
      <c r="J220" s="39">
        <f t="shared" si="9"/>
        <v>0</v>
      </c>
      <c r="K220" s="81"/>
      <c r="L220" s="61"/>
      <c r="M220" s="61"/>
      <c r="N220" s="42">
        <f t="shared" si="8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8.75" thickTop="1" thickBot="1" x14ac:dyDescent="0.3">
      <c r="A221" s="169"/>
      <c r="B221" s="203"/>
      <c r="C221" s="244"/>
      <c r="D221" s="244"/>
      <c r="E221" s="34">
        <f t="shared" ref="E221:E265" si="10">D221*F221</f>
        <v>0</v>
      </c>
      <c r="F221" s="60"/>
      <c r="G221" s="224"/>
      <c r="H221" s="227"/>
      <c r="I221" s="60"/>
      <c r="J221" s="39">
        <f t="shared" si="9"/>
        <v>0</v>
      </c>
      <c r="K221" s="81"/>
      <c r="L221" s="61"/>
      <c r="M221" s="61"/>
      <c r="N221" s="42">
        <f t="shared" si="8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169"/>
      <c r="B222" s="203"/>
      <c r="C222" s="244"/>
      <c r="D222" s="244"/>
      <c r="E222" s="34">
        <f t="shared" si="10"/>
        <v>0</v>
      </c>
      <c r="F222" s="60"/>
      <c r="G222" s="224"/>
      <c r="H222" s="227"/>
      <c r="I222" s="60"/>
      <c r="J222" s="39">
        <f t="shared" si="9"/>
        <v>0</v>
      </c>
      <c r="K222" s="81"/>
      <c r="L222" s="61"/>
      <c r="M222" s="61"/>
      <c r="N222" s="42">
        <f t="shared" si="8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169"/>
      <c r="B223" s="203"/>
      <c r="C223" s="244"/>
      <c r="D223" s="244"/>
      <c r="E223" s="34">
        <f t="shared" si="10"/>
        <v>0</v>
      </c>
      <c r="F223" s="60"/>
      <c r="G223" s="224"/>
      <c r="H223" s="227"/>
      <c r="I223" s="60"/>
      <c r="J223" s="39">
        <f t="shared" si="9"/>
        <v>0</v>
      </c>
      <c r="K223" s="81"/>
      <c r="L223" s="61"/>
      <c r="M223" s="61"/>
      <c r="N223" s="42">
        <f t="shared" si="8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8.75" thickTop="1" thickBot="1" x14ac:dyDescent="0.3">
      <c r="A224" s="169"/>
      <c r="B224" s="203"/>
      <c r="C224" s="244"/>
      <c r="D224" s="244"/>
      <c r="E224" s="34">
        <f t="shared" si="10"/>
        <v>0</v>
      </c>
      <c r="F224" s="60"/>
      <c r="G224" s="224"/>
      <c r="H224" s="227"/>
      <c r="I224" s="60"/>
      <c r="J224" s="39">
        <f t="shared" si="9"/>
        <v>0</v>
      </c>
      <c r="K224" s="81"/>
      <c r="L224" s="61"/>
      <c r="M224" s="61"/>
      <c r="N224" s="42">
        <f t="shared" si="8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169"/>
      <c r="B225" s="203"/>
      <c r="C225" s="244"/>
      <c r="D225" s="244"/>
      <c r="E225" s="34">
        <f t="shared" si="10"/>
        <v>0</v>
      </c>
      <c r="F225" s="60"/>
      <c r="G225" s="224"/>
      <c r="H225" s="227"/>
      <c r="I225" s="60"/>
      <c r="J225" s="39">
        <f t="shared" si="9"/>
        <v>0</v>
      </c>
      <c r="K225" s="81"/>
      <c r="L225" s="61"/>
      <c r="M225" s="61"/>
      <c r="N225" s="42">
        <f t="shared" si="8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8.75" thickTop="1" thickBot="1" x14ac:dyDescent="0.3">
      <c r="A226" s="169"/>
      <c r="B226" s="203"/>
      <c r="C226" s="244"/>
      <c r="D226" s="244"/>
      <c r="E226" s="34">
        <f t="shared" si="10"/>
        <v>0</v>
      </c>
      <c r="F226" s="60"/>
      <c r="G226" s="224"/>
      <c r="H226" s="227"/>
      <c r="I226" s="60"/>
      <c r="J226" s="39">
        <f t="shared" si="9"/>
        <v>0</v>
      </c>
      <c r="K226" s="81"/>
      <c r="L226" s="61"/>
      <c r="M226" s="61"/>
      <c r="N226" s="42">
        <f t="shared" si="8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169"/>
      <c r="B227" s="203"/>
      <c r="C227" s="270"/>
      <c r="D227" s="270"/>
      <c r="E227" s="34">
        <f t="shared" si="10"/>
        <v>0</v>
      </c>
      <c r="F227" s="60"/>
      <c r="G227" s="224"/>
      <c r="H227" s="227"/>
      <c r="I227" s="60"/>
      <c r="J227" s="39">
        <f t="shared" si="9"/>
        <v>0</v>
      </c>
      <c r="K227" s="81"/>
      <c r="L227" s="61"/>
      <c r="M227" s="61"/>
      <c r="N227" s="42">
        <f t="shared" si="8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169"/>
      <c r="B228" s="203"/>
      <c r="C228" s="244"/>
      <c r="D228" s="244"/>
      <c r="E228" s="34">
        <f t="shared" si="10"/>
        <v>0</v>
      </c>
      <c r="F228" s="60"/>
      <c r="G228" s="224"/>
      <c r="H228" s="227"/>
      <c r="I228" s="60"/>
      <c r="J228" s="39">
        <f t="shared" si="9"/>
        <v>0</v>
      </c>
      <c r="K228" s="81"/>
      <c r="L228" s="61"/>
      <c r="M228" s="61"/>
      <c r="N228" s="42">
        <f t="shared" si="8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169"/>
      <c r="B229" s="203"/>
      <c r="C229" s="264"/>
      <c r="D229" s="264"/>
      <c r="E229" s="34">
        <f t="shared" si="10"/>
        <v>0</v>
      </c>
      <c r="F229" s="60"/>
      <c r="G229" s="224"/>
      <c r="H229" s="227"/>
      <c r="I229" s="60"/>
      <c r="J229" s="39">
        <f t="shared" si="9"/>
        <v>0</v>
      </c>
      <c r="K229" s="81"/>
      <c r="L229" s="61"/>
      <c r="M229" s="61"/>
      <c r="N229" s="42">
        <f t="shared" si="8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169"/>
      <c r="B230" s="203"/>
      <c r="C230" s="265"/>
      <c r="D230" s="265"/>
      <c r="E230" s="34">
        <f t="shared" si="10"/>
        <v>0</v>
      </c>
      <c r="F230" s="60"/>
      <c r="G230" s="224"/>
      <c r="H230" s="227"/>
      <c r="I230" s="60"/>
      <c r="J230" s="39">
        <f t="shared" si="9"/>
        <v>0</v>
      </c>
      <c r="K230" s="81"/>
      <c r="L230" s="61"/>
      <c r="M230" s="61"/>
      <c r="N230" s="42">
        <f t="shared" si="8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169"/>
      <c r="B231" s="203"/>
      <c r="C231" s="265"/>
      <c r="D231" s="265"/>
      <c r="E231" s="34">
        <f t="shared" si="10"/>
        <v>0</v>
      </c>
      <c r="F231" s="60"/>
      <c r="G231" s="224"/>
      <c r="H231" s="227"/>
      <c r="I231" s="60"/>
      <c r="J231" s="39">
        <f t="shared" si="9"/>
        <v>0</v>
      </c>
      <c r="K231" s="81"/>
      <c r="L231" s="61"/>
      <c r="M231" s="61"/>
      <c r="N231" s="42">
        <f t="shared" si="8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64"/>
      <c r="D232" s="264"/>
      <c r="E232" s="34">
        <f t="shared" si="10"/>
        <v>0</v>
      </c>
      <c r="F232" s="60"/>
      <c r="G232" s="224"/>
      <c r="H232" s="227"/>
      <c r="I232" s="60"/>
      <c r="J232" s="39">
        <f t="shared" si="9"/>
        <v>0</v>
      </c>
      <c r="K232" s="81"/>
      <c r="L232" s="61"/>
      <c r="M232" s="61"/>
      <c r="N232" s="42">
        <f t="shared" si="8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9"/>
      <c r="D233" s="249"/>
      <c r="E233" s="34">
        <f t="shared" si="10"/>
        <v>0</v>
      </c>
      <c r="F233" s="60"/>
      <c r="G233" s="224"/>
      <c r="H233" s="227"/>
      <c r="I233" s="60"/>
      <c r="J233" s="39">
        <f t="shared" si="9"/>
        <v>0</v>
      </c>
      <c r="K233" s="81"/>
      <c r="L233" s="61"/>
      <c r="M233" s="61"/>
      <c r="N233" s="42">
        <f t="shared" si="8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197"/>
      <c r="D234" s="197"/>
      <c r="E234" s="34">
        <f t="shared" si="10"/>
        <v>0</v>
      </c>
      <c r="F234" s="60"/>
      <c r="G234" s="224"/>
      <c r="H234" s="227"/>
      <c r="I234" s="60"/>
      <c r="J234" s="39">
        <f t="shared" si="9"/>
        <v>0</v>
      </c>
      <c r="K234" s="81"/>
      <c r="L234" s="61"/>
      <c r="M234" s="61"/>
      <c r="N234" s="42">
        <f t="shared" si="8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204"/>
      <c r="B235" s="203"/>
      <c r="C235" s="226"/>
      <c r="D235" s="226"/>
      <c r="E235" s="34">
        <f t="shared" si="10"/>
        <v>0</v>
      </c>
      <c r="F235" s="60"/>
      <c r="G235" s="224"/>
      <c r="H235" s="227"/>
      <c r="I235" s="60"/>
      <c r="J235" s="39">
        <f t="shared" si="9"/>
        <v>0</v>
      </c>
      <c r="K235" s="81"/>
      <c r="L235" s="61"/>
      <c r="M235" s="61"/>
      <c r="N235" s="42">
        <f t="shared" si="8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26"/>
      <c r="D236" s="226"/>
      <c r="E236" s="34">
        <f t="shared" si="10"/>
        <v>0</v>
      </c>
      <c r="F236" s="60"/>
      <c r="G236" s="224"/>
      <c r="H236" s="227"/>
      <c r="I236" s="60"/>
      <c r="J236" s="39">
        <f t="shared" si="9"/>
        <v>0</v>
      </c>
      <c r="K236" s="81"/>
      <c r="L236" s="61"/>
      <c r="M236" s="61"/>
      <c r="N236" s="42">
        <f t="shared" si="8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26"/>
      <c r="D237" s="226"/>
      <c r="E237" s="34">
        <f t="shared" si="10"/>
        <v>0</v>
      </c>
      <c r="F237" s="60"/>
      <c r="G237" s="224"/>
      <c r="H237" s="227"/>
      <c r="I237" s="60"/>
      <c r="J237" s="39">
        <f t="shared" si="9"/>
        <v>0</v>
      </c>
      <c r="K237" s="81"/>
      <c r="L237" s="61"/>
      <c r="M237" s="61"/>
      <c r="N237" s="42">
        <f t="shared" si="8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271"/>
      <c r="B238" s="272"/>
      <c r="C238" s="226"/>
      <c r="D238" s="226"/>
      <c r="E238" s="34">
        <f t="shared" si="10"/>
        <v>0</v>
      </c>
      <c r="F238" s="60"/>
      <c r="G238" s="224"/>
      <c r="H238" s="227"/>
      <c r="I238" s="60"/>
      <c r="J238" s="39">
        <f t="shared" si="9"/>
        <v>0</v>
      </c>
      <c r="K238" s="81"/>
      <c r="L238" s="61"/>
      <c r="M238" s="61"/>
      <c r="N238" s="42">
        <f t="shared" si="8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7.25" thickTop="1" thickBot="1" x14ac:dyDescent="0.3">
      <c r="A239" s="204"/>
      <c r="B239" s="272"/>
      <c r="C239" s="226"/>
      <c r="D239" s="226"/>
      <c r="E239" s="34">
        <f t="shared" si="10"/>
        <v>0</v>
      </c>
      <c r="F239" s="60"/>
      <c r="G239" s="224"/>
      <c r="H239" s="59"/>
      <c r="I239" s="60"/>
      <c r="J239" s="39">
        <f t="shared" si="9"/>
        <v>0</v>
      </c>
      <c r="K239" s="81"/>
      <c r="L239" s="61"/>
      <c r="M239" s="61"/>
      <c r="N239" s="42">
        <f t="shared" si="8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204"/>
      <c r="B240" s="272"/>
      <c r="C240" s="226"/>
      <c r="D240" s="226"/>
      <c r="E240" s="34">
        <f t="shared" si="10"/>
        <v>0</v>
      </c>
      <c r="F240" s="60"/>
      <c r="G240" s="224"/>
      <c r="H240" s="227"/>
      <c r="I240" s="60"/>
      <c r="J240" s="39">
        <f t="shared" si="9"/>
        <v>0</v>
      </c>
      <c r="K240" s="81"/>
      <c r="L240" s="61"/>
      <c r="M240" s="61"/>
      <c r="N240" s="42">
        <f t="shared" si="8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72"/>
      <c r="C241" s="181"/>
      <c r="D241" s="181"/>
      <c r="E241" s="34">
        <f t="shared" si="10"/>
        <v>0</v>
      </c>
      <c r="F241" s="60"/>
      <c r="G241" s="224"/>
      <c r="H241" s="227"/>
      <c r="I241" s="60"/>
      <c r="J241" s="39">
        <f t="shared" si="9"/>
        <v>0</v>
      </c>
      <c r="K241" s="81"/>
      <c r="L241" s="61"/>
      <c r="M241" s="61"/>
      <c r="N241" s="42">
        <f t="shared" si="8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72"/>
      <c r="C242" s="181"/>
      <c r="D242" s="181"/>
      <c r="E242" s="34">
        <f t="shared" si="10"/>
        <v>0</v>
      </c>
      <c r="F242" s="60"/>
      <c r="G242" s="224"/>
      <c r="H242" s="227"/>
      <c r="I242" s="60"/>
      <c r="J242" s="39">
        <f t="shared" si="9"/>
        <v>0</v>
      </c>
      <c r="K242" s="81"/>
      <c r="L242" s="61"/>
      <c r="M242" s="61"/>
      <c r="N242" s="42">
        <f t="shared" si="8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7.25" thickTop="1" thickBot="1" x14ac:dyDescent="0.3">
      <c r="A243" s="204"/>
      <c r="B243" s="272"/>
      <c r="C243" s="242"/>
      <c r="D243" s="242"/>
      <c r="E243" s="34">
        <f t="shared" si="10"/>
        <v>0</v>
      </c>
      <c r="F243" s="60"/>
      <c r="G243" s="224"/>
      <c r="H243" s="175"/>
      <c r="I243" s="60"/>
      <c r="J243" s="39">
        <f t="shared" si="9"/>
        <v>0</v>
      </c>
      <c r="K243" s="81"/>
      <c r="L243" s="61"/>
      <c r="M243" s="61"/>
      <c r="N243" s="42">
        <f t="shared" si="8"/>
        <v>0</v>
      </c>
      <c r="O243" s="223"/>
      <c r="P243" s="243"/>
      <c r="Q243" s="124"/>
      <c r="R243" s="125"/>
      <c r="S243" s="176"/>
      <c r="T243" s="177"/>
      <c r="U243" s="49"/>
      <c r="V243" s="50"/>
    </row>
    <row r="244" spans="1:22" ht="17.25" thickTop="1" thickBot="1" x14ac:dyDescent="0.3">
      <c r="A244" s="204"/>
      <c r="B244" s="272"/>
      <c r="C244" s="187"/>
      <c r="D244" s="187"/>
      <c r="E244" s="34">
        <f t="shared" si="10"/>
        <v>0</v>
      </c>
      <c r="F244" s="60"/>
      <c r="G244" s="224"/>
      <c r="H244" s="175"/>
      <c r="I244" s="60"/>
      <c r="J244" s="39">
        <f t="shared" si="9"/>
        <v>0</v>
      </c>
      <c r="K244" s="81"/>
      <c r="L244" s="273"/>
      <c r="M244" s="274"/>
      <c r="N244" s="42">
        <f t="shared" si="8"/>
        <v>0</v>
      </c>
      <c r="O244" s="223"/>
      <c r="P244" s="243"/>
      <c r="Q244" s="124"/>
      <c r="R244" s="125"/>
      <c r="S244" s="176"/>
      <c r="T244" s="177"/>
      <c r="U244" s="49"/>
      <c r="V244" s="50"/>
    </row>
    <row r="245" spans="1:22" ht="17.25" thickTop="1" thickBot="1" x14ac:dyDescent="0.3">
      <c r="A245" s="204"/>
      <c r="B245" s="275"/>
      <c r="C245" s="182"/>
      <c r="D245" s="182"/>
      <c r="E245" s="34">
        <f t="shared" si="10"/>
        <v>0</v>
      </c>
      <c r="F245" s="182"/>
      <c r="G245" s="276"/>
      <c r="H245" s="277"/>
      <c r="I245" s="57"/>
      <c r="J245" s="39">
        <f t="shared" si="9"/>
        <v>0</v>
      </c>
      <c r="K245" s="81"/>
      <c r="L245" s="273"/>
      <c r="M245" s="274"/>
      <c r="N245" s="42">
        <f t="shared" si="8"/>
        <v>0</v>
      </c>
      <c r="O245" s="223"/>
      <c r="P245" s="243"/>
      <c r="Q245" s="124"/>
      <c r="R245" s="125"/>
      <c r="S245" s="176"/>
      <c r="T245" s="177"/>
      <c r="U245" s="49"/>
      <c r="V245" s="50"/>
    </row>
    <row r="246" spans="1:22" ht="17.25" thickTop="1" thickBot="1" x14ac:dyDescent="0.3">
      <c r="A246" s="204"/>
      <c r="B246" s="275"/>
      <c r="C246" s="182"/>
      <c r="D246" s="182"/>
      <c r="E246" s="34">
        <f t="shared" si="10"/>
        <v>0</v>
      </c>
      <c r="F246" s="182"/>
      <c r="G246" s="276"/>
      <c r="H246" s="277"/>
      <c r="I246" s="57"/>
      <c r="J246" s="39">
        <f t="shared" si="9"/>
        <v>0</v>
      </c>
      <c r="K246" s="81"/>
      <c r="L246" s="273"/>
      <c r="M246" s="274"/>
      <c r="N246" s="42">
        <f t="shared" ref="N246:N265" si="11">K246*I246</f>
        <v>0</v>
      </c>
      <c r="O246" s="223"/>
      <c r="P246" s="243"/>
      <c r="Q246" s="124"/>
      <c r="R246" s="125"/>
      <c r="S246" s="176"/>
      <c r="T246" s="177"/>
      <c r="U246" s="49"/>
      <c r="V246" s="50"/>
    </row>
    <row r="247" spans="1:22" ht="17.25" thickTop="1" thickBot="1" x14ac:dyDescent="0.3">
      <c r="A247" s="204"/>
      <c r="B247" s="278"/>
      <c r="C247" s="182"/>
      <c r="D247" s="182"/>
      <c r="E247" s="34">
        <f t="shared" si="10"/>
        <v>0</v>
      </c>
      <c r="F247" s="182"/>
      <c r="G247" s="276"/>
      <c r="H247" s="277"/>
      <c r="I247" s="57"/>
      <c r="J247" s="39">
        <f t="shared" si="9"/>
        <v>0</v>
      </c>
      <c r="K247" s="81"/>
      <c r="L247" s="273"/>
      <c r="M247" s="274"/>
      <c r="N247" s="42">
        <f t="shared" si="11"/>
        <v>0</v>
      </c>
      <c r="O247" s="69"/>
      <c r="P247" s="212"/>
      <c r="Q247" s="124"/>
      <c r="R247" s="125"/>
      <c r="S247" s="176"/>
      <c r="T247" s="177"/>
      <c r="U247" s="49"/>
      <c r="V247" s="50"/>
    </row>
    <row r="248" spans="1:22" ht="17.25" thickTop="1" thickBot="1" x14ac:dyDescent="0.3">
      <c r="A248" s="204"/>
      <c r="B248" s="278"/>
      <c r="C248" s="182"/>
      <c r="D248" s="182"/>
      <c r="E248" s="34">
        <f t="shared" si="10"/>
        <v>0</v>
      </c>
      <c r="F248" s="182"/>
      <c r="G248" s="276"/>
      <c r="H248" s="277"/>
      <c r="I248" s="57"/>
      <c r="J248" s="39">
        <f t="shared" si="9"/>
        <v>0</v>
      </c>
      <c r="K248" s="81"/>
      <c r="L248" s="273"/>
      <c r="M248" s="274"/>
      <c r="N248" s="42">
        <f t="shared" si="11"/>
        <v>0</v>
      </c>
      <c r="O248" s="69"/>
      <c r="P248" s="212"/>
      <c r="Q248" s="124"/>
      <c r="R248" s="125"/>
      <c r="S248" s="176"/>
      <c r="T248" s="177"/>
      <c r="U248" s="49"/>
      <c r="V248" s="50"/>
    </row>
    <row r="249" spans="1:22" ht="17.25" thickTop="1" thickBot="1" x14ac:dyDescent="0.3">
      <c r="A249" s="204"/>
      <c r="B249" s="278"/>
      <c r="C249" s="182"/>
      <c r="D249" s="182"/>
      <c r="E249" s="34">
        <f t="shared" si="10"/>
        <v>0</v>
      </c>
      <c r="F249" s="182"/>
      <c r="G249" s="276"/>
      <c r="H249" s="277"/>
      <c r="I249" s="57"/>
      <c r="J249" s="39">
        <f t="shared" si="9"/>
        <v>0</v>
      </c>
      <c r="K249" s="81"/>
      <c r="L249" s="273"/>
      <c r="M249" s="274"/>
      <c r="N249" s="42">
        <f t="shared" si="11"/>
        <v>0</v>
      </c>
      <c r="O249" s="69"/>
      <c r="P249" s="212"/>
      <c r="Q249" s="124"/>
      <c r="R249" s="125"/>
      <c r="S249" s="176"/>
      <c r="T249" s="177"/>
      <c r="U249" s="49"/>
      <c r="V249" s="50"/>
    </row>
    <row r="250" spans="1:22" ht="20.25" thickTop="1" thickBot="1" x14ac:dyDescent="0.35">
      <c r="A250" s="204"/>
      <c r="B250" s="203"/>
      <c r="C250" s="279"/>
      <c r="D250" s="280"/>
      <c r="E250" s="34">
        <f t="shared" si="10"/>
        <v>0</v>
      </c>
      <c r="F250" s="38"/>
      <c r="G250" s="281"/>
      <c r="H250" s="282"/>
      <c r="I250" s="60"/>
      <c r="J250" s="39">
        <f t="shared" si="9"/>
        <v>0</v>
      </c>
      <c r="K250" s="81"/>
      <c r="L250" s="273"/>
      <c r="M250" s="283"/>
      <c r="N250" s="42">
        <f t="shared" si="11"/>
        <v>0</v>
      </c>
      <c r="O250" s="223"/>
      <c r="P250" s="243"/>
      <c r="Q250" s="124"/>
      <c r="R250" s="125"/>
      <c r="S250" s="176"/>
      <c r="T250" s="177"/>
      <c r="U250" s="49"/>
      <c r="V250" s="50"/>
    </row>
    <row r="251" spans="1:22" ht="20.25" thickTop="1" thickBot="1" x14ac:dyDescent="0.35">
      <c r="A251" s="204"/>
      <c r="B251" s="203"/>
      <c r="C251" s="279"/>
      <c r="D251" s="279"/>
      <c r="E251" s="34">
        <f t="shared" si="10"/>
        <v>0</v>
      </c>
      <c r="F251" s="60"/>
      <c r="G251" s="224"/>
      <c r="H251" s="175"/>
      <c r="I251" s="60"/>
      <c r="J251" s="39">
        <f t="shared" si="9"/>
        <v>0</v>
      </c>
      <c r="K251" s="81"/>
      <c r="L251" s="273"/>
      <c r="M251" s="283"/>
      <c r="N251" s="42">
        <f t="shared" si="11"/>
        <v>0</v>
      </c>
      <c r="O251" s="223"/>
      <c r="P251" s="243"/>
      <c r="Q251" s="124"/>
      <c r="R251" s="125"/>
      <c r="S251" s="176"/>
      <c r="T251" s="177"/>
      <c r="U251" s="49"/>
      <c r="V251" s="50"/>
    </row>
    <row r="252" spans="1:22" ht="20.25" thickTop="1" thickBot="1" x14ac:dyDescent="0.35">
      <c r="A252" s="204"/>
      <c r="B252" s="203"/>
      <c r="C252" s="279"/>
      <c r="D252" s="279"/>
      <c r="E252" s="34">
        <f t="shared" si="10"/>
        <v>0</v>
      </c>
      <c r="F252" s="60"/>
      <c r="G252" s="224"/>
      <c r="H252" s="175"/>
      <c r="I252" s="60"/>
      <c r="J252" s="39">
        <f t="shared" ref="J252:J261" si="12">I252-F252</f>
        <v>0</v>
      </c>
      <c r="K252" s="81"/>
      <c r="L252" s="273"/>
      <c r="M252" s="283"/>
      <c r="N252" s="42">
        <f t="shared" si="11"/>
        <v>0</v>
      </c>
      <c r="O252" s="223"/>
      <c r="P252" s="243"/>
      <c r="Q252" s="124"/>
      <c r="R252" s="125"/>
      <c r="S252" s="176"/>
      <c r="T252" s="177"/>
      <c r="U252" s="49"/>
      <c r="V252" s="50"/>
    </row>
    <row r="253" spans="1:22" ht="20.25" thickTop="1" thickBot="1" x14ac:dyDescent="0.35">
      <c r="A253" s="204"/>
      <c r="B253" s="203"/>
      <c r="C253" s="284"/>
      <c r="D253" s="284"/>
      <c r="E253" s="34">
        <f t="shared" si="10"/>
        <v>0</v>
      </c>
      <c r="F253" s="60"/>
      <c r="G253" s="224"/>
      <c r="H253" s="175"/>
      <c r="I253" s="60"/>
      <c r="J253" s="39">
        <f t="shared" si="12"/>
        <v>0</v>
      </c>
      <c r="K253" s="81"/>
      <c r="L253" s="273"/>
      <c r="M253" s="283"/>
      <c r="N253" s="42">
        <f t="shared" si="11"/>
        <v>0</v>
      </c>
      <c r="O253" s="223"/>
      <c r="P253" s="243"/>
      <c r="Q253" s="124"/>
      <c r="R253" s="125"/>
      <c r="S253" s="176"/>
      <c r="T253" s="177"/>
      <c r="U253" s="49"/>
      <c r="V253" s="50"/>
    </row>
    <row r="254" spans="1:22" ht="17.25" thickTop="1" thickBot="1" x14ac:dyDescent="0.3">
      <c r="A254" s="285"/>
      <c r="B254" s="203"/>
      <c r="C254" s="203"/>
      <c r="D254" s="203"/>
      <c r="E254" s="34">
        <f t="shared" si="10"/>
        <v>0</v>
      </c>
      <c r="F254" s="254"/>
      <c r="G254" s="224"/>
      <c r="H254" s="255"/>
      <c r="I254" s="254">
        <v>0</v>
      </c>
      <c r="J254" s="39">
        <f t="shared" si="12"/>
        <v>0</v>
      </c>
      <c r="K254" s="286"/>
      <c r="L254" s="286"/>
      <c r="M254" s="286"/>
      <c r="N254" s="42">
        <f t="shared" si="11"/>
        <v>0</v>
      </c>
      <c r="O254" s="287"/>
      <c r="P254" s="243"/>
      <c r="Q254" s="124"/>
      <c r="R254" s="288"/>
      <c r="S254" s="289"/>
      <c r="T254" s="290"/>
      <c r="U254" s="259"/>
      <c r="V254" s="263"/>
    </row>
    <row r="255" spans="1:22" ht="17.25" thickTop="1" thickBot="1" x14ac:dyDescent="0.3">
      <c r="A255" s="285"/>
      <c r="B255" s="203"/>
      <c r="C255" s="203"/>
      <c r="D255" s="203"/>
      <c r="E255" s="34">
        <f t="shared" si="10"/>
        <v>0</v>
      </c>
      <c r="F255" s="254"/>
      <c r="G255" s="224"/>
      <c r="H255" s="255"/>
      <c r="I255" s="254">
        <v>0</v>
      </c>
      <c r="J255" s="39">
        <f t="shared" si="12"/>
        <v>0</v>
      </c>
      <c r="K255" s="286"/>
      <c r="L255" s="286"/>
      <c r="M255" s="286"/>
      <c r="N255" s="42">
        <f t="shared" si="11"/>
        <v>0</v>
      </c>
      <c r="O255" s="287"/>
      <c r="P255" s="243"/>
      <c r="Q255" s="124"/>
      <c r="R255" s="288"/>
      <c r="S255" s="289"/>
      <c r="T255" s="290"/>
      <c r="U255" s="259"/>
      <c r="V255" s="263"/>
    </row>
    <row r="256" spans="1:22" ht="17.25" thickTop="1" thickBot="1" x14ac:dyDescent="0.3">
      <c r="A256" s="285"/>
      <c r="B256" s="203"/>
      <c r="C256" s="203"/>
      <c r="D256" s="203"/>
      <c r="E256" s="34">
        <f t="shared" si="10"/>
        <v>0</v>
      </c>
      <c r="F256" s="254"/>
      <c r="G256" s="224"/>
      <c r="H256" s="255"/>
      <c r="I256" s="254">
        <v>0</v>
      </c>
      <c r="J256" s="39">
        <f t="shared" si="12"/>
        <v>0</v>
      </c>
      <c r="K256" s="286"/>
      <c r="L256" s="286"/>
      <c r="M256" s="286"/>
      <c r="N256" s="42">
        <f t="shared" si="11"/>
        <v>0</v>
      </c>
      <c r="O256" s="287"/>
      <c r="P256" s="243"/>
      <c r="Q256" s="124"/>
      <c r="R256" s="288"/>
      <c r="S256" s="289"/>
      <c r="T256" s="290"/>
      <c r="U256" s="259"/>
      <c r="V256" s="263"/>
    </row>
    <row r="257" spans="1:22" ht="17.25" thickTop="1" thickBot="1" x14ac:dyDescent="0.3">
      <c r="A257" s="285"/>
      <c r="B257" s="203"/>
      <c r="C257" s="203"/>
      <c r="D257" s="203"/>
      <c r="E257" s="34">
        <f t="shared" si="10"/>
        <v>0</v>
      </c>
      <c r="F257" s="254"/>
      <c r="G257" s="224"/>
      <c r="H257" s="291"/>
      <c r="I257" s="254">
        <v>0</v>
      </c>
      <c r="J257" s="39">
        <f t="shared" si="12"/>
        <v>0</v>
      </c>
      <c r="K257" s="286"/>
      <c r="L257" s="286"/>
      <c r="M257" s="286"/>
      <c r="N257" s="42">
        <f t="shared" si="11"/>
        <v>0</v>
      </c>
      <c r="O257" s="287"/>
      <c r="P257" s="243"/>
      <c r="Q257" s="124"/>
      <c r="R257" s="288"/>
      <c r="S257" s="289"/>
      <c r="T257" s="290"/>
      <c r="U257" s="259"/>
      <c r="V257" s="263"/>
    </row>
    <row r="258" spans="1:22" ht="17.25" thickTop="1" thickBot="1" x14ac:dyDescent="0.3">
      <c r="A258" s="292"/>
      <c r="B258" s="203"/>
      <c r="C258" s="203"/>
      <c r="D258" s="203"/>
      <c r="E258" s="34">
        <f t="shared" si="10"/>
        <v>0</v>
      </c>
      <c r="F258" s="254"/>
      <c r="G258" s="224"/>
      <c r="H258" s="293"/>
      <c r="I258" s="254">
        <v>0</v>
      </c>
      <c r="J258" s="39">
        <f t="shared" si="12"/>
        <v>0</v>
      </c>
      <c r="K258" s="286"/>
      <c r="L258" s="286"/>
      <c r="M258" s="286"/>
      <c r="N258" s="42">
        <f t="shared" si="11"/>
        <v>0</v>
      </c>
      <c r="O258" s="287"/>
      <c r="P258" s="243"/>
      <c r="Q258" s="124"/>
      <c r="R258" s="288"/>
      <c r="S258" s="289"/>
      <c r="T258" s="290"/>
      <c r="U258" s="49"/>
      <c r="V258" s="50"/>
    </row>
    <row r="259" spans="1:22" ht="17.25" thickTop="1" thickBot="1" x14ac:dyDescent="0.3">
      <c r="A259" s="294"/>
      <c r="B259" s="295"/>
      <c r="E259" s="34">
        <f t="shared" si="10"/>
        <v>0</v>
      </c>
      <c r="H259" s="299"/>
      <c r="I259" s="297">
        <v>0</v>
      </c>
      <c r="J259" s="39">
        <f t="shared" si="12"/>
        <v>0</v>
      </c>
      <c r="K259" s="300"/>
      <c r="L259" s="300"/>
      <c r="M259" s="300"/>
      <c r="N259" s="42">
        <f t="shared" si="11"/>
        <v>0</v>
      </c>
      <c r="O259" s="287"/>
      <c r="P259" s="243"/>
      <c r="Q259" s="258"/>
      <c r="R259" s="288"/>
      <c r="S259" s="289"/>
      <c r="T259" s="290"/>
      <c r="U259" s="49"/>
      <c r="V259" s="50"/>
    </row>
    <row r="260" spans="1:22" ht="17.25" thickTop="1" thickBot="1" x14ac:dyDescent="0.3">
      <c r="A260" s="294"/>
      <c r="B260" s="295"/>
      <c r="E260" s="34">
        <f t="shared" si="10"/>
        <v>0</v>
      </c>
      <c r="I260" s="297">
        <v>0</v>
      </c>
      <c r="J260" s="39">
        <f t="shared" si="12"/>
        <v>0</v>
      </c>
      <c r="K260" s="300"/>
      <c r="L260" s="300"/>
      <c r="M260" s="300"/>
      <c r="N260" s="42">
        <f t="shared" si="11"/>
        <v>0</v>
      </c>
      <c r="O260" s="287"/>
      <c r="P260" s="243"/>
      <c r="Q260" s="258"/>
      <c r="R260" s="288"/>
      <c r="S260" s="289"/>
      <c r="T260" s="290"/>
      <c r="U260" s="49"/>
      <c r="V260" s="50"/>
    </row>
    <row r="261" spans="1:22" ht="17.25" thickTop="1" thickBot="1" x14ac:dyDescent="0.3">
      <c r="A261" s="294"/>
      <c r="B261" s="295"/>
      <c r="E261" s="34">
        <f t="shared" si="10"/>
        <v>0</v>
      </c>
      <c r="I261" s="302">
        <v>0</v>
      </c>
      <c r="J261" s="39">
        <f t="shared" si="12"/>
        <v>0</v>
      </c>
      <c r="K261" s="300"/>
      <c r="L261" s="300"/>
      <c r="M261" s="300"/>
      <c r="N261" s="42">
        <f t="shared" si="11"/>
        <v>0</v>
      </c>
      <c r="O261" s="287"/>
      <c r="P261" s="243"/>
      <c r="Q261" s="258"/>
      <c r="R261" s="288"/>
      <c r="S261" s="289"/>
      <c r="T261" s="290"/>
      <c r="U261" s="49"/>
      <c r="V261" s="50"/>
    </row>
    <row r="262" spans="1:22" ht="20.25" thickTop="1" thickBot="1" x14ac:dyDescent="0.35">
      <c r="A262" s="294"/>
      <c r="B262" s="295"/>
      <c r="E262" s="34" t="e">
        <f t="shared" si="10"/>
        <v>#VALUE!</v>
      </c>
      <c r="F262" s="385" t="s">
        <v>27</v>
      </c>
      <c r="G262" s="385"/>
      <c r="H262" s="386"/>
      <c r="I262" s="303">
        <f>SUM(I4:I261)</f>
        <v>152189.4</v>
      </c>
      <c r="J262" s="304"/>
      <c r="K262" s="300"/>
      <c r="L262" s="305"/>
      <c r="M262" s="300"/>
      <c r="N262" s="42">
        <f t="shared" si="11"/>
        <v>0</v>
      </c>
      <c r="O262" s="287"/>
      <c r="P262" s="243"/>
      <c r="Q262" s="258"/>
      <c r="R262" s="288"/>
      <c r="S262" s="306"/>
      <c r="T262" s="261"/>
      <c r="U262" s="262"/>
      <c r="V262" s="50"/>
    </row>
    <row r="263" spans="1:22" ht="20.25" thickTop="1" thickBot="1" x14ac:dyDescent="0.3">
      <c r="A263" s="307"/>
      <c r="B263" s="295"/>
      <c r="E263" s="34">
        <f t="shared" si="10"/>
        <v>0</v>
      </c>
      <c r="I263" s="308"/>
      <c r="J263" s="304"/>
      <c r="K263" s="300"/>
      <c r="L263" s="305"/>
      <c r="M263" s="300"/>
      <c r="N263" s="42">
        <f t="shared" si="11"/>
        <v>0</v>
      </c>
      <c r="O263" s="309"/>
      <c r="Q263" s="6"/>
      <c r="R263" s="310"/>
      <c r="S263" s="311"/>
      <c r="T263" s="312"/>
      <c r="V263" s="9"/>
    </row>
    <row r="264" spans="1:22" ht="17.25" thickTop="1" thickBot="1" x14ac:dyDescent="0.3">
      <c r="A264" s="294"/>
      <c r="B264" s="295"/>
      <c r="E264" s="34">
        <f t="shared" si="10"/>
        <v>0</v>
      </c>
      <c r="J264" s="297"/>
      <c r="K264" s="300"/>
      <c r="L264" s="300"/>
      <c r="M264" s="300"/>
      <c r="N264" s="42">
        <f t="shared" si="11"/>
        <v>0</v>
      </c>
      <c r="O264" s="309"/>
      <c r="Q264" s="6"/>
      <c r="R264" s="310"/>
      <c r="S264" s="311"/>
      <c r="T264" s="312"/>
      <c r="V264" s="9"/>
    </row>
    <row r="265" spans="1:22" ht="17.25" thickTop="1" thickBot="1" x14ac:dyDescent="0.3">
      <c r="A265" s="294"/>
      <c r="B265" s="295"/>
      <c r="E265" s="34">
        <f t="shared" si="10"/>
        <v>0</v>
      </c>
      <c r="J265" s="297"/>
      <c r="K265" s="314"/>
      <c r="N265" s="42">
        <f t="shared" si="11"/>
        <v>0</v>
      </c>
      <c r="O265" s="315"/>
      <c r="Q265" s="6"/>
      <c r="R265" s="310"/>
      <c r="S265" s="311"/>
      <c r="T265" s="316"/>
      <c r="V265" s="9"/>
    </row>
    <row r="266" spans="1:22" ht="17.25" thickTop="1" thickBot="1" x14ac:dyDescent="0.3">
      <c r="A266" s="294"/>
      <c r="H266" s="318"/>
      <c r="I266" s="319" t="s">
        <v>28</v>
      </c>
      <c r="J266" s="320"/>
      <c r="K266" s="320"/>
      <c r="L266" s="321">
        <f>SUM(L254:L265)</f>
        <v>0</v>
      </c>
      <c r="M266" s="322"/>
      <c r="N266" s="323">
        <f>SUM(N4:N265)</f>
        <v>7959062.2000000011</v>
      </c>
      <c r="O266" s="324"/>
      <c r="Q266" s="325">
        <f>SUM(Q4:Q265)</f>
        <v>0</v>
      </c>
      <c r="R266" s="256"/>
      <c r="S266" s="326">
        <f>SUM(S19:S265)</f>
        <v>0</v>
      </c>
      <c r="T266" s="327"/>
      <c r="U266" s="328"/>
      <c r="V266" s="329">
        <f>SUM(V254:V265)</f>
        <v>0</v>
      </c>
    </row>
    <row r="267" spans="1:22" x14ac:dyDescent="0.25">
      <c r="A267" s="294"/>
      <c r="H267" s="318"/>
      <c r="I267" s="330"/>
      <c r="J267" s="331"/>
      <c r="K267" s="332"/>
      <c r="L267" s="332"/>
      <c r="M267" s="332"/>
      <c r="N267" s="333"/>
      <c r="O267" s="324"/>
      <c r="R267" s="310"/>
      <c r="S267" s="334"/>
      <c r="U267" s="336"/>
      <c r="V267"/>
    </row>
    <row r="268" spans="1:22" ht="16.5" thickBot="1" x14ac:dyDescent="0.3">
      <c r="A268" s="294"/>
      <c r="H268" s="318"/>
      <c r="I268" s="330"/>
      <c r="J268" s="331"/>
      <c r="K268" s="332"/>
      <c r="L268" s="332"/>
      <c r="M268" s="332"/>
      <c r="N268" s="333"/>
      <c r="O268" s="324"/>
      <c r="R268" s="310"/>
      <c r="S268" s="334"/>
      <c r="U268" s="336"/>
      <c r="V268"/>
    </row>
    <row r="269" spans="1:22" ht="19.5" thickTop="1" x14ac:dyDescent="0.25">
      <c r="A269" s="294"/>
      <c r="I269" s="337" t="s">
        <v>29</v>
      </c>
      <c r="J269" s="338"/>
      <c r="K269" s="338"/>
      <c r="L269" s="339"/>
      <c r="M269" s="339"/>
      <c r="N269" s="340">
        <f>V266+S266+Q266+N266+L266</f>
        <v>7959062.2000000011</v>
      </c>
      <c r="O269" s="341"/>
      <c r="R269" s="310"/>
      <c r="S269" s="334"/>
      <c r="U269" s="336"/>
      <c r="V269"/>
    </row>
    <row r="270" spans="1:22" ht="19.5" thickBot="1" x14ac:dyDescent="0.3">
      <c r="A270" s="342"/>
      <c r="I270" s="343"/>
      <c r="J270" s="344"/>
      <c r="K270" s="344"/>
      <c r="L270" s="345"/>
      <c r="M270" s="345"/>
      <c r="N270" s="346"/>
      <c r="O270" s="347"/>
      <c r="R270" s="310"/>
      <c r="S270" s="334"/>
      <c r="U270" s="336"/>
      <c r="V270"/>
    </row>
    <row r="271" spans="1:22" ht="16.5" thickTop="1" x14ac:dyDescent="0.25">
      <c r="A271" s="342"/>
      <c r="I271" s="330"/>
      <c r="J271" s="331"/>
      <c r="K271" s="332"/>
      <c r="L271" s="332"/>
      <c r="M271" s="332"/>
      <c r="N271" s="333"/>
      <c r="O271" s="324"/>
      <c r="R271" s="310"/>
      <c r="S271" s="334"/>
      <c r="U271" s="336"/>
      <c r="V271"/>
    </row>
    <row r="272" spans="1:22" x14ac:dyDescent="0.25">
      <c r="A272" s="294"/>
      <c r="I272" s="330"/>
      <c r="J272" s="331"/>
      <c r="K272" s="332"/>
      <c r="L272" s="332"/>
      <c r="M272" s="332"/>
      <c r="N272" s="333"/>
      <c r="O272" s="324"/>
      <c r="R272" s="310"/>
      <c r="S272" s="334"/>
      <c r="U272" s="336"/>
      <c r="V272"/>
    </row>
    <row r="273" spans="1:22" x14ac:dyDescent="0.25">
      <c r="A273" s="294"/>
      <c r="I273" s="330"/>
      <c r="J273" s="348"/>
      <c r="K273" s="332"/>
      <c r="L273" s="332"/>
      <c r="M273" s="332"/>
      <c r="N273" s="333"/>
      <c r="O273" s="349"/>
      <c r="R273" s="310"/>
      <c r="S273" s="334"/>
      <c r="U273" s="336"/>
      <c r="V273"/>
    </row>
    <row r="274" spans="1:22" x14ac:dyDescent="0.25">
      <c r="A274" s="342"/>
      <c r="N274" s="333"/>
      <c r="O274" s="351"/>
      <c r="R274" s="310"/>
      <c r="S274" s="334"/>
      <c r="U274" s="336"/>
      <c r="V274"/>
    </row>
    <row r="275" spans="1:22" x14ac:dyDescent="0.25">
      <c r="A275" s="342"/>
      <c r="O275" s="351"/>
      <c r="S275" s="334"/>
      <c r="U275" s="336"/>
      <c r="V275"/>
    </row>
    <row r="276" spans="1:22" x14ac:dyDescent="0.25">
      <c r="A276" s="294"/>
      <c r="B276" s="295"/>
      <c r="N276" s="333"/>
      <c r="O276" s="324"/>
      <c r="S276" s="334"/>
      <c r="U276" s="336"/>
      <c r="V276"/>
    </row>
    <row r="277" spans="1:22" x14ac:dyDescent="0.25">
      <c r="A277" s="342"/>
      <c r="B277" s="295"/>
      <c r="N277" s="333"/>
      <c r="O277" s="324"/>
      <c r="S277" s="334"/>
      <c r="U277" s="336"/>
      <c r="V277"/>
    </row>
    <row r="278" spans="1:22" x14ac:dyDescent="0.25">
      <c r="A278" s="294"/>
      <c r="B278" s="295"/>
      <c r="I278" s="330"/>
      <c r="J278" s="331"/>
      <c r="K278" s="332"/>
      <c r="L278" s="332"/>
      <c r="M278" s="332"/>
      <c r="N278" s="333"/>
      <c r="O278" s="324"/>
      <c r="S278" s="334"/>
      <c r="U278" s="336"/>
      <c r="V278"/>
    </row>
    <row r="279" spans="1:22" x14ac:dyDescent="0.25">
      <c r="A279" s="342"/>
      <c r="B279" s="295"/>
      <c r="I279" s="330"/>
      <c r="J279" s="331"/>
      <c r="K279" s="332"/>
      <c r="L279" s="332"/>
      <c r="M279" s="332"/>
      <c r="N279" s="333"/>
      <c r="O279" s="324"/>
      <c r="S279" s="334"/>
      <c r="U279" s="336"/>
      <c r="V279"/>
    </row>
    <row r="280" spans="1:22" x14ac:dyDescent="0.25">
      <c r="A280" s="294"/>
      <c r="B280" s="295"/>
      <c r="I280" s="352"/>
      <c r="J280" s="328"/>
      <c r="K280" s="328"/>
      <c r="N280" s="333"/>
      <c r="O280" s="324"/>
      <c r="S280" s="334"/>
      <c r="U280" s="336"/>
      <c r="V280"/>
    </row>
    <row r="281" spans="1:22" x14ac:dyDescent="0.25">
      <c r="A281" s="342"/>
      <c r="S281" s="334"/>
      <c r="U281" s="336"/>
      <c r="V281"/>
    </row>
    <row r="282" spans="1:22" x14ac:dyDescent="0.25">
      <c r="A282" s="294"/>
      <c r="S282" s="334"/>
      <c r="U282" s="336"/>
      <c r="V282"/>
    </row>
    <row r="283" spans="1:22" x14ac:dyDescent="0.25">
      <c r="A283" s="294"/>
      <c r="B283" s="354"/>
      <c r="C283" s="354"/>
      <c r="D283" s="354"/>
      <c r="E283" s="355"/>
      <c r="F283" s="356"/>
      <c r="G283" s="357"/>
      <c r="H283" s="358"/>
      <c r="I283" s="359"/>
      <c r="J283"/>
      <c r="K283"/>
      <c r="L283"/>
      <c r="M283"/>
      <c r="P283" s="360"/>
      <c r="Q283" s="334"/>
      <c r="S283" s="334"/>
      <c r="U283" s="336"/>
      <c r="V283"/>
    </row>
    <row r="284" spans="1:22" x14ac:dyDescent="0.25">
      <c r="A284" s="342"/>
      <c r="B284" s="354"/>
      <c r="C284" s="354"/>
      <c r="D284" s="354"/>
      <c r="E284" s="355"/>
      <c r="F284" s="356"/>
      <c r="G284" s="357"/>
      <c r="H284" s="358"/>
      <c r="I284" s="359"/>
      <c r="J284"/>
      <c r="K284"/>
      <c r="L284"/>
      <c r="M284"/>
      <c r="P284" s="360"/>
      <c r="Q284" s="334"/>
      <c r="S284" s="334"/>
      <c r="U284" s="336"/>
      <c r="V284"/>
    </row>
    <row r="285" spans="1:22" x14ac:dyDescent="0.25">
      <c r="A285" s="342"/>
      <c r="B285" s="354"/>
      <c r="C285" s="354"/>
      <c r="D285" s="354"/>
      <c r="E285" s="355"/>
      <c r="F285" s="356"/>
      <c r="G285" s="357"/>
      <c r="H285" s="358"/>
      <c r="I285" s="359"/>
      <c r="J285"/>
      <c r="K285"/>
      <c r="L285"/>
      <c r="M285"/>
      <c r="P285" s="360"/>
      <c r="Q285" s="334"/>
      <c r="S285" s="334"/>
      <c r="U285" s="336"/>
      <c r="V285"/>
    </row>
    <row r="286" spans="1:22" x14ac:dyDescent="0.25">
      <c r="A286" s="342"/>
      <c r="B286" s="354"/>
      <c r="C286" s="354"/>
      <c r="D286" s="354"/>
      <c r="E286" s="355"/>
      <c r="F286" s="356"/>
      <c r="G286" s="357"/>
      <c r="H286" s="358"/>
      <c r="I286" s="359"/>
      <c r="J286"/>
      <c r="K286"/>
      <c r="L286"/>
      <c r="M286"/>
      <c r="P286" s="360"/>
      <c r="Q286" s="334"/>
      <c r="S286" s="334"/>
      <c r="U286" s="336"/>
      <c r="V286"/>
    </row>
    <row r="287" spans="1:22" x14ac:dyDescent="0.25">
      <c r="A287" s="361"/>
      <c r="B287" s="354"/>
      <c r="C287" s="354"/>
      <c r="D287" s="354"/>
      <c r="E287" s="355"/>
      <c r="F287" s="356"/>
      <c r="G287" s="357"/>
      <c r="H287" s="358"/>
      <c r="I287" s="359"/>
      <c r="J287"/>
      <c r="K287"/>
      <c r="L287"/>
      <c r="M287"/>
      <c r="P287" s="360"/>
      <c r="Q287" s="334"/>
      <c r="S287" s="334"/>
      <c r="U287" s="336"/>
      <c r="V287"/>
    </row>
    <row r="288" spans="1:22" x14ac:dyDescent="0.25">
      <c r="A288" s="307"/>
      <c r="B288" s="354"/>
      <c r="C288" s="354"/>
      <c r="D288" s="354"/>
      <c r="E288" s="355"/>
      <c r="F288" s="356"/>
      <c r="G288" s="357"/>
      <c r="H288" s="358"/>
      <c r="I288" s="359"/>
      <c r="J288"/>
      <c r="K288"/>
      <c r="L288"/>
      <c r="M288"/>
      <c r="P288" s="360"/>
      <c r="Q288" s="334"/>
      <c r="S288" s="334"/>
      <c r="U288" s="336"/>
      <c r="V288"/>
    </row>
    <row r="289" spans="1:22" x14ac:dyDescent="0.25">
      <c r="A289" s="294"/>
      <c r="B289" s="354"/>
      <c r="C289" s="354"/>
      <c r="D289" s="354"/>
      <c r="E289" s="355"/>
      <c r="F289" s="356"/>
      <c r="G289" s="357"/>
      <c r="H289" s="358"/>
      <c r="I289" s="359"/>
      <c r="J289"/>
      <c r="K289"/>
      <c r="L289"/>
      <c r="M289"/>
      <c r="P289" s="360"/>
      <c r="Q289" s="334"/>
      <c r="S289" s="334"/>
      <c r="U289" s="336"/>
      <c r="V289"/>
    </row>
    <row r="290" spans="1:22" x14ac:dyDescent="0.25">
      <c r="A290" s="294"/>
      <c r="B290" s="354"/>
      <c r="C290" s="354"/>
      <c r="D290" s="354"/>
      <c r="E290" s="355"/>
      <c r="F290" s="356"/>
      <c r="G290" s="357"/>
      <c r="H290" s="358"/>
      <c r="I290" s="359"/>
      <c r="J290"/>
      <c r="K290"/>
      <c r="L290"/>
      <c r="M290"/>
      <c r="P290" s="360"/>
      <c r="Q290" s="334"/>
      <c r="S290" s="334"/>
      <c r="U290" s="336"/>
      <c r="V290"/>
    </row>
    <row r="291" spans="1:22" x14ac:dyDescent="0.25">
      <c r="A291" s="294"/>
      <c r="B291" s="354"/>
      <c r="C291" s="354"/>
      <c r="D291" s="354"/>
      <c r="E291" s="355"/>
      <c r="F291" s="356"/>
      <c r="G291" s="357"/>
      <c r="H291" s="358"/>
      <c r="I291" s="359"/>
      <c r="J291"/>
      <c r="K291"/>
      <c r="L291"/>
      <c r="M291"/>
      <c r="P291" s="360"/>
      <c r="Q291" s="334"/>
      <c r="S291" s="334"/>
      <c r="U291" s="336"/>
      <c r="V291"/>
    </row>
    <row r="292" spans="1:22" x14ac:dyDescent="0.25">
      <c r="A292" s="294"/>
      <c r="B292" s="354"/>
      <c r="C292" s="354"/>
      <c r="D292" s="354"/>
      <c r="E292" s="355"/>
      <c r="F292" s="356"/>
      <c r="G292" s="357"/>
      <c r="H292" s="358"/>
      <c r="I292" s="359"/>
      <c r="J292"/>
      <c r="K292"/>
      <c r="L292"/>
      <c r="M292"/>
      <c r="P292" s="360"/>
      <c r="Q292" s="334"/>
      <c r="S292" s="334"/>
      <c r="U292" s="336"/>
      <c r="V292"/>
    </row>
    <row r="293" spans="1:22" x14ac:dyDescent="0.25">
      <c r="A293" s="294"/>
      <c r="B293" s="354"/>
      <c r="C293" s="354"/>
      <c r="D293" s="354"/>
      <c r="E293" s="355"/>
      <c r="F293" s="356"/>
      <c r="G293" s="357"/>
      <c r="H293" s="358"/>
      <c r="I293" s="359"/>
      <c r="J293"/>
      <c r="K293"/>
      <c r="L293"/>
      <c r="M293"/>
      <c r="P293" s="360"/>
      <c r="Q293" s="334"/>
      <c r="S293" s="334"/>
      <c r="U293" s="336"/>
      <c r="V293"/>
    </row>
    <row r="294" spans="1:22" x14ac:dyDescent="0.25">
      <c r="A294" s="294"/>
      <c r="B294" s="354"/>
      <c r="C294" s="354"/>
      <c r="D294" s="354"/>
      <c r="E294" s="355"/>
      <c r="F294" s="356"/>
      <c r="G294" s="357"/>
      <c r="H294" s="358"/>
      <c r="I294" s="359"/>
      <c r="J294"/>
      <c r="K294"/>
      <c r="L294"/>
      <c r="M294"/>
      <c r="P294" s="360"/>
      <c r="Q294" s="334"/>
      <c r="S294" s="334"/>
      <c r="U294" s="336"/>
      <c r="V294"/>
    </row>
    <row r="295" spans="1:22" x14ac:dyDescent="0.25">
      <c r="A295" s="294"/>
      <c r="B295" s="354"/>
      <c r="C295" s="354"/>
      <c r="D295" s="354"/>
      <c r="E295" s="355"/>
      <c r="F295" s="356"/>
      <c r="G295" s="357"/>
      <c r="H295" s="358"/>
      <c r="I295" s="359"/>
      <c r="J295"/>
      <c r="K295"/>
      <c r="L295"/>
      <c r="M295"/>
      <c r="P295" s="360"/>
      <c r="Q295" s="334"/>
      <c r="S295" s="334"/>
      <c r="U295" s="336"/>
      <c r="V295"/>
    </row>
  </sheetData>
  <mergeCells count="8">
    <mergeCell ref="F262:H262"/>
    <mergeCell ref="A1:J2"/>
    <mergeCell ref="S1:T2"/>
    <mergeCell ref="W1:X1"/>
    <mergeCell ref="O3:P3"/>
    <mergeCell ref="L90:M91"/>
    <mergeCell ref="O97:O98"/>
    <mergeCell ref="P97:P98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CANALES   ENERO    2023       </vt:lpstr>
      <vt:lpstr>CANALES   FEBRERO    2023    </vt:lpstr>
      <vt:lpstr>Hoja3</vt:lpstr>
      <vt:lpstr>Hoja4</vt:lpstr>
      <vt:lpstr>Hoja5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2023-01-19T15:47:17Z</cp:lastPrinted>
  <dcterms:created xsi:type="dcterms:W3CDTF">2023-01-19T15:44:26Z</dcterms:created>
  <dcterms:modified xsi:type="dcterms:W3CDTF">2023-02-22T21:48:47Z</dcterms:modified>
</cp:coreProperties>
</file>