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3" l="1"/>
  <c r="N73" i="3"/>
  <c r="N74" i="3"/>
  <c r="J72" i="3"/>
  <c r="J73" i="3"/>
  <c r="J74" i="3"/>
  <c r="J75" i="3"/>
  <c r="J76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3" i="3" l="1"/>
  <c r="S273" i="3"/>
  <c r="Q273" i="3"/>
  <c r="L273" i="3"/>
  <c r="N272" i="3"/>
  <c r="E272" i="3"/>
  <c r="N271" i="3"/>
  <c r="E271" i="3"/>
  <c r="N270" i="3"/>
  <c r="E270" i="3"/>
  <c r="I269" i="3"/>
  <c r="N269" i="3" s="1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N75" i="3"/>
  <c r="N71" i="3"/>
  <c r="J71" i="3"/>
  <c r="N70" i="3"/>
  <c r="J70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3" i="3" l="1"/>
  <c r="N276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<sst xmlns="http://schemas.openxmlformats.org/spreadsheetml/2006/main" count="451" uniqueCount="215">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</sst>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3" t="s">
        <v>30</v>
      </c>
      <c r="B1" s="443"/>
      <c r="C1" s="443"/>
      <c r="D1" s="443"/>
      <c r="E1" s="443"/>
      <c r="F1" s="443"/>
      <c r="G1" s="443"/>
      <c r="H1" s="443"/>
      <c r="I1" s="443"/>
      <c r="J1" s="443"/>
      <c r="K1" s="363"/>
      <c r="L1" s="363"/>
      <c r="M1" s="363"/>
      <c r="N1" s="363"/>
      <c r="O1" s="364"/>
      <c r="S1" s="444" t="s">
        <v>0</v>
      </c>
      <c r="T1" s="444"/>
      <c r="U1" s="4" t="s">
        <v>1</v>
      </c>
      <c r="V1" s="5" t="s">
        <v>2</v>
      </c>
      <c r="W1" s="446" t="s">
        <v>3</v>
      </c>
      <c r="X1" s="447"/>
    </row>
    <row r="2" spans="1:24" thickBot="1" x14ac:dyDescent="0.3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365"/>
      <c r="L2" s="365"/>
      <c r="M2" s="365"/>
      <c r="N2" s="366"/>
      <c r="O2" s="367"/>
      <c r="Q2" s="6"/>
      <c r="R2" s="7"/>
      <c r="S2" s="445"/>
      <c r="T2" s="44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8" t="s">
        <v>16</v>
      </c>
      <c r="P3" s="44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50"/>
      <c r="M90" s="451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50"/>
      <c r="M91" s="451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52"/>
      <c r="P97" s="454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53"/>
      <c r="P98" s="455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41" t="s">
        <v>27</v>
      </c>
      <c r="G262" s="441"/>
      <c r="H262" s="442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3" t="s">
        <v>56</v>
      </c>
      <c r="B1" s="443"/>
      <c r="C1" s="443"/>
      <c r="D1" s="443"/>
      <c r="E1" s="443"/>
      <c r="F1" s="443"/>
      <c r="G1" s="443"/>
      <c r="H1" s="443"/>
      <c r="I1" s="443"/>
      <c r="J1" s="443"/>
      <c r="K1" s="363"/>
      <c r="L1" s="363"/>
      <c r="M1" s="363"/>
      <c r="N1" s="363"/>
      <c r="O1" s="364"/>
      <c r="S1" s="444" t="s">
        <v>0</v>
      </c>
      <c r="T1" s="444"/>
      <c r="U1" s="4" t="s">
        <v>1</v>
      </c>
      <c r="V1" s="5" t="s">
        <v>2</v>
      </c>
      <c r="W1" s="446" t="s">
        <v>3</v>
      </c>
      <c r="X1" s="447"/>
    </row>
    <row r="2" spans="1:24" thickBot="1" x14ac:dyDescent="0.3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365"/>
      <c r="L2" s="365"/>
      <c r="M2" s="365"/>
      <c r="N2" s="366"/>
      <c r="O2" s="367"/>
      <c r="Q2" s="6"/>
      <c r="R2" s="7"/>
      <c r="S2" s="445"/>
      <c r="T2" s="44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8" t="s">
        <v>16</v>
      </c>
      <c r="P3" s="44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498" t="s">
        <v>43</v>
      </c>
      <c r="B59" s="418" t="s">
        <v>23</v>
      </c>
      <c r="C59" s="500" t="s">
        <v>144</v>
      </c>
      <c r="D59" s="409"/>
      <c r="E59" s="56"/>
      <c r="F59" s="410">
        <v>1649.6</v>
      </c>
      <c r="G59" s="502">
        <v>44981</v>
      </c>
      <c r="H59" s="504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06" t="s">
        <v>21</v>
      </c>
      <c r="P59" s="496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499"/>
      <c r="B60" s="418" t="s">
        <v>146</v>
      </c>
      <c r="C60" s="501"/>
      <c r="D60" s="409"/>
      <c r="E60" s="56"/>
      <c r="F60" s="410">
        <v>83</v>
      </c>
      <c r="G60" s="503"/>
      <c r="H60" s="505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07"/>
      <c r="P60" s="497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56" t="s">
        <v>82</v>
      </c>
      <c r="B66" s="167" t="s">
        <v>109</v>
      </c>
      <c r="C66" s="173"/>
      <c r="D66" s="174"/>
      <c r="E66" s="56"/>
      <c r="F66" s="155">
        <v>1224</v>
      </c>
      <c r="G66" s="458">
        <v>44973</v>
      </c>
      <c r="H66" s="460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62" t="s">
        <v>21</v>
      </c>
      <c r="P66" s="464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57"/>
      <c r="B67" s="167" t="s">
        <v>24</v>
      </c>
      <c r="C67" s="170"/>
      <c r="D67" s="174"/>
      <c r="E67" s="56"/>
      <c r="F67" s="155">
        <v>902.95899999999995</v>
      </c>
      <c r="G67" s="459"/>
      <c r="H67" s="461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63"/>
      <c r="P67" s="465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86" t="s">
        <v>82</v>
      </c>
      <c r="B69" s="400" t="s">
        <v>128</v>
      </c>
      <c r="C69" s="488" t="s">
        <v>129</v>
      </c>
      <c r="D69" s="409"/>
      <c r="E69" s="56"/>
      <c r="F69" s="410">
        <v>80.7</v>
      </c>
      <c r="G69" s="492">
        <v>44979</v>
      </c>
      <c r="H69" s="49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94" t="s">
        <v>127</v>
      </c>
      <c r="P69" s="48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87"/>
      <c r="B70" s="408" t="s">
        <v>131</v>
      </c>
      <c r="C70" s="489"/>
      <c r="D70" s="409"/>
      <c r="E70" s="56"/>
      <c r="F70" s="410">
        <v>151.4</v>
      </c>
      <c r="G70" s="493"/>
      <c r="H70" s="49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95"/>
      <c r="P70" s="485"/>
      <c r="Q70" s="166"/>
      <c r="R70" s="125"/>
      <c r="S70" s="176"/>
      <c r="T70" s="177"/>
      <c r="U70" s="49"/>
      <c r="V70" s="50"/>
    </row>
    <row r="71" spans="1:22" ht="17.25" x14ac:dyDescent="0.3">
      <c r="A71" s="474" t="s">
        <v>82</v>
      </c>
      <c r="B71" s="400" t="s">
        <v>122</v>
      </c>
      <c r="C71" s="472" t="s">
        <v>123</v>
      </c>
      <c r="D71" s="398"/>
      <c r="E71" s="56"/>
      <c r="F71" s="155">
        <v>130.16</v>
      </c>
      <c r="G71" s="477">
        <v>44982</v>
      </c>
      <c r="H71" s="479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68" t="s">
        <v>127</v>
      </c>
      <c r="P71" s="470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74"/>
      <c r="B72" s="400" t="s">
        <v>125</v>
      </c>
      <c r="C72" s="476"/>
      <c r="D72" s="398"/>
      <c r="E72" s="56"/>
      <c r="F72" s="155">
        <v>89.64</v>
      </c>
      <c r="G72" s="477"/>
      <c r="H72" s="480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82"/>
      <c r="P72" s="483"/>
      <c r="Q72" s="166"/>
      <c r="R72" s="125"/>
      <c r="S72" s="176"/>
      <c r="T72" s="177"/>
      <c r="U72" s="49"/>
      <c r="V72" s="50"/>
    </row>
    <row r="73" spans="1:22" ht="18" thickBot="1" x14ac:dyDescent="0.35">
      <c r="A73" s="475"/>
      <c r="B73" s="400" t="s">
        <v>126</v>
      </c>
      <c r="C73" s="473"/>
      <c r="D73" s="398"/>
      <c r="E73" s="56"/>
      <c r="F73" s="155">
        <v>152.78</v>
      </c>
      <c r="G73" s="478"/>
      <c r="H73" s="481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69"/>
      <c r="P73" s="471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56" t="s">
        <v>82</v>
      </c>
      <c r="B80" s="397" t="s">
        <v>118</v>
      </c>
      <c r="C80" s="472" t="s">
        <v>121</v>
      </c>
      <c r="D80" s="398"/>
      <c r="E80" s="56"/>
      <c r="F80" s="155">
        <v>108.66</v>
      </c>
      <c r="G80" s="156">
        <v>44985</v>
      </c>
      <c r="H80" s="466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68" t="s">
        <v>120</v>
      </c>
      <c r="P80" s="470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57"/>
      <c r="B81" s="397" t="s">
        <v>119</v>
      </c>
      <c r="C81" s="473"/>
      <c r="D81" s="398"/>
      <c r="E81" s="56"/>
      <c r="F81" s="155">
        <v>76.94</v>
      </c>
      <c r="G81" s="156">
        <v>44985</v>
      </c>
      <c r="H81" s="467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69"/>
      <c r="P81" s="471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50"/>
      <c r="M99" s="45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50"/>
      <c r="M100" s="45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52"/>
      <c r="P106" s="45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53"/>
      <c r="P107" s="45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41" t="s">
        <v>27</v>
      </c>
      <c r="G271" s="441"/>
      <c r="H271" s="442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2"/>
  <sheetViews>
    <sheetView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14" sqref="C14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3" t="s">
        <v>92</v>
      </c>
      <c r="B1" s="443"/>
      <c r="C1" s="443"/>
      <c r="D1" s="443"/>
      <c r="E1" s="443"/>
      <c r="F1" s="443"/>
      <c r="G1" s="443"/>
      <c r="H1" s="443"/>
      <c r="I1" s="443"/>
      <c r="J1" s="443"/>
      <c r="K1" s="363"/>
      <c r="L1" s="363"/>
      <c r="M1" s="363"/>
      <c r="N1" s="363"/>
      <c r="O1" s="364"/>
      <c r="S1" s="444" t="s">
        <v>0</v>
      </c>
      <c r="T1" s="444"/>
      <c r="U1" s="4" t="s">
        <v>1</v>
      </c>
      <c r="V1" s="5" t="s">
        <v>2</v>
      </c>
      <c r="W1" s="446" t="s">
        <v>3</v>
      </c>
      <c r="X1" s="447"/>
    </row>
    <row r="2" spans="1:24" thickBot="1" x14ac:dyDescent="0.3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365"/>
      <c r="L2" s="365"/>
      <c r="M2" s="365"/>
      <c r="N2" s="366"/>
      <c r="O2" s="367"/>
      <c r="Q2" s="6"/>
      <c r="R2" s="7"/>
      <c r="S2" s="445"/>
      <c r="T2" s="44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8" t="s">
        <v>16</v>
      </c>
      <c r="P3" s="44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0" si="1">I4-F4</f>
        <v>0</v>
      </c>
      <c r="K4" s="40">
        <v>45</v>
      </c>
      <c r="L4" s="41"/>
      <c r="M4" s="41"/>
      <c r="N4" s="42">
        <f t="shared" ref="N4:N124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77"/>
      <c r="D14" s="56"/>
      <c r="E14" s="34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/>
      <c r="D15" s="56"/>
      <c r="E15" s="34">
        <f t="shared" ref="E15:E16" si="3">D15*F15</f>
        <v>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/>
      <c r="D16" s="56"/>
      <c r="E16" s="34">
        <f t="shared" si="3"/>
        <v>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/>
      <c r="D17" s="56"/>
      <c r="E17" s="34">
        <f t="shared" si="0"/>
        <v>0</v>
      </c>
      <c r="F17" s="57">
        <v>17210</v>
      </c>
      <c r="G17" s="58">
        <v>45008</v>
      </c>
      <c r="H17" s="59"/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/>
      <c r="D18" s="56"/>
      <c r="E18" s="34">
        <f t="shared" si="0"/>
        <v>0</v>
      </c>
      <c r="F18" s="57">
        <v>11160.4</v>
      </c>
      <c r="G18" s="58">
        <v>45008</v>
      </c>
      <c r="H18" s="59"/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/>
      <c r="D19" s="56"/>
      <c r="E19" s="34">
        <f t="shared" si="0"/>
        <v>0</v>
      </c>
      <c r="F19" s="57">
        <v>25950</v>
      </c>
      <c r="G19" s="58">
        <v>45009</v>
      </c>
      <c r="H19" s="59"/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83"/>
      <c r="D20" s="56"/>
      <c r="E20" s="34">
        <f t="shared" si="0"/>
        <v>0</v>
      </c>
      <c r="F20" s="57">
        <v>24850</v>
      </c>
      <c r="G20" s="58">
        <v>45011</v>
      </c>
      <c r="H20" s="59"/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84"/>
      <c r="D21" s="85"/>
      <c r="E21" s="34">
        <f t="shared" si="0"/>
        <v>0</v>
      </c>
      <c r="F21" s="57">
        <v>25040</v>
      </c>
      <c r="G21" s="58">
        <v>45014</v>
      </c>
      <c r="H21" s="59"/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/>
      <c r="D22" s="85"/>
      <c r="E22" s="34">
        <f t="shared" si="0"/>
        <v>0</v>
      </c>
      <c r="F22" s="57">
        <v>11940</v>
      </c>
      <c r="G22" s="58">
        <v>45015</v>
      </c>
      <c r="H22" s="59"/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/>
      <c r="D23" s="56"/>
      <c r="E23" s="34">
        <f t="shared" si="0"/>
        <v>0</v>
      </c>
      <c r="F23" s="57">
        <v>22990</v>
      </c>
      <c r="G23" s="58">
        <v>45016</v>
      </c>
      <c r="H23" s="59"/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4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32.25" customHeight="1" x14ac:dyDescent="0.3">
      <c r="A75" s="142" t="s">
        <v>31</v>
      </c>
      <c r="B75" s="178" t="s">
        <v>176</v>
      </c>
      <c r="C75" s="179" t="s">
        <v>177</v>
      </c>
      <c r="D75" s="160"/>
      <c r="E75" s="56"/>
      <c r="F75" s="155">
        <v>354.8</v>
      </c>
      <c r="G75" s="156">
        <v>45005</v>
      </c>
      <c r="H75" s="428">
        <v>41742</v>
      </c>
      <c r="I75" s="155">
        <v>354.8</v>
      </c>
      <c r="J75" s="39">
        <f t="shared" si="1"/>
        <v>0</v>
      </c>
      <c r="K75" s="40">
        <v>52</v>
      </c>
      <c r="L75" s="61"/>
      <c r="M75" s="61"/>
      <c r="N75" s="42">
        <f t="shared" ref="N75:N78" si="7">K75*I75</f>
        <v>18449.600000000002</v>
      </c>
      <c r="O75" s="169" t="s">
        <v>22</v>
      </c>
      <c r="P75" s="58">
        <v>45016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52" t="s">
        <v>147</v>
      </c>
      <c r="B76" s="167" t="s">
        <v>109</v>
      </c>
      <c r="C76" s="181" t="s">
        <v>166</v>
      </c>
      <c r="D76" s="174"/>
      <c r="E76" s="56"/>
      <c r="F76" s="155">
        <v>680.5</v>
      </c>
      <c r="G76" s="156">
        <v>45006</v>
      </c>
      <c r="H76" s="164" t="s">
        <v>167</v>
      </c>
      <c r="I76" s="155">
        <v>680.50746000000004</v>
      </c>
      <c r="J76" s="39">
        <f t="shared" si="1"/>
        <v>7.4600000000373257E-3</v>
      </c>
      <c r="K76" s="40">
        <v>67</v>
      </c>
      <c r="L76" s="61" t="s">
        <v>195</v>
      </c>
      <c r="M76" s="61"/>
      <c r="N76" s="42">
        <f t="shared" si="7"/>
        <v>45593.999820000005</v>
      </c>
      <c r="O76" s="169" t="s">
        <v>21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92" t="s">
        <v>168</v>
      </c>
      <c r="D77" s="174"/>
      <c r="E77" s="56"/>
      <c r="F77" s="155">
        <v>3402.5</v>
      </c>
      <c r="G77" s="156">
        <v>45006</v>
      </c>
      <c r="H77" s="164" t="s">
        <v>169</v>
      </c>
      <c r="I77" s="155">
        <v>3402.5074</v>
      </c>
      <c r="J77" s="39">
        <f t="shared" si="1"/>
        <v>7.3999999999614374E-3</v>
      </c>
      <c r="K77" s="40">
        <v>67</v>
      </c>
      <c r="L77" s="61" t="s">
        <v>196</v>
      </c>
      <c r="M77" s="61"/>
      <c r="N77" s="42">
        <f t="shared" si="7"/>
        <v>227967.9958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25">
      <c r="A78" s="152" t="s">
        <v>173</v>
      </c>
      <c r="B78" s="184" t="s">
        <v>137</v>
      </c>
      <c r="C78" s="170" t="s">
        <v>174</v>
      </c>
      <c r="D78" s="174"/>
      <c r="E78" s="56"/>
      <c r="F78" s="155">
        <v>200</v>
      </c>
      <c r="G78" s="156">
        <v>45010</v>
      </c>
      <c r="H78" s="164" t="s">
        <v>175</v>
      </c>
      <c r="I78" s="155">
        <v>200</v>
      </c>
      <c r="J78" s="39">
        <f t="shared" si="1"/>
        <v>0</v>
      </c>
      <c r="K78" s="40">
        <v>290</v>
      </c>
      <c r="L78" s="61"/>
      <c r="M78" s="61"/>
      <c r="N78" s="42">
        <f t="shared" si="7"/>
        <v>58000</v>
      </c>
      <c r="O78" s="169" t="s">
        <v>22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3">
      <c r="A79" s="152" t="s">
        <v>135</v>
      </c>
      <c r="B79" s="167"/>
      <c r="C79" s="170"/>
      <c r="D79" s="174"/>
      <c r="E79" s="56"/>
      <c r="F79" s="155"/>
      <c r="G79" s="156"/>
      <c r="H79" s="168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78"/>
      <c r="C80" s="170"/>
      <c r="D80" s="170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48" thickBot="1" x14ac:dyDescent="0.3">
      <c r="A81" s="152" t="s">
        <v>147</v>
      </c>
      <c r="B81" s="184" t="s">
        <v>182</v>
      </c>
      <c r="C81" s="144" t="s">
        <v>191</v>
      </c>
      <c r="D81" s="174"/>
      <c r="E81" s="56"/>
      <c r="F81" s="155">
        <v>25757</v>
      </c>
      <c r="G81" s="147">
        <v>45014</v>
      </c>
      <c r="H81" s="168" t="s">
        <v>183</v>
      </c>
      <c r="I81" s="155">
        <v>25757</v>
      </c>
      <c r="J81" s="39">
        <f t="shared" si="1"/>
        <v>0</v>
      </c>
      <c r="K81" s="40">
        <v>1</v>
      </c>
      <c r="L81" s="435" t="s">
        <v>192</v>
      </c>
      <c r="M81" s="61"/>
      <c r="N81" s="42">
        <f t="shared" si="2"/>
        <v>25757</v>
      </c>
      <c r="O81" s="158" t="s">
        <v>21</v>
      </c>
      <c r="P81" s="183">
        <v>45016</v>
      </c>
      <c r="Q81" s="158"/>
      <c r="R81" s="125"/>
      <c r="S81" s="176"/>
      <c r="T81" s="177"/>
      <c r="U81" s="49"/>
      <c r="V81" s="50"/>
    </row>
    <row r="82" spans="1:22" ht="32.25" customHeight="1" x14ac:dyDescent="0.3">
      <c r="A82" s="456" t="s">
        <v>147</v>
      </c>
      <c r="B82" s="397" t="s">
        <v>179</v>
      </c>
      <c r="C82" s="472" t="s">
        <v>193</v>
      </c>
      <c r="D82" s="433"/>
      <c r="E82" s="56"/>
      <c r="F82" s="410">
        <v>27.48</v>
      </c>
      <c r="G82" s="502">
        <v>45014</v>
      </c>
      <c r="H82" s="508" t="s">
        <v>180</v>
      </c>
      <c r="I82" s="155">
        <v>27.48</v>
      </c>
      <c r="J82" s="39">
        <f t="shared" si="1"/>
        <v>0</v>
      </c>
      <c r="K82" s="40">
        <v>70</v>
      </c>
      <c r="L82" s="512" t="s">
        <v>194</v>
      </c>
      <c r="M82" s="61"/>
      <c r="N82" s="42">
        <f t="shared" si="2"/>
        <v>1923.6000000000001</v>
      </c>
      <c r="O82" s="452" t="s">
        <v>21</v>
      </c>
      <c r="P82" s="510">
        <v>45016</v>
      </c>
      <c r="Q82" s="158"/>
      <c r="R82" s="125"/>
      <c r="S82" s="176"/>
      <c r="T82" s="177"/>
      <c r="U82" s="49"/>
      <c r="V82" s="50"/>
    </row>
    <row r="83" spans="1:22" ht="32.25" customHeight="1" thickBot="1" x14ac:dyDescent="0.35">
      <c r="A83" s="457"/>
      <c r="B83" s="432" t="s">
        <v>181</v>
      </c>
      <c r="C83" s="473"/>
      <c r="D83" s="433"/>
      <c r="E83" s="56"/>
      <c r="F83" s="410">
        <v>142.5</v>
      </c>
      <c r="G83" s="503"/>
      <c r="H83" s="509"/>
      <c r="I83" s="155">
        <v>142.5771</v>
      </c>
      <c r="J83" s="39">
        <f t="shared" si="1"/>
        <v>7.7100000000001501E-2</v>
      </c>
      <c r="K83" s="40">
        <v>70</v>
      </c>
      <c r="L83" s="512"/>
      <c r="M83" s="61"/>
      <c r="N83" s="42">
        <f t="shared" si="2"/>
        <v>9980.3970000000008</v>
      </c>
      <c r="O83" s="453"/>
      <c r="P83" s="511"/>
      <c r="Q83" s="158"/>
      <c r="R83" s="125"/>
      <c r="S83" s="176"/>
      <c r="T83" s="177"/>
      <c r="U83" s="49"/>
      <c r="V83" s="50"/>
    </row>
    <row r="84" spans="1:22" ht="17.25" customHeight="1" x14ac:dyDescent="0.3">
      <c r="A84" s="152"/>
      <c r="B84" s="178"/>
      <c r="C84" s="173"/>
      <c r="D84" s="170"/>
      <c r="E84" s="56"/>
      <c r="F84" s="155"/>
      <c r="G84" s="436"/>
      <c r="H84" s="164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8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8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8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450"/>
      <c r="M97" s="45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50"/>
      <c r="M98" s="45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452"/>
      <c r="P104" s="454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53"/>
      <c r="P105" s="455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8"/>
        <v>0</v>
      </c>
      <c r="F119" s="38"/>
      <c r="G119" s="36"/>
      <c r="H119" s="37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8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9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9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8"/>
        <v>0</v>
      </c>
      <c r="F131" s="60"/>
      <c r="G131" s="58"/>
      <c r="H131" s="59"/>
      <c r="I131" s="60"/>
      <c r="J131" s="39">
        <f t="shared" ref="J131:J194" si="10">I131-F131</f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8"/>
        <v>0</v>
      </c>
      <c r="F132" s="60"/>
      <c r="G132" s="58"/>
      <c r="H132" s="205"/>
      <c r="I132" s="60"/>
      <c r="J132" s="39">
        <f t="shared" si="10"/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8"/>
        <v>0</v>
      </c>
      <c r="F136" s="60"/>
      <c r="G136" s="58"/>
      <c r="H136" s="206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8"/>
        <v>0</v>
      </c>
      <c r="F140" s="60"/>
      <c r="G140" s="58"/>
      <c r="H140" s="205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13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8"/>
        <v>0</v>
      </c>
      <c r="F155" s="60"/>
      <c r="G155" s="58"/>
      <c r="H155" s="21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8"/>
        <v>0</v>
      </c>
      <c r="F156" s="60"/>
      <c r="G156" s="221"/>
      <c r="H156" s="222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15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11">D158*F158</f>
        <v>0</v>
      </c>
      <c r="F158" s="60"/>
      <c r="G158" s="224"/>
      <c r="H158" s="222"/>
      <c r="I158" s="60"/>
      <c r="J158" s="39">
        <f t="shared" si="10"/>
        <v>0</v>
      </c>
      <c r="K158" s="225"/>
      <c r="L158" s="61"/>
      <c r="M158" s="61" t="s">
        <v>26</v>
      </c>
      <c r="N158" s="42">
        <f t="shared" si="9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11"/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/>
      <c r="N159" s="42">
        <f t="shared" si="9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11"/>
        <v>0</v>
      </c>
      <c r="F160" s="60"/>
      <c r="G160" s="224"/>
      <c r="H160" s="227"/>
      <c r="I160" s="60"/>
      <c r="J160" s="39">
        <f t="shared" si="10"/>
        <v>0</v>
      </c>
      <c r="K160" s="81"/>
      <c r="L160" s="61"/>
      <c r="M160" s="61"/>
      <c r="N160" s="42">
        <f t="shared" si="9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11"/>
        <v>0</v>
      </c>
      <c r="F161" s="60"/>
      <c r="G161" s="224"/>
      <c r="H161" s="205"/>
      <c r="I161" s="60"/>
      <c r="J161" s="39">
        <f t="shared" si="10"/>
        <v>0</v>
      </c>
      <c r="K161" s="225"/>
      <c r="L161" s="231"/>
      <c r="M161" s="231"/>
      <c r="N161" s="42">
        <f t="shared" si="9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11"/>
        <v>0</v>
      </c>
      <c r="F163" s="60"/>
      <c r="G163" s="224"/>
      <c r="H163" s="232"/>
      <c r="I163" s="60"/>
      <c r="J163" s="39">
        <f t="shared" si="10"/>
        <v>0</v>
      </c>
      <c r="K163" s="233"/>
      <c r="L163" s="231"/>
      <c r="M163" s="231"/>
      <c r="N163" s="42">
        <f t="shared" si="9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05"/>
      <c r="I164" s="60"/>
      <c r="J164" s="39">
        <f t="shared" si="10"/>
        <v>0</v>
      </c>
      <c r="K164" s="234"/>
      <c r="L164" s="235"/>
      <c r="M164" s="235"/>
      <c r="N164" s="42">
        <f t="shared" si="9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11"/>
        <v>0</v>
      </c>
      <c r="F165" s="237"/>
      <c r="G165" s="224"/>
      <c r="H165" s="213"/>
      <c r="I165" s="60"/>
      <c r="J165" s="39">
        <f t="shared" si="10"/>
        <v>0</v>
      </c>
      <c r="K165" s="234"/>
      <c r="L165" s="238"/>
      <c r="M165" s="238"/>
      <c r="N165" s="42">
        <f t="shared" si="9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11"/>
        <v>0</v>
      </c>
      <c r="F166" s="60"/>
      <c r="G166" s="224"/>
      <c r="H166" s="205"/>
      <c r="I166" s="60"/>
      <c r="J166" s="39">
        <f t="shared" si="10"/>
        <v>0</v>
      </c>
      <c r="K166" s="234"/>
      <c r="L166" s="231"/>
      <c r="M166" s="231"/>
      <c r="N166" s="42">
        <f t="shared" si="9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11"/>
        <v>0</v>
      </c>
      <c r="F167" s="60"/>
      <c r="G167" s="224"/>
      <c r="H167" s="239"/>
      <c r="I167" s="60"/>
      <c r="J167" s="39">
        <f t="shared" si="10"/>
        <v>0</v>
      </c>
      <c r="K167" s="81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15"/>
      <c r="I168" s="60"/>
      <c r="J168" s="39">
        <f t="shared" si="10"/>
        <v>0</v>
      </c>
      <c r="K168" s="234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17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240"/>
      <c r="I170" s="60"/>
      <c r="J170" s="39">
        <f t="shared" si="10"/>
        <v>0</v>
      </c>
      <c r="K170" s="234"/>
      <c r="L170" s="241"/>
      <c r="M170" s="24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175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81"/>
      <c r="L173" s="61"/>
      <c r="M173" s="6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11"/>
        <v>0</v>
      </c>
      <c r="F176" s="60"/>
      <c r="G176" s="224"/>
      <c r="H176" s="227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11"/>
        <v>0</v>
      </c>
      <c r="F177" s="60"/>
      <c r="G177" s="224"/>
      <c r="H177" s="59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11"/>
        <v>0</v>
      </c>
      <c r="F183" s="60"/>
      <c r="G183" s="251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58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11"/>
        <v>0</v>
      </c>
      <c r="F185" s="254"/>
      <c r="G185" s="224"/>
      <c r="H185" s="255"/>
      <c r="I185" s="254"/>
      <c r="J185" s="39">
        <f t="shared" si="10"/>
        <v>0</v>
      </c>
      <c r="N185" s="42">
        <f t="shared" si="9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60"/>
      <c r="G187" s="224"/>
      <c r="H187" s="227"/>
      <c r="I187" s="60"/>
      <c r="J187" s="39">
        <f t="shared" si="10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11"/>
        <v>0</v>
      </c>
      <c r="F189" s="60"/>
      <c r="G189" s="251"/>
      <c r="H189" s="227"/>
      <c r="I189" s="60"/>
      <c r="J189" s="39">
        <f t="shared" si="10"/>
        <v>0</v>
      </c>
      <c r="K189" s="81"/>
      <c r="L189" s="61"/>
      <c r="M189" s="61"/>
      <c r="N189" s="42">
        <f t="shared" ref="N189:N252" si="12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si="12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11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ref="J195:J258" si="13">I195-F195</f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si="13"/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11"/>
        <v>0</v>
      </c>
      <c r="F199" s="60"/>
      <c r="G199" s="58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1"/>
        <v>0</v>
      </c>
      <c r="F200" s="60"/>
      <c r="G200" s="224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268"/>
      <c r="G203" s="251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60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1"/>
        <v>0</v>
      </c>
      <c r="F211" s="60"/>
      <c r="G211" s="224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11"/>
        <v>0</v>
      </c>
      <c r="F219" s="60"/>
      <c r="G219" s="58"/>
      <c r="H219" s="59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11"/>
        <v>0</v>
      </c>
      <c r="F220" s="60"/>
      <c r="G220" s="224"/>
      <c r="H220" s="227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4">D228*F228</f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4"/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4"/>
        <v>0</v>
      </c>
      <c r="F246" s="60"/>
      <c r="G246" s="224"/>
      <c r="H246" s="59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227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4"/>
        <v>0</v>
      </c>
      <c r="F250" s="60"/>
      <c r="G250" s="224"/>
      <c r="H250" s="175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273"/>
      <c r="M251" s="274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4"/>
        <v>0</v>
      </c>
      <c r="F252" s="182"/>
      <c r="G252" s="276"/>
      <c r="H252" s="277"/>
      <c r="I252" s="57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ref="N253:N272" si="15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si="15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4"/>
        <v>0</v>
      </c>
      <c r="F257" s="38"/>
      <c r="G257" s="281"/>
      <c r="H257" s="282"/>
      <c r="I257" s="60"/>
      <c r="J257" s="39">
        <f t="shared" si="13"/>
        <v>0</v>
      </c>
      <c r="K257" s="81"/>
      <c r="L257" s="273"/>
      <c r="M257" s="283"/>
      <c r="N257" s="42">
        <f t="shared" si="15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4"/>
        <v>0</v>
      </c>
      <c r="F258" s="60"/>
      <c r="G258" s="224"/>
      <c r="H258" s="175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ref="J259:J268" si="16">I259-F259</f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4"/>
        <v>0</v>
      </c>
      <c r="F260" s="60"/>
      <c r="G260" s="224"/>
      <c r="H260" s="175"/>
      <c r="I260" s="60"/>
      <c r="J260" s="39">
        <f t="shared" si="16"/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4"/>
        <v>0</v>
      </c>
      <c r="F261" s="254"/>
      <c r="G261" s="224"/>
      <c r="H261" s="255"/>
      <c r="I261" s="254">
        <v>0</v>
      </c>
      <c r="J261" s="39">
        <f t="shared" si="16"/>
        <v>0</v>
      </c>
      <c r="K261" s="286"/>
      <c r="L261" s="286"/>
      <c r="M261" s="286"/>
      <c r="N261" s="42">
        <f t="shared" si="15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91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4"/>
        <v>0</v>
      </c>
      <c r="F265" s="254"/>
      <c r="G265" s="224"/>
      <c r="H265" s="293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4"/>
        <v>0</v>
      </c>
      <c r="H266" s="299"/>
      <c r="I266" s="297">
        <v>0</v>
      </c>
      <c r="J266" s="39">
        <f t="shared" si="16"/>
        <v>0</v>
      </c>
      <c r="K266" s="300"/>
      <c r="L266" s="300"/>
      <c r="M266" s="300"/>
      <c r="N266" s="42">
        <f t="shared" si="15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302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4"/>
        <v>#VALUE!</v>
      </c>
      <c r="F269" s="441" t="s">
        <v>27</v>
      </c>
      <c r="G269" s="441"/>
      <c r="H269" s="442"/>
      <c r="I269" s="303">
        <f>SUM(I4:I268)</f>
        <v>589159.94578900014</v>
      </c>
      <c r="J269" s="304"/>
      <c r="K269" s="300"/>
      <c r="L269" s="305"/>
      <c r="M269" s="300"/>
      <c r="N269" s="42">
        <f t="shared" si="15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4"/>
        <v>0</v>
      </c>
      <c r="I270" s="308"/>
      <c r="J270" s="304"/>
      <c r="K270" s="300"/>
      <c r="L270" s="305"/>
      <c r="M270" s="300"/>
      <c r="N270" s="42">
        <f t="shared" si="15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4"/>
        <v>0</v>
      </c>
      <c r="J271" s="297"/>
      <c r="K271" s="300"/>
      <c r="L271" s="300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14"/>
      <c r="N272" s="42">
        <f t="shared" si="15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16834480.492601503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16834480.492601503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5">
    <mergeCell ref="F269:H269"/>
    <mergeCell ref="A1:J2"/>
    <mergeCell ref="S1:T2"/>
    <mergeCell ref="W1:X1"/>
    <mergeCell ref="O3:P3"/>
    <mergeCell ref="L97:M98"/>
    <mergeCell ref="O104:O105"/>
    <mergeCell ref="P104:P105"/>
    <mergeCell ref="A82:A83"/>
    <mergeCell ref="C82:C83"/>
    <mergeCell ref="G82:G83"/>
    <mergeCell ref="H82:H83"/>
    <mergeCell ref="O82:O83"/>
    <mergeCell ref="P82:P83"/>
    <mergeCell ref="L82:L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2023-04-18T21:26:44Z</dcterms:modified>
</cp:coreProperties>
</file>