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1.xml" ContentType="application/vnd.openxmlformats-officedocument.spreadsheetml.comments+xml"/>
  <Override PartName="/xl/drawings/drawing10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9  SEPTIEMBRE 2021\"/>
    </mc:Choice>
  </mc:AlternateContent>
  <bookViews>
    <workbookView xWindow="0" yWindow="0" windowWidth="17190" windowHeight="10725" firstSheet="8" activeTab="8"/>
  </bookViews>
  <sheets>
    <sheet name="E N E R O    2 0 2 1 " sheetId="1" r:id="rId1"/>
    <sheet name="   FEBRERO    2021    " sheetId="2" r:id="rId2"/>
    <sheet name="M A R Z O    2021   " sheetId="7" r:id="rId3"/>
    <sheet name="A B R I L     2 0 2 1    " sheetId="9" r:id="rId4"/>
    <sheet name="M A Y O    2 0 2 1    " sheetId="8" r:id="rId5"/>
    <sheet name="J U N I O     2 0 2 1    " sheetId="10" r:id="rId6"/>
    <sheet name="J U L I O     2 0 2 1    " sheetId="11" r:id="rId7"/>
    <sheet name="A G O S T O    2 0 2 1    " sheetId="12" r:id="rId8"/>
    <sheet name="SEPTIEMBRE      2 0 2 1      " sheetId="13" r:id="rId9"/>
    <sheet name="Hoja3" sheetId="14" r:id="rId10"/>
    <sheet name="Hoja4" sheetId="15" r:id="rId11"/>
    <sheet name="MIGUEL HERRERA    " sheetId="4" r:id="rId12"/>
    <sheet name="MIGUEL HERR  FACT   DUPLICADAS" sheetId="5" r:id="rId13"/>
    <sheet name="Hoja2" sheetId="6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3" l="1"/>
  <c r="G156" i="13" l="1"/>
  <c r="E156" i="13"/>
  <c r="H155" i="13"/>
  <c r="H154" i="13"/>
  <c r="H153" i="13"/>
  <c r="H152" i="13"/>
  <c r="H151" i="13"/>
  <c r="H150" i="13"/>
  <c r="H149" i="13"/>
  <c r="H148" i="13"/>
  <c r="H147" i="13"/>
  <c r="H146" i="13"/>
  <c r="H145" i="13"/>
  <c r="H144" i="13"/>
  <c r="H143" i="13"/>
  <c r="H142" i="13"/>
  <c r="H141" i="13"/>
  <c r="H140" i="13"/>
  <c r="H139" i="13"/>
  <c r="H138" i="13"/>
  <c r="H137" i="13"/>
  <c r="H136" i="13"/>
  <c r="H135" i="13"/>
  <c r="H134" i="13"/>
  <c r="H133" i="13"/>
  <c r="H132" i="13"/>
  <c r="H131" i="13"/>
  <c r="H130" i="13"/>
  <c r="H129" i="13"/>
  <c r="H128" i="13"/>
  <c r="H127" i="13"/>
  <c r="H126" i="13"/>
  <c r="H125" i="13"/>
  <c r="H124" i="13"/>
  <c r="H123" i="13"/>
  <c r="H122" i="13"/>
  <c r="H121" i="13"/>
  <c r="H120" i="13"/>
  <c r="H119" i="13"/>
  <c r="H118" i="13"/>
  <c r="H117" i="13"/>
  <c r="H116" i="13"/>
  <c r="H115" i="13"/>
  <c r="H114" i="13"/>
  <c r="H113" i="13"/>
  <c r="H112" i="13"/>
  <c r="H111" i="13"/>
  <c r="H110" i="13"/>
  <c r="H109" i="13"/>
  <c r="H108" i="13"/>
  <c r="H107" i="13"/>
  <c r="H106" i="13"/>
  <c r="H105" i="13"/>
  <c r="H104" i="13"/>
  <c r="H103" i="13"/>
  <c r="H102" i="13"/>
  <c r="H101" i="13"/>
  <c r="H100" i="13"/>
  <c r="H99" i="13"/>
  <c r="H98" i="13"/>
  <c r="H97" i="13"/>
  <c r="H96" i="13"/>
  <c r="H95" i="13"/>
  <c r="H94" i="13"/>
  <c r="H93" i="13"/>
  <c r="H92" i="13"/>
  <c r="H91" i="13"/>
  <c r="H90" i="13"/>
  <c r="H89" i="13"/>
  <c r="H88" i="13"/>
  <c r="H87" i="13"/>
  <c r="H86" i="13"/>
  <c r="H85" i="13"/>
  <c r="H84" i="13"/>
  <c r="H83" i="13"/>
  <c r="H82" i="13"/>
  <c r="H81" i="13"/>
  <c r="H80" i="13"/>
  <c r="H79" i="13"/>
  <c r="H78" i="13"/>
  <c r="H77" i="13"/>
  <c r="H76" i="13"/>
  <c r="H75" i="13"/>
  <c r="H74" i="13"/>
  <c r="H73" i="13"/>
  <c r="H72" i="13"/>
  <c r="H71" i="13"/>
  <c r="H70" i="13"/>
  <c r="H69" i="13"/>
  <c r="H68" i="13"/>
  <c r="H67" i="13"/>
  <c r="H66" i="13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B5" i="13"/>
  <c r="B6" i="13" s="1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H4" i="13"/>
  <c r="H156" i="13" l="1"/>
  <c r="E160" i="13"/>
  <c r="H144" i="12"/>
  <c r="H145" i="12"/>
  <c r="H146" i="12"/>
  <c r="H147" i="12"/>
  <c r="H148" i="12"/>
  <c r="H149" i="12"/>
  <c r="H150" i="12"/>
  <c r="H151" i="12"/>
  <c r="H152" i="12"/>
  <c r="H153" i="12"/>
  <c r="H154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09" i="12" l="1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G156" i="12" l="1"/>
  <c r="E156" i="12"/>
  <c r="H155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B5" i="12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H4" i="12"/>
  <c r="H156" i="12" l="1"/>
  <c r="E160" i="12"/>
  <c r="H100" i="11"/>
  <c r="H101" i="11"/>
  <c r="H102" i="11"/>
  <c r="H103" i="11"/>
  <c r="H104" i="11"/>
  <c r="H105" i="11"/>
  <c r="H106" i="11"/>
  <c r="H107" i="11"/>
  <c r="H108" i="11"/>
  <c r="H91" i="11" l="1"/>
  <c r="H92" i="11"/>
  <c r="H93" i="11"/>
  <c r="H94" i="11"/>
  <c r="H95" i="11"/>
  <c r="H96" i="11"/>
  <c r="H97" i="11"/>
  <c r="H98" i="11"/>
  <c r="H99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G110" i="11" l="1"/>
  <c r="E110" i="11"/>
  <c r="H109" i="11"/>
  <c r="H90" i="11"/>
  <c r="H89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B5" i="1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H4" i="11"/>
  <c r="H110" i="11" l="1"/>
  <c r="E114" i="11"/>
  <c r="G81" i="10"/>
  <c r="E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B5" i="10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H4" i="10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E85" i="10" l="1"/>
  <c r="H81" i="10"/>
  <c r="H90" i="8"/>
  <c r="H91" i="8"/>
  <c r="H92" i="8"/>
  <c r="H93" i="8"/>
  <c r="H94" i="8"/>
  <c r="H95" i="8"/>
  <c r="H96" i="8"/>
  <c r="H97" i="8"/>
  <c r="H98" i="8"/>
  <c r="H99" i="8"/>
  <c r="H100" i="8"/>
  <c r="G121" i="8" l="1"/>
  <c r="E121" i="8"/>
  <c r="H12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B5" i="8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H4" i="8"/>
  <c r="E93" i="9"/>
  <c r="J115" i="7"/>
  <c r="G93" i="9"/>
  <c r="H92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B5" i="9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H4" i="9"/>
  <c r="E120" i="7"/>
  <c r="G120" i="7"/>
  <c r="H113" i="7"/>
  <c r="H114" i="7"/>
  <c r="H115" i="7"/>
  <c r="H116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E125" i="8" l="1"/>
  <c r="H121" i="8"/>
  <c r="E97" i="9"/>
  <c r="H93" i="9"/>
  <c r="H119" i="7"/>
  <c r="H112" i="7"/>
  <c r="H99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B5" i="7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H4" i="7"/>
  <c r="H84" i="2"/>
  <c r="H85" i="2"/>
  <c r="H86" i="2"/>
  <c r="H87" i="2"/>
  <c r="E91" i="2"/>
  <c r="G91" i="2"/>
  <c r="H90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H4" i="2"/>
  <c r="G85" i="1"/>
  <c r="E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Q69" i="1"/>
  <c r="H69" i="1"/>
  <c r="Q68" i="1"/>
  <c r="H68" i="1"/>
  <c r="Q67" i="1"/>
  <c r="H67" i="1"/>
  <c r="Q66" i="1"/>
  <c r="H66" i="1"/>
  <c r="Q65" i="1"/>
  <c r="M65" i="1"/>
  <c r="M66" i="1" s="1"/>
  <c r="M67" i="1" s="1"/>
  <c r="M68" i="1" s="1"/>
  <c r="M69" i="1" s="1"/>
  <c r="H65" i="1"/>
  <c r="Q64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H4" i="1"/>
  <c r="H120" i="7" l="1"/>
  <c r="E124" i="7"/>
  <c r="B69" i="2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H91" i="2"/>
  <c r="E95" i="2"/>
  <c r="E89" i="1"/>
  <c r="H85" i="1"/>
</calcChain>
</file>

<file path=xl/comments1.xml><?xml version="1.0" encoding="utf-8"?>
<comments xmlns="http://schemas.openxmlformats.org/spreadsheetml/2006/main">
  <authors>
    <author>Rouss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<sst xmlns="http://schemas.openxmlformats.org/spreadsheetml/2006/main" count="1155" uniqueCount="87">
  <si>
    <t xml:space="preserve">ABASTO 4 CARNES </t>
  </si>
  <si>
    <t>REMISION</t>
  </si>
  <si>
    <t>Remision en SISTEMA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</si>
  <si>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</si>
  <si>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</si>
  <si>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</si>
  <si>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</si>
  <si>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</si>
  <si>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</si>
  <si>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</si>
  <si>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</si>
  <si>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     DE    E N E R O         2 0 2 1</t>
  </si>
  <si>
    <t>RECIBIDO</t>
  </si>
  <si>
    <t xml:space="preserve">MIGUEL HERRERA </t>
  </si>
  <si>
    <t>STATUS</t>
  </si>
  <si>
    <t>PAGADO</t>
  </si>
  <si>
    <t>RES</t>
  </si>
  <si>
    <t>CARNICERIA CHAVE</t>
  </si>
  <si>
    <t>ROSALIA QUECHOL TECUAPETLA</t>
  </si>
  <si>
    <t>VENTA DE MOSTRADOR</t>
  </si>
  <si>
    <t>OBRADOR</t>
  </si>
  <si>
    <t>JAVIER PALACIOS</t>
  </si>
  <si>
    <t>MOLCAJETES</t>
  </si>
  <si>
    <t>LAS JAROCHITAS</t>
  </si>
  <si>
    <t>NOE COYOTL</t>
  </si>
  <si>
    <t>MANZANO</t>
  </si>
  <si>
    <t>PROSUBCA</t>
  </si>
  <si>
    <t>PERLA RIOS</t>
  </si>
  <si>
    <t>CHAPARRITA</t>
  </si>
  <si>
    <t>FERNANDO PALACIOS</t>
  </si>
  <si>
    <t>LA NACIONAL</t>
  </si>
  <si>
    <t>VICERAS MAICK</t>
  </si>
  <si>
    <t>LA PERA</t>
  </si>
  <si>
    <t>REMISIONES    POR     CREDITOS         DE    FEBRERO         2 0 2 1</t>
  </si>
  <si>
    <t>LA CASETITA</t>
  </si>
  <si>
    <t>BUHO</t>
  </si>
  <si>
    <t xml:space="preserve">PRESTAMO A DANIELA MOLINA AGUILAR  </t>
  </si>
  <si>
    <t>20-feb-21-----27/02/2021</t>
  </si>
  <si>
    <r>
      <t>290/**</t>
    </r>
    <r>
      <rPr>
        <b/>
        <sz val="13"/>
        <color rgb="FFFF0000"/>
        <rFont val="Calibri"/>
        <family val="2"/>
        <scheme val="minor"/>
      </rPr>
      <t>293</t>
    </r>
  </si>
  <si>
    <t xml:space="preserve">   GANADEROS TRUCK SA DE CV </t>
  </si>
  <si>
    <t xml:space="preserve">FACTURA </t>
  </si>
  <si>
    <t>DUPLICADA</t>
  </si>
  <si>
    <t>F-89</t>
  </si>
  <si>
    <t>F-90</t>
  </si>
  <si>
    <t xml:space="preserve">NO PROCEDE ESTA FACTURA </t>
  </si>
  <si>
    <t xml:space="preserve">ABASTOS DE 4 CARNES SA DE CV </t>
  </si>
  <si>
    <t>REMISIONES    POR     CREDITOS         DE    MARZO         2 0 2 1</t>
  </si>
  <si>
    <t>VENTAS DE MOSTRADOR</t>
  </si>
  <si>
    <t>ANAFRE ROJO</t>
  </si>
  <si>
    <t>NC/323</t>
  </si>
  <si>
    <t xml:space="preserve">CANCELACIONES </t>
  </si>
  <si>
    <t>NC/324</t>
  </si>
  <si>
    <t>NC/325</t>
  </si>
  <si>
    <t>NC/326</t>
  </si>
  <si>
    <t>NC/327</t>
  </si>
  <si>
    <t>NC/328</t>
  </si>
  <si>
    <t>NC/330</t>
  </si>
  <si>
    <t>NC-/329</t>
  </si>
  <si>
    <t>HECTOR CHILCHOA</t>
  </si>
  <si>
    <t>COCINA ECO</t>
  </si>
  <si>
    <t>PRESTAMO A DANIELA MOLINA AGUILAR     $ 5,000.00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</si>
  <si>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A B R  I L  </t>
    </r>
    <r>
      <rPr>
        <b/>
        <sz val="14"/>
        <color theme="1"/>
        <rFont val="Calibri"/>
        <family val="2"/>
        <scheme val="minor"/>
      </rPr>
      <t xml:space="preserve">        2 0 2 1</t>
    </r>
  </si>
  <si>
    <t>ROSALIA QUECHOL TECUAPLETLA</t>
  </si>
  <si>
    <t>PRESTAMO A DANIELA MOLINA AGUILAR     $ 5,000.00  Pagado el 15-Abril-21</t>
  </si>
  <si>
    <t>LA JAROCHITAS</t>
  </si>
  <si>
    <t>MASTRANZO</t>
  </si>
  <si>
    <t>PEPE/ELIAS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</si>
  <si>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MAYO  </t>
    </r>
    <r>
      <rPr>
        <b/>
        <sz val="14"/>
        <color theme="1"/>
        <rFont val="Calibri"/>
        <family val="2"/>
        <scheme val="minor"/>
      </rPr>
      <t xml:space="preserve">        2 0 2 1</t>
    </r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</si>
  <si>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JUNIO </t>
    </r>
    <r>
      <rPr>
        <b/>
        <sz val="14"/>
        <color theme="1"/>
        <rFont val="Calibri"/>
        <family val="2"/>
        <scheme val="minor"/>
      </rPr>
      <t xml:space="preserve">        2 0 2 1</t>
    </r>
  </si>
  <si>
    <t>VENTA MOSTRADOR</t>
  </si>
  <si>
    <t>SEÑOR TOÑO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</si>
  <si>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JULIO </t>
    </r>
    <r>
      <rPr>
        <b/>
        <sz val="14"/>
        <color theme="1"/>
        <rFont val="Calibri"/>
        <family val="2"/>
        <scheme val="minor"/>
      </rPr>
      <t xml:space="preserve">        2 0 2 1</t>
    </r>
  </si>
  <si>
    <t>MIGUEL HERRERA</t>
  </si>
  <si>
    <t>17 ASADOS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</si>
  <si>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AGOSTO  </t>
    </r>
    <r>
      <rPr>
        <b/>
        <sz val="14"/>
        <color theme="1"/>
        <rFont val="Calibri"/>
        <family val="2"/>
        <scheme val="minor"/>
      </rPr>
      <t xml:space="preserve">        2 0 2 1</t>
    </r>
  </si>
  <si>
    <t>MOSTRADOR MENUDEO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</si>
  <si>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SEPTIEMBRE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</si>
  <si>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HECTOR CHILCHOA </t>
  </si>
  <si>
    <t>VICERAS  MAICK</t>
  </si>
  <si>
    <t>PASTOR 2</t>
  </si>
  <si>
    <t>EL PASTOR 1</t>
  </si>
  <si>
    <t>FOGONCITO</t>
  </si>
  <si>
    <t>ALFONSO</t>
  </si>
  <si>
    <t>AZUMIATLA</t>
  </si>
  <si>
    <t xml:space="preserve"> </t>
  </si>
  <si>
    <t>X</t>
  </si>
  <si>
    <t>CANCELADA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</si>
</sst>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3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66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8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5" fillId="4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65" fontId="2" fillId="0" borderId="0" xfId="0" applyNumberFormat="1" applyFont="1" applyAlignment="1">
      <alignment horizontal="center"/>
    </xf>
    <xf numFmtId="44" fontId="2" fillId="0" borderId="0" xfId="1" applyFont="1" applyFill="1"/>
    <xf numFmtId="166" fontId="2" fillId="0" borderId="9" xfId="0" applyNumberFormat="1" applyFont="1" applyBorder="1"/>
    <xf numFmtId="0" fontId="9" fillId="0" borderId="0" xfId="0" applyFont="1" applyAlignment="1">
      <alignment horizontal="center" wrapText="1"/>
    </xf>
    <xf numFmtId="164" fontId="2" fillId="0" borderId="10" xfId="0" applyNumberFormat="1" applyFont="1" applyBorder="1" applyAlignment="1">
      <alignment horizontal="center"/>
    </xf>
    <xf numFmtId="44" fontId="2" fillId="0" borderId="11" xfId="1" applyFont="1" applyFill="1" applyBorder="1"/>
    <xf numFmtId="44" fontId="2" fillId="0" borderId="7" xfId="1" applyFont="1" applyFill="1" applyBorder="1"/>
    <xf numFmtId="0" fontId="8" fillId="0" borderId="0" xfId="0" applyFont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0" fontId="8" fillId="8" borderId="0" xfId="0" applyFont="1" applyFill="1" applyAlignment="1">
      <alignment horizontal="center" vertical="center" wrapText="1"/>
    </xf>
    <xf numFmtId="165" fontId="10" fillId="0" borderId="0" xfId="0" applyNumberFormat="1" applyFont="1" applyAlignment="1">
      <alignment horizontal="center"/>
    </xf>
    <xf numFmtId="44" fontId="10" fillId="0" borderId="0" xfId="1" applyFont="1" applyFill="1"/>
    <xf numFmtId="44" fontId="10" fillId="0" borderId="0" xfId="0" applyNumberFormat="1" applyFont="1"/>
    <xf numFmtId="44" fontId="10" fillId="0" borderId="7" xfId="1" applyFont="1" applyFill="1" applyBorder="1"/>
    <xf numFmtId="166" fontId="2" fillId="0" borderId="15" xfId="0" applyNumberFormat="1" applyFont="1" applyBorder="1"/>
    <xf numFmtId="44" fontId="0" fillId="0" borderId="0" xfId="1" applyFont="1"/>
    <xf numFmtId="0" fontId="10" fillId="0" borderId="0" xfId="0" applyFont="1" applyAlignment="1">
      <alignment horizontal="center"/>
    </xf>
    <xf numFmtId="164" fontId="0" fillId="0" borderId="17" xfId="0" applyNumberFormat="1" applyBorder="1" applyAlignment="1">
      <alignment horizontal="center"/>
    </xf>
    <xf numFmtId="0" fontId="9" fillId="0" borderId="18" xfId="0" applyFont="1" applyBorder="1" applyAlignment="1">
      <alignment horizontal="center" wrapText="1"/>
    </xf>
    <xf numFmtId="0" fontId="10" fillId="0" borderId="16" xfId="0" applyFont="1" applyBorder="1" applyAlignment="1">
      <alignment horizontal="center" wrapText="1"/>
    </xf>
    <xf numFmtId="0" fontId="2" fillId="0" borderId="16" xfId="0" applyFont="1" applyBorder="1"/>
    <xf numFmtId="44" fontId="2" fillId="0" borderId="16" xfId="1" applyFont="1" applyBorder="1"/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6" fontId="0" fillId="0" borderId="0" xfId="0" applyNumberFormat="1"/>
    <xf numFmtId="44" fontId="11" fillId="2" borderId="0" xfId="1" applyFont="1" applyFill="1" applyAlignment="1">
      <alignment horizontal="center" wrapText="1"/>
    </xf>
    <xf numFmtId="0" fontId="0" fillId="0" borderId="0" xfId="0" applyAlignment="1">
      <alignment horizontal="center"/>
    </xf>
    <xf numFmtId="0" fontId="2" fillId="0" borderId="7" xfId="0" applyFont="1" applyFill="1" applyBorder="1"/>
    <xf numFmtId="0" fontId="2" fillId="0" borderId="10" xfId="0" applyFont="1" applyFill="1" applyBorder="1"/>
    <xf numFmtId="0" fontId="2" fillId="0" borderId="7" xfId="0" applyFont="1" applyFill="1" applyBorder="1" applyAlignment="1">
      <alignment wrapText="1"/>
    </xf>
    <xf numFmtId="0" fontId="10" fillId="0" borderId="7" xfId="0" applyFont="1" applyFill="1" applyBorder="1"/>
    <xf numFmtId="165" fontId="10" fillId="0" borderId="0" xfId="0" applyNumberFormat="1" applyFont="1" applyFill="1" applyAlignment="1">
      <alignment horizontal="center"/>
    </xf>
    <xf numFmtId="0" fontId="8" fillId="0" borderId="8" xfId="0" applyFont="1" applyBorder="1" applyAlignment="1">
      <alignment horizontal="center" wrapText="1"/>
    </xf>
    <xf numFmtId="165" fontId="10" fillId="0" borderId="7" xfId="0" applyNumberFormat="1" applyFont="1" applyFill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2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10" fillId="0" borderId="23" xfId="0" applyFont="1" applyBorder="1" applyAlignment="1">
      <alignment horizontal="center"/>
    </xf>
    <xf numFmtId="165" fontId="2" fillId="6" borderId="7" xfId="0" applyNumberFormat="1" applyFont="1" applyFill="1" applyBorder="1" applyAlignment="1">
      <alignment horizontal="left"/>
    </xf>
    <xf numFmtId="0" fontId="7" fillId="6" borderId="15" xfId="0" applyFont="1" applyFill="1" applyBorder="1" applyAlignment="1">
      <alignment horizontal="left"/>
    </xf>
    <xf numFmtId="44" fontId="2" fillId="6" borderId="7" xfId="1" applyFont="1" applyFill="1" applyBorder="1"/>
    <xf numFmtId="0" fontId="10" fillId="6" borderId="7" xfId="0" applyFont="1" applyFill="1" applyBorder="1" applyAlignment="1">
      <alignment horizontal="center"/>
    </xf>
    <xf numFmtId="166" fontId="7" fillId="6" borderId="7" xfId="0" applyNumberFormat="1" applyFont="1" applyFill="1" applyBorder="1"/>
    <xf numFmtId="0" fontId="7" fillId="0" borderId="15" xfId="0" applyFont="1" applyFill="1" applyBorder="1" applyAlignment="1">
      <alignment horizontal="left"/>
    </xf>
    <xf numFmtId="0" fontId="0" fillId="0" borderId="0" xfId="0" applyBorder="1"/>
    <xf numFmtId="1" fontId="10" fillId="6" borderId="8" xfId="0" applyNumberFormat="1" applyFont="1" applyFill="1" applyBorder="1" applyAlignment="1">
      <alignment horizontal="center"/>
    </xf>
    <xf numFmtId="1" fontId="10" fillId="6" borderId="26" xfId="1" applyNumberFormat="1" applyFont="1" applyFill="1" applyBorder="1" applyAlignment="1">
      <alignment horizontal="center" wrapText="1"/>
    </xf>
    <xf numFmtId="0" fontId="10" fillId="0" borderId="0" xfId="0" applyFont="1" applyBorder="1" applyAlignment="1">
      <alignment horizontal="center"/>
    </xf>
    <xf numFmtId="0" fontId="3" fillId="6" borderId="0" xfId="0" applyFont="1" applyFill="1" applyBorder="1" applyAlignment="1">
      <alignment horizontal="center" vertical="center"/>
    </xf>
    <xf numFmtId="165" fontId="10" fillId="6" borderId="12" xfId="0" applyNumberFormat="1" applyFont="1" applyFill="1" applyBorder="1" applyAlignment="1">
      <alignment horizontal="center" vertical="center"/>
    </xf>
    <xf numFmtId="165" fontId="10" fillId="6" borderId="12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 wrapText="1"/>
    </xf>
    <xf numFmtId="165" fontId="10" fillId="6" borderId="0" xfId="0" applyNumberFormat="1" applyFont="1" applyFill="1" applyBorder="1" applyAlignment="1">
      <alignment horizontal="center"/>
    </xf>
    <xf numFmtId="165" fontId="10" fillId="6" borderId="0" xfId="1" applyNumberFormat="1" applyFont="1" applyFill="1" applyBorder="1" applyAlignment="1">
      <alignment horizontal="center" wrapText="1"/>
    </xf>
    <xf numFmtId="1" fontId="10" fillId="6" borderId="25" xfId="0" applyNumberFormat="1" applyFont="1" applyFill="1" applyBorder="1" applyAlignment="1">
      <alignment horizontal="center"/>
    </xf>
    <xf numFmtId="1" fontId="10" fillId="6" borderId="8" xfId="1" applyNumberFormat="1" applyFont="1" applyFill="1" applyBorder="1" applyAlignment="1">
      <alignment horizontal="center"/>
    </xf>
    <xf numFmtId="165" fontId="2" fillId="6" borderId="13" xfId="0" applyNumberFormat="1" applyFont="1" applyFill="1" applyBorder="1" applyAlignment="1">
      <alignment horizontal="left"/>
    </xf>
    <xf numFmtId="165" fontId="2" fillId="6" borderId="24" xfId="0" applyNumberFormat="1" applyFont="1" applyFill="1" applyBorder="1" applyAlignment="1">
      <alignment horizontal="left"/>
    </xf>
    <xf numFmtId="44" fontId="17" fillId="2" borderId="4" xfId="1" applyFont="1" applyFill="1" applyBorder="1"/>
    <xf numFmtId="165" fontId="10" fillId="0" borderId="6" xfId="0" applyNumberFormat="1" applyFont="1" applyBorder="1" applyAlignment="1">
      <alignment horizontal="center" vertical="center" wrapText="1"/>
    </xf>
    <xf numFmtId="44" fontId="10" fillId="5" borderId="6" xfId="1" applyFont="1" applyFill="1" applyBorder="1" applyAlignment="1">
      <alignment horizontal="center" wrapText="1"/>
    </xf>
    <xf numFmtId="165" fontId="10" fillId="8" borderId="7" xfId="0" applyNumberFormat="1" applyFont="1" applyFill="1" applyBorder="1" applyAlignment="1">
      <alignment horizontal="center"/>
    </xf>
    <xf numFmtId="44" fontId="10" fillId="8" borderId="7" xfId="1" applyFont="1" applyFill="1" applyBorder="1"/>
    <xf numFmtId="165" fontId="10" fillId="0" borderId="16" xfId="0" applyNumberFormat="1" applyFont="1" applyBorder="1" applyAlignment="1">
      <alignment horizontal="center"/>
    </xf>
    <xf numFmtId="44" fontId="10" fillId="0" borderId="16" xfId="1" applyFont="1" applyBorder="1"/>
    <xf numFmtId="165" fontId="10" fillId="2" borderId="0" xfId="0" applyNumberFormat="1" applyFont="1" applyFill="1" applyAlignment="1">
      <alignment horizontal="center"/>
    </xf>
    <xf numFmtId="44" fontId="10" fillId="2" borderId="0" xfId="1" applyFont="1" applyFill="1"/>
    <xf numFmtId="165" fontId="17" fillId="2" borderId="0" xfId="0" applyNumberFormat="1" applyFont="1" applyFill="1" applyAlignment="1">
      <alignment horizontal="center"/>
    </xf>
    <xf numFmtId="44" fontId="17" fillId="2" borderId="0" xfId="1" applyFont="1" applyFill="1"/>
    <xf numFmtId="44" fontId="18" fillId="2" borderId="0" xfId="1" applyFont="1" applyFill="1" applyAlignment="1">
      <alignment horizontal="center" wrapText="1"/>
    </xf>
    <xf numFmtId="165" fontId="17" fillId="0" borderId="0" xfId="0" applyNumberFormat="1" applyFont="1" applyAlignment="1">
      <alignment horizontal="center"/>
    </xf>
    <xf numFmtId="44" fontId="17" fillId="0" borderId="0" xfId="1" applyFont="1"/>
    <xf numFmtId="165" fontId="7" fillId="6" borderId="7" xfId="0" applyNumberFormat="1" applyFont="1" applyFill="1" applyBorder="1" applyAlignment="1">
      <alignment horizontal="center"/>
    </xf>
    <xf numFmtId="44" fontId="7" fillId="6" borderId="7" xfId="1" applyFont="1" applyFill="1" applyBorder="1"/>
    <xf numFmtId="44" fontId="3" fillId="10" borderId="0" xfId="1" applyFont="1" applyFill="1" applyBorder="1"/>
    <xf numFmtId="0" fontId="3" fillId="10" borderId="0" xfId="0" applyFont="1" applyFill="1" applyBorder="1" applyAlignment="1">
      <alignment wrapText="1"/>
    </xf>
    <xf numFmtId="164" fontId="2" fillId="10" borderId="10" xfId="0" applyNumberFormat="1" applyFont="1" applyFill="1" applyBorder="1" applyAlignment="1">
      <alignment horizontal="center"/>
    </xf>
    <xf numFmtId="165" fontId="19" fillId="10" borderId="0" xfId="0" applyNumberFormat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10" fillId="0" borderId="0" xfId="0" applyNumberFormat="1" applyFont="1" applyFill="1" applyBorder="1" applyAlignment="1">
      <alignment horizontal="center"/>
    </xf>
    <xf numFmtId="44" fontId="10" fillId="0" borderId="0" xfId="1" applyFont="1" applyFill="1" applyBorder="1"/>
    <xf numFmtId="0" fontId="16" fillId="6" borderId="27" xfId="0" applyFont="1" applyFill="1" applyBorder="1" applyAlignment="1">
      <alignment horizontal="center"/>
    </xf>
    <xf numFmtId="165" fontId="2" fillId="6" borderId="0" xfId="0" applyNumberFormat="1" applyFont="1" applyFill="1" applyBorder="1" applyAlignment="1">
      <alignment horizontal="center"/>
    </xf>
    <xf numFmtId="44" fontId="2" fillId="6" borderId="10" xfId="1" applyFont="1" applyFill="1" applyBorder="1"/>
    <xf numFmtId="0" fontId="10" fillId="6" borderId="10" xfId="0" applyFont="1" applyFill="1" applyBorder="1" applyAlignment="1">
      <alignment horizontal="center"/>
    </xf>
    <xf numFmtId="1" fontId="16" fillId="6" borderId="8" xfId="0" applyNumberFormat="1" applyFont="1" applyFill="1" applyBorder="1" applyAlignment="1">
      <alignment horizontal="center"/>
    </xf>
    <xf numFmtId="0" fontId="16" fillId="6" borderId="8" xfId="0" applyFont="1" applyFill="1" applyBorder="1" applyAlignment="1">
      <alignment horizontal="center"/>
    </xf>
    <xf numFmtId="164" fontId="2" fillId="6" borderId="0" xfId="0" applyNumberFormat="1" applyFont="1" applyFill="1" applyBorder="1" applyAlignment="1">
      <alignment horizontal="center"/>
    </xf>
    <xf numFmtId="0" fontId="0" fillId="10" borderId="0" xfId="0" applyFill="1" applyBorder="1"/>
    <xf numFmtId="0" fontId="16" fillId="6" borderId="14" xfId="0" applyFont="1" applyFill="1" applyBorder="1" applyAlignment="1">
      <alignment horizontal="center"/>
    </xf>
    <xf numFmtId="0" fontId="16" fillId="6" borderId="7" xfId="0" applyFont="1" applyFill="1" applyBorder="1" applyAlignment="1">
      <alignment horizontal="center"/>
    </xf>
    <xf numFmtId="165" fontId="10" fillId="6" borderId="0" xfId="0" applyNumberFormat="1" applyFont="1" applyFill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21" fillId="0" borderId="0" xfId="0" applyFont="1"/>
    <xf numFmtId="1" fontId="22" fillId="6" borderId="7" xfId="0" applyNumberFormat="1" applyFont="1" applyFill="1" applyBorder="1" applyAlignment="1">
      <alignment horizontal="center"/>
    </xf>
    <xf numFmtId="1" fontId="3" fillId="8" borderId="0" xfId="0" applyNumberFormat="1" applyFont="1" applyFill="1" applyBorder="1" applyAlignment="1">
      <alignment horizontal="center" vertical="center"/>
    </xf>
    <xf numFmtId="1" fontId="3" fillId="8" borderId="8" xfId="0" applyNumberFormat="1" applyFont="1" applyFill="1" applyBorder="1" applyAlignment="1">
      <alignment horizontal="center"/>
    </xf>
    <xf numFmtId="1" fontId="3" fillId="8" borderId="25" xfId="0" applyNumberFormat="1" applyFont="1" applyFill="1" applyBorder="1" applyAlignment="1">
      <alignment horizontal="center"/>
    </xf>
    <xf numFmtId="44" fontId="3" fillId="6" borderId="7" xfId="1" applyFont="1" applyFill="1" applyBorder="1"/>
    <xf numFmtId="44" fontId="3" fillId="0" borderId="7" xfId="1" applyFont="1" applyFill="1" applyBorder="1"/>
    <xf numFmtId="1" fontId="22" fillId="0" borderId="7" xfId="0" applyNumberFormat="1" applyFont="1" applyFill="1" applyBorder="1" applyAlignment="1">
      <alignment horizontal="center"/>
    </xf>
    <xf numFmtId="1" fontId="3" fillId="0" borderId="8" xfId="0" applyNumberFormat="1" applyFont="1" applyFill="1" applyBorder="1" applyAlignment="1">
      <alignment horizontal="center"/>
    </xf>
    <xf numFmtId="44" fontId="3" fillId="8" borderId="7" xfId="1" applyFont="1" applyFill="1" applyBorder="1"/>
    <xf numFmtId="1" fontId="22" fillId="8" borderId="7" xfId="0" applyNumberFormat="1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165" fontId="7" fillId="3" borderId="7" xfId="0" applyNumberFormat="1" applyFont="1" applyFill="1" applyBorder="1" applyAlignment="1">
      <alignment horizontal="center"/>
    </xf>
    <xf numFmtId="44" fontId="7" fillId="3" borderId="7" xfId="1" applyFont="1" applyFill="1" applyBorder="1"/>
    <xf numFmtId="15" fontId="0" fillId="0" borderId="0" xfId="0" applyNumberFormat="1"/>
    <xf numFmtId="165" fontId="10" fillId="6" borderId="8" xfId="0" applyNumberFormat="1" applyFont="1" applyFill="1" applyBorder="1" applyAlignment="1">
      <alignment horizontal="center" vertical="center"/>
    </xf>
    <xf numFmtId="165" fontId="10" fillId="6" borderId="8" xfId="0" applyNumberFormat="1" applyFont="1" applyFill="1" applyBorder="1" applyAlignment="1">
      <alignment horizontal="center"/>
    </xf>
    <xf numFmtId="165" fontId="10" fillId="8" borderId="8" xfId="0" applyNumberFormat="1" applyFont="1" applyFill="1" applyBorder="1" applyAlignment="1">
      <alignment horizontal="center" wrapText="1"/>
    </xf>
    <xf numFmtId="165" fontId="10" fillId="6" borderId="8" xfId="0" applyNumberFormat="1" applyFont="1" applyFill="1" applyBorder="1" applyAlignment="1">
      <alignment horizontal="center" wrapText="1"/>
    </xf>
    <xf numFmtId="165" fontId="10" fillId="0" borderId="8" xfId="0" applyNumberFormat="1" applyFont="1" applyFill="1" applyBorder="1" applyAlignment="1">
      <alignment horizontal="center" wrapText="1"/>
    </xf>
    <xf numFmtId="0" fontId="7" fillId="6" borderId="15" xfId="0" applyFont="1" applyFill="1" applyBorder="1" applyAlignment="1">
      <alignment horizontal="left" vertical="center"/>
    </xf>
    <xf numFmtId="44" fontId="3" fillId="6" borderId="7" xfId="1" applyFont="1" applyFill="1" applyBorder="1" applyAlignment="1">
      <alignment vertical="center"/>
    </xf>
    <xf numFmtId="1" fontId="22" fillId="6" borderId="7" xfId="0" applyNumberFormat="1" applyFont="1" applyFill="1" applyBorder="1" applyAlignment="1">
      <alignment horizontal="center" vertical="center"/>
    </xf>
    <xf numFmtId="1" fontId="3" fillId="8" borderId="8" xfId="0" applyNumberFormat="1" applyFont="1" applyFill="1" applyBorder="1" applyAlignment="1">
      <alignment horizontal="center" vertical="center"/>
    </xf>
    <xf numFmtId="165" fontId="10" fillId="6" borderId="8" xfId="0" applyNumberFormat="1" applyFont="1" applyFill="1" applyBorder="1" applyAlignment="1">
      <alignment horizontal="center" vertical="center" wrapText="1"/>
    </xf>
    <xf numFmtId="0" fontId="9" fillId="0" borderId="30" xfId="0" applyFont="1" applyBorder="1" applyAlignment="1">
      <alignment horizontal="center"/>
    </xf>
    <xf numFmtId="15" fontId="9" fillId="0" borderId="31" xfId="0" applyNumberFormat="1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15" fontId="9" fillId="0" borderId="33" xfId="0" applyNumberFormat="1" applyFont="1" applyBorder="1" applyAlignment="1">
      <alignment horizontal="center"/>
    </xf>
    <xf numFmtId="0" fontId="9" fillId="0" borderId="32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/>
    </xf>
    <xf numFmtId="15" fontId="9" fillId="0" borderId="35" xfId="0" applyNumberFormat="1" applyFont="1" applyBorder="1" applyAlignment="1">
      <alignment horizontal="center"/>
    </xf>
    <xf numFmtId="15" fontId="9" fillId="0" borderId="33" xfId="0" applyNumberFormat="1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165" fontId="2" fillId="0" borderId="0" xfId="0" applyNumberFormat="1" applyFont="1" applyBorder="1" applyAlignment="1">
      <alignment horizontal="center"/>
    </xf>
    <xf numFmtId="44" fontId="10" fillId="0" borderId="0" xfId="0" applyNumberFormat="1" applyFont="1" applyBorder="1"/>
    <xf numFmtId="165" fontId="10" fillId="0" borderId="0" xfId="0" applyNumberFormat="1" applyFont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10" borderId="0" xfId="0" applyFont="1" applyFill="1" applyBorder="1" applyAlignment="1">
      <alignment wrapText="1"/>
    </xf>
    <xf numFmtId="0" fontId="2" fillId="6" borderId="10" xfId="0" applyFont="1" applyFill="1" applyBorder="1" applyAlignment="1">
      <alignment horizontal="center"/>
    </xf>
    <xf numFmtId="44" fontId="2" fillId="6" borderId="7" xfId="0" applyNumberFormat="1" applyFont="1" applyFill="1" applyBorder="1"/>
    <xf numFmtId="44" fontId="0" fillId="0" borderId="0" xfId="0" applyNumberFormat="1"/>
    <xf numFmtId="164" fontId="2" fillId="0" borderId="10" xfId="0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9" fillId="0" borderId="0" xfId="0" applyNumberFormat="1" applyFont="1" applyFill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17" fillId="2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44" fontId="2" fillId="0" borderId="10" xfId="1" applyFont="1" applyFill="1" applyBorder="1"/>
    <xf numFmtId="165" fontId="10" fillId="0" borderId="10" xfId="0" applyNumberFormat="1" applyFont="1" applyFill="1" applyBorder="1" applyAlignment="1">
      <alignment horizontal="center"/>
    </xf>
    <xf numFmtId="44" fontId="10" fillId="0" borderId="10" xfId="1" applyFont="1" applyFill="1" applyBorder="1"/>
    <xf numFmtId="0" fontId="8" fillId="0" borderId="7" xfId="0" applyFont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165" fontId="19" fillId="0" borderId="7" xfId="0" applyNumberFormat="1" applyFont="1" applyFill="1" applyBorder="1" applyAlignment="1">
      <alignment horizontal="center" wrapText="1"/>
    </xf>
    <xf numFmtId="165" fontId="2" fillId="6" borderId="10" xfId="0" applyNumberFormat="1" applyFont="1" applyFill="1" applyBorder="1" applyAlignment="1">
      <alignment horizontal="left"/>
    </xf>
    <xf numFmtId="166" fontId="7" fillId="6" borderId="10" xfId="0" applyNumberFormat="1" applyFont="1" applyFill="1" applyBorder="1"/>
    <xf numFmtId="165" fontId="10" fillId="6" borderId="7" xfId="0" applyNumberFormat="1" applyFont="1" applyFill="1" applyBorder="1" applyAlignment="1">
      <alignment horizontal="center"/>
    </xf>
    <xf numFmtId="165" fontId="2" fillId="12" borderId="7" xfId="0" applyNumberFormat="1" applyFont="1" applyFill="1" applyBorder="1" applyAlignment="1">
      <alignment horizontal="left"/>
    </xf>
    <xf numFmtId="44" fontId="2" fillId="12" borderId="7" xfId="1" applyFont="1" applyFill="1" applyBorder="1"/>
    <xf numFmtId="166" fontId="7" fillId="12" borderId="7" xfId="0" applyNumberFormat="1" applyFont="1" applyFill="1" applyBorder="1"/>
    <xf numFmtId="165" fontId="10" fillId="12" borderId="12" xfId="0" applyNumberFormat="1" applyFont="1" applyFill="1" applyBorder="1" applyAlignment="1">
      <alignment horizontal="center" vertical="center"/>
    </xf>
    <xf numFmtId="0" fontId="10" fillId="12" borderId="7" xfId="0" applyFont="1" applyFill="1" applyBorder="1" applyAlignment="1">
      <alignment horizontal="center"/>
    </xf>
    <xf numFmtId="165" fontId="10" fillId="12" borderId="12" xfId="0" applyNumberFormat="1" applyFont="1" applyFill="1" applyBorder="1" applyAlignment="1">
      <alignment horizontal="center"/>
    </xf>
    <xf numFmtId="165" fontId="10" fillId="12" borderId="24" xfId="0" applyNumberFormat="1" applyFont="1" applyFill="1" applyBorder="1" applyAlignment="1">
      <alignment horizontal="center"/>
    </xf>
    <xf numFmtId="1" fontId="10" fillId="12" borderId="25" xfId="0" applyNumberFormat="1" applyFont="1" applyFill="1" applyBorder="1" applyAlignment="1">
      <alignment horizontal="center"/>
    </xf>
    <xf numFmtId="1" fontId="10" fillId="12" borderId="8" xfId="0" applyNumberFormat="1" applyFont="1" applyFill="1" applyBorder="1" applyAlignment="1">
      <alignment horizontal="center"/>
    </xf>
    <xf numFmtId="165" fontId="10" fillId="12" borderId="24" xfId="0" applyNumberFormat="1" applyFont="1" applyFill="1" applyBorder="1" applyAlignment="1">
      <alignment horizontal="center" wrapText="1"/>
    </xf>
    <xf numFmtId="1" fontId="10" fillId="12" borderId="26" xfId="1" applyNumberFormat="1" applyFont="1" applyFill="1" applyBorder="1" applyAlignment="1">
      <alignment horizontal="center" wrapText="1"/>
    </xf>
    <xf numFmtId="165" fontId="10" fillId="12" borderId="0" xfId="0" applyNumberFormat="1" applyFont="1" applyFill="1" applyBorder="1" applyAlignment="1">
      <alignment horizontal="center"/>
    </xf>
    <xf numFmtId="1" fontId="10" fillId="12" borderId="8" xfId="1" applyNumberFormat="1" applyFont="1" applyFill="1" applyBorder="1" applyAlignment="1">
      <alignment horizontal="center"/>
    </xf>
    <xf numFmtId="165" fontId="10" fillId="12" borderId="0" xfId="1" applyNumberFormat="1" applyFont="1" applyFill="1" applyBorder="1" applyAlignment="1">
      <alignment horizontal="center" wrapText="1"/>
    </xf>
    <xf numFmtId="1" fontId="16" fillId="12" borderId="8" xfId="0" applyNumberFormat="1" applyFont="1" applyFill="1" applyBorder="1" applyAlignment="1">
      <alignment horizontal="center"/>
    </xf>
    <xf numFmtId="0" fontId="16" fillId="12" borderId="8" xfId="0" applyFont="1" applyFill="1" applyBorder="1" applyAlignment="1">
      <alignment horizontal="center"/>
    </xf>
    <xf numFmtId="165" fontId="2" fillId="12" borderId="0" xfId="0" applyNumberFormat="1" applyFont="1" applyFill="1" applyBorder="1" applyAlignment="1">
      <alignment horizontal="center"/>
    </xf>
    <xf numFmtId="164" fontId="2" fillId="12" borderId="0" xfId="0" applyNumberFormat="1" applyFont="1" applyFill="1" applyBorder="1" applyAlignment="1">
      <alignment horizontal="center"/>
    </xf>
    <xf numFmtId="165" fontId="2" fillId="12" borderId="13" xfId="0" applyNumberFormat="1" applyFont="1" applyFill="1" applyBorder="1" applyAlignment="1">
      <alignment horizontal="left"/>
    </xf>
    <xf numFmtId="0" fontId="16" fillId="12" borderId="14" xfId="0" applyFont="1" applyFill="1" applyBorder="1" applyAlignment="1">
      <alignment horizontal="center"/>
    </xf>
    <xf numFmtId="165" fontId="2" fillId="12" borderId="24" xfId="0" applyNumberFormat="1" applyFont="1" applyFill="1" applyBorder="1" applyAlignment="1">
      <alignment horizontal="left"/>
    </xf>
    <xf numFmtId="0" fontId="16" fillId="12" borderId="27" xfId="0" applyFont="1" applyFill="1" applyBorder="1" applyAlignment="1">
      <alignment horizontal="center"/>
    </xf>
    <xf numFmtId="0" fontId="16" fillId="12" borderId="7" xfId="0" applyFont="1" applyFill="1" applyBorder="1" applyAlignment="1">
      <alignment horizontal="center"/>
    </xf>
    <xf numFmtId="165" fontId="10" fillId="12" borderId="0" xfId="0" applyNumberFormat="1" applyFont="1" applyFill="1" applyAlignment="1">
      <alignment horizontal="center"/>
    </xf>
    <xf numFmtId="44" fontId="2" fillId="12" borderId="10" xfId="1" applyFont="1" applyFill="1" applyBorder="1"/>
    <xf numFmtId="0" fontId="10" fillId="12" borderId="10" xfId="0" applyFont="1" applyFill="1" applyBorder="1" applyAlignment="1">
      <alignment horizontal="center"/>
    </xf>
    <xf numFmtId="0" fontId="3" fillId="12" borderId="7" xfId="0" applyFont="1" applyFill="1" applyBorder="1" applyAlignment="1">
      <alignment horizontal="center"/>
    </xf>
    <xf numFmtId="0" fontId="2" fillId="12" borderId="7" xfId="0" applyFont="1" applyFill="1" applyBorder="1" applyAlignment="1">
      <alignment horizontal="center"/>
    </xf>
    <xf numFmtId="0" fontId="2" fillId="12" borderId="10" xfId="0" applyFont="1" applyFill="1" applyBorder="1" applyAlignment="1">
      <alignment horizontal="center"/>
    </xf>
    <xf numFmtId="44" fontId="2" fillId="12" borderId="7" xfId="0" applyNumberFormat="1" applyFont="1" applyFill="1" applyBorder="1"/>
    <xf numFmtId="165" fontId="2" fillId="12" borderId="10" xfId="0" applyNumberFormat="1" applyFont="1" applyFill="1" applyBorder="1" applyAlignment="1">
      <alignment horizontal="left"/>
    </xf>
    <xf numFmtId="165" fontId="10" fillId="12" borderId="7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165" fontId="2" fillId="0" borderId="7" xfId="0" applyNumberFormat="1" applyFont="1" applyFill="1" applyBorder="1" applyAlignment="1">
      <alignment horizontal="left"/>
    </xf>
    <xf numFmtId="166" fontId="7" fillId="0" borderId="7" xfId="0" applyNumberFormat="1" applyFont="1" applyFill="1" applyBorder="1"/>
    <xf numFmtId="0" fontId="2" fillId="0" borderId="7" xfId="0" applyFont="1" applyFill="1" applyBorder="1" applyAlignment="1">
      <alignment horizontal="center"/>
    </xf>
    <xf numFmtId="165" fontId="10" fillId="12" borderId="0" xfId="0" quotePrefix="1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 wrapText="1"/>
    </xf>
    <xf numFmtId="165" fontId="10" fillId="0" borderId="7" xfId="0" applyNumberFormat="1" applyFont="1" applyFill="1" applyBorder="1" applyAlignment="1">
      <alignment horizontal="center" wrapText="1"/>
    </xf>
    <xf numFmtId="0" fontId="7" fillId="0" borderId="18" xfId="0" applyFont="1" applyBorder="1" applyAlignment="1">
      <alignment horizontal="center" wrapText="1"/>
    </xf>
    <xf numFmtId="165" fontId="7" fillId="6" borderId="7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166" fontId="12" fillId="9" borderId="1" xfId="0" applyNumberFormat="1" applyFont="1" applyFill="1" applyBorder="1" applyAlignment="1">
      <alignment horizontal="center"/>
    </xf>
    <xf numFmtId="166" fontId="12" fillId="9" borderId="2" xfId="0" applyNumberFormat="1" applyFont="1" applyFill="1" applyBorder="1" applyAlignment="1">
      <alignment horizontal="center"/>
    </xf>
    <xf numFmtId="166" fontId="12" fillId="9" borderId="3" xfId="0" applyNumberFormat="1" applyFont="1" applyFill="1" applyBorder="1" applyAlignment="1">
      <alignment horizontal="center"/>
    </xf>
    <xf numFmtId="166" fontId="13" fillId="2" borderId="0" xfId="0" applyNumberFormat="1" applyFont="1" applyFill="1" applyAlignment="1">
      <alignment horizontal="center"/>
    </xf>
    <xf numFmtId="0" fontId="3" fillId="0" borderId="2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3" fillId="11" borderId="1" xfId="0" applyFont="1" applyFill="1" applyBorder="1" applyAlignment="1">
      <alignment horizontal="center" vertical="center"/>
    </xf>
    <xf numFmtId="0" fontId="23" fillId="11" borderId="3" xfId="0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16" fontId="2" fillId="0" borderId="7" xfId="0" applyNumberFormat="1" applyFont="1" applyFill="1" applyBorder="1"/>
    <xf numFmtId="164" fontId="2" fillId="8" borderId="10" xfId="0" applyNumberFormat="1" applyFont="1" applyFill="1" applyBorder="1" applyAlignment="1">
      <alignment horizontal="center"/>
    </xf>
    <xf numFmtId="0" fontId="7" fillId="8" borderId="0" xfId="0" applyFont="1" applyFill="1" applyAlignment="1">
      <alignment horizontal="center" wrapText="1"/>
    </xf>
    <xf numFmtId="0" fontId="8" fillId="8" borderId="7" xfId="0" applyFont="1" applyFill="1" applyBorder="1" applyAlignment="1">
      <alignment horizontal="center" vertical="center" wrapText="1"/>
    </xf>
    <xf numFmtId="0" fontId="2" fillId="8" borderId="7" xfId="0" applyFont="1" applyFill="1" applyBorder="1"/>
    <xf numFmtId="44" fontId="2" fillId="8" borderId="7" xfId="1" applyFont="1" applyFill="1" applyBorder="1"/>
    <xf numFmtId="0" fontId="26" fillId="0" borderId="7" xfId="0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CCFF66"/>
      <color rgb="FFFF9900"/>
      <color rgb="FF99FF99"/>
      <color rgb="FF66FFFF"/>
      <color rgb="FF9966FF"/>
      <color rgb="FFFF99FF"/>
      <color rgb="FF99CC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85</xdr:row>
      <xdr:rowOff>152402</xdr:rowOff>
    </xdr:from>
    <xdr:to>
      <xdr:col>5</xdr:col>
      <xdr:colOff>180974</xdr:colOff>
      <xdr:row>87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219577" y="2225992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85</xdr:row>
      <xdr:rowOff>123829</xdr:rowOff>
    </xdr:from>
    <xdr:to>
      <xdr:col>6</xdr:col>
      <xdr:colOff>171450</xdr:colOff>
      <xdr:row>87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057777" y="22250404"/>
          <a:ext cx="609598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452437</xdr:colOff>
      <xdr:row>0</xdr:row>
      <xdr:rowOff>276223</xdr:rowOff>
    </xdr:from>
    <xdr:to>
      <xdr:col>5</xdr:col>
      <xdr:colOff>714378</xdr:colOff>
      <xdr:row>0</xdr:row>
      <xdr:rowOff>862013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 rot="16200000">
          <a:off x="5691188" y="-590553"/>
          <a:ext cx="585790" cy="2319341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91</xdr:row>
      <xdr:rowOff>152402</xdr:rowOff>
    </xdr:from>
    <xdr:to>
      <xdr:col>5</xdr:col>
      <xdr:colOff>180974</xdr:colOff>
      <xdr:row>93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336735" y="17928910"/>
          <a:ext cx="544827" cy="50101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91</xdr:row>
      <xdr:rowOff>123829</xdr:rowOff>
    </xdr:from>
    <xdr:to>
      <xdr:col>6</xdr:col>
      <xdr:colOff>171450</xdr:colOff>
      <xdr:row>93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201605" y="17917481"/>
          <a:ext cx="601978" cy="5238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120</xdr:row>
      <xdr:rowOff>152402</xdr:rowOff>
    </xdr:from>
    <xdr:to>
      <xdr:col>5</xdr:col>
      <xdr:colOff>180974</xdr:colOff>
      <xdr:row>122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6200000" flipH="1">
          <a:off x="4214815" y="19635790"/>
          <a:ext cx="581022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120</xdr:row>
      <xdr:rowOff>123829</xdr:rowOff>
    </xdr:from>
    <xdr:to>
      <xdr:col>6</xdr:col>
      <xdr:colOff>171450</xdr:colOff>
      <xdr:row>122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rot="5400000">
          <a:off x="5053014" y="196262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93</xdr:row>
      <xdr:rowOff>152402</xdr:rowOff>
    </xdr:from>
    <xdr:to>
      <xdr:col>5</xdr:col>
      <xdr:colOff>180974</xdr:colOff>
      <xdr:row>95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rot="16200000" flipH="1">
          <a:off x="4238628" y="25631777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93</xdr:row>
      <xdr:rowOff>123829</xdr:rowOff>
    </xdr:from>
    <xdr:to>
      <xdr:col>6</xdr:col>
      <xdr:colOff>171450</xdr:colOff>
      <xdr:row>95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rot="5400000">
          <a:off x="5110164" y="256555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121</xdr:row>
      <xdr:rowOff>152402</xdr:rowOff>
    </xdr:from>
    <xdr:to>
      <xdr:col>5</xdr:col>
      <xdr:colOff>180974</xdr:colOff>
      <xdr:row>123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rot="16200000" flipH="1">
          <a:off x="4295778" y="19783427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121</xdr:row>
      <xdr:rowOff>123829</xdr:rowOff>
    </xdr:from>
    <xdr:to>
      <xdr:col>6</xdr:col>
      <xdr:colOff>171450</xdr:colOff>
      <xdr:row>123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rot="5400000">
          <a:off x="5167314" y="1980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81</xdr:row>
      <xdr:rowOff>152402</xdr:rowOff>
    </xdr:from>
    <xdr:to>
      <xdr:col>5</xdr:col>
      <xdr:colOff>180974</xdr:colOff>
      <xdr:row>83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CxnSpPr/>
      </xdr:nvCxnSpPr>
      <xdr:spPr>
        <a:xfrm rot="16200000" flipH="1">
          <a:off x="4171953" y="26974802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81</xdr:row>
      <xdr:rowOff>123829</xdr:rowOff>
    </xdr:from>
    <xdr:to>
      <xdr:col>6</xdr:col>
      <xdr:colOff>171450</xdr:colOff>
      <xdr:row>83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rot="5400000">
          <a:off x="5043489" y="269986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110</xdr:row>
      <xdr:rowOff>152402</xdr:rowOff>
    </xdr:from>
    <xdr:to>
      <xdr:col>5</xdr:col>
      <xdr:colOff>180974</xdr:colOff>
      <xdr:row>112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rot="16200000" flipH="1">
          <a:off x="4171953" y="18259427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110</xdr:row>
      <xdr:rowOff>123829</xdr:rowOff>
    </xdr:from>
    <xdr:to>
      <xdr:col>6</xdr:col>
      <xdr:colOff>171450</xdr:colOff>
      <xdr:row>112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rot="5400000">
          <a:off x="5043489" y="18283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156</xdr:row>
      <xdr:rowOff>152402</xdr:rowOff>
    </xdr:from>
    <xdr:to>
      <xdr:col>5</xdr:col>
      <xdr:colOff>180974</xdr:colOff>
      <xdr:row>158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195765" y="240363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156</xdr:row>
      <xdr:rowOff>123829</xdr:rowOff>
    </xdr:from>
    <xdr:to>
      <xdr:col>6</xdr:col>
      <xdr:colOff>171450</xdr:colOff>
      <xdr:row>158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091114" y="240839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156</xdr:row>
      <xdr:rowOff>152402</xdr:rowOff>
    </xdr:from>
    <xdr:to>
      <xdr:col>5</xdr:col>
      <xdr:colOff>180974</xdr:colOff>
      <xdr:row>158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195765" y="333803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156</xdr:row>
      <xdr:rowOff>123829</xdr:rowOff>
    </xdr:from>
    <xdr:to>
      <xdr:col>6</xdr:col>
      <xdr:colOff>171450</xdr:colOff>
      <xdr:row>158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091114" y="334279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102"/>
  <sheetViews>
    <sheetView topLeftCell="A79" zoomScale="130" zoomScaleNormal="130" workbookViewId="0">
      <selection activeCell="D96" sqref="D96"/>
    </sheetView>
  </sheetViews>
  <sheetFormatPr baseColWidth="10" defaultRowHeight="15.75" x14ac:dyDescent="0.25"/>
  <cols>
    <col min="1" max="1" width="11.42578125" style="1"/>
    <col min="2" max="2" width="13.140625" style="42" customWidth="1"/>
    <col min="3" max="3" width="9.85546875" style="42" hidden="1" customWidth="1"/>
    <col min="4" max="4" width="29.5703125" customWidth="1"/>
    <col min="5" max="5" width="14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217" t="s">
        <v>11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44202</v>
      </c>
      <c r="B4" s="12">
        <v>1653</v>
      </c>
      <c r="C4" s="13"/>
      <c r="D4" s="44" t="s">
        <v>17</v>
      </c>
      <c r="E4" s="19">
        <v>1580</v>
      </c>
      <c r="F4" s="47">
        <v>44203</v>
      </c>
      <c r="G4" s="25">
        <v>1580</v>
      </c>
      <c r="H4" s="16">
        <f t="shared" ref="H4:H84" si="0">E4-G4</f>
        <v>0</v>
      </c>
      <c r="I4" s="2"/>
    </row>
    <row r="5" spans="1:9" x14ac:dyDescent="0.25">
      <c r="A5" s="11">
        <v>44202</v>
      </c>
      <c r="B5" s="17">
        <f>B4+1</f>
        <v>1654</v>
      </c>
      <c r="C5" s="13"/>
      <c r="D5" s="43" t="s">
        <v>18</v>
      </c>
      <c r="E5" s="20">
        <v>11145</v>
      </c>
      <c r="F5" s="49">
        <v>44207</v>
      </c>
      <c r="G5" s="27">
        <v>11145</v>
      </c>
      <c r="H5" s="16">
        <f t="shared" si="0"/>
        <v>0</v>
      </c>
    </row>
    <row r="6" spans="1:9" x14ac:dyDescent="0.25">
      <c r="A6" s="11">
        <v>44202</v>
      </c>
      <c r="B6" s="17">
        <f t="shared" ref="B6:B69" si="1">B5+1</f>
        <v>1655</v>
      </c>
      <c r="C6" s="13"/>
      <c r="D6" s="43" t="s">
        <v>19</v>
      </c>
      <c r="E6" s="20">
        <v>3449</v>
      </c>
      <c r="F6" s="49">
        <v>44203</v>
      </c>
      <c r="G6" s="27">
        <v>3449</v>
      </c>
      <c r="H6" s="16">
        <f t="shared" si="0"/>
        <v>0</v>
      </c>
    </row>
    <row r="7" spans="1:9" ht="16.5" customHeight="1" x14ac:dyDescent="0.25">
      <c r="A7" s="18">
        <v>44203</v>
      </c>
      <c r="B7" s="17">
        <f t="shared" si="1"/>
        <v>1656</v>
      </c>
      <c r="C7" s="13"/>
      <c r="D7" s="43" t="s">
        <v>20</v>
      </c>
      <c r="E7" s="20">
        <v>1484</v>
      </c>
      <c r="F7" s="49">
        <v>44209</v>
      </c>
      <c r="G7" s="27">
        <v>1484</v>
      </c>
      <c r="H7" s="16">
        <f t="shared" si="0"/>
        <v>0</v>
      </c>
    </row>
    <row r="8" spans="1:9" x14ac:dyDescent="0.25">
      <c r="A8" s="11">
        <v>44203</v>
      </c>
      <c r="B8" s="17">
        <f t="shared" si="1"/>
        <v>1657</v>
      </c>
      <c r="C8" s="13"/>
      <c r="D8" s="45" t="s">
        <v>19</v>
      </c>
      <c r="E8" s="20">
        <v>1203</v>
      </c>
      <c r="F8" s="49">
        <v>44204</v>
      </c>
      <c r="G8" s="27">
        <v>1203</v>
      </c>
      <c r="H8" s="16">
        <f t="shared" si="0"/>
        <v>0</v>
      </c>
    </row>
    <row r="9" spans="1:9" x14ac:dyDescent="0.25">
      <c r="A9" s="11">
        <v>44203</v>
      </c>
      <c r="B9" s="17">
        <f t="shared" si="1"/>
        <v>1658</v>
      </c>
      <c r="C9" s="13"/>
      <c r="D9" s="43" t="s">
        <v>21</v>
      </c>
      <c r="E9" s="20">
        <v>1159</v>
      </c>
      <c r="F9" s="49">
        <v>44204</v>
      </c>
      <c r="G9" s="27">
        <v>1159</v>
      </c>
      <c r="H9" s="16">
        <f t="shared" si="0"/>
        <v>0</v>
      </c>
    </row>
    <row r="10" spans="1:9" x14ac:dyDescent="0.25">
      <c r="A10" s="11">
        <v>44204</v>
      </c>
      <c r="B10" s="17">
        <f t="shared" si="1"/>
        <v>1659</v>
      </c>
      <c r="C10" s="13"/>
      <c r="D10" s="43" t="s">
        <v>20</v>
      </c>
      <c r="E10" s="20">
        <v>12381</v>
      </c>
      <c r="F10" s="49">
        <v>44209</v>
      </c>
      <c r="G10" s="27">
        <v>12381</v>
      </c>
      <c r="H10" s="16">
        <f t="shared" si="0"/>
        <v>0</v>
      </c>
    </row>
    <row r="11" spans="1:9" x14ac:dyDescent="0.25">
      <c r="A11" s="11">
        <v>44205</v>
      </c>
      <c r="B11" s="17">
        <f t="shared" si="1"/>
        <v>1660</v>
      </c>
      <c r="C11" s="13"/>
      <c r="D11" s="43" t="s">
        <v>20</v>
      </c>
      <c r="E11" s="20">
        <v>8908</v>
      </c>
      <c r="F11" s="49">
        <v>44209</v>
      </c>
      <c r="G11" s="27">
        <v>8908</v>
      </c>
      <c r="H11" s="16">
        <f t="shared" si="0"/>
        <v>0</v>
      </c>
    </row>
    <row r="12" spans="1:9" x14ac:dyDescent="0.25">
      <c r="A12" s="11">
        <v>44205</v>
      </c>
      <c r="B12" s="17">
        <f t="shared" si="1"/>
        <v>1661</v>
      </c>
      <c r="C12" s="21"/>
      <c r="D12" s="46" t="s">
        <v>22</v>
      </c>
      <c r="E12" s="20">
        <v>2046</v>
      </c>
      <c r="F12" s="49">
        <v>44222</v>
      </c>
      <c r="G12" s="27">
        <v>2046</v>
      </c>
      <c r="H12" s="16">
        <f t="shared" si="0"/>
        <v>0</v>
      </c>
    </row>
    <row r="13" spans="1:9" x14ac:dyDescent="0.25">
      <c r="A13" s="11">
        <v>44205</v>
      </c>
      <c r="B13" s="17">
        <f t="shared" si="1"/>
        <v>1662</v>
      </c>
      <c r="C13" s="48"/>
      <c r="D13" s="43" t="s">
        <v>23</v>
      </c>
      <c r="E13" s="20">
        <v>1497</v>
      </c>
      <c r="F13" s="49">
        <v>44206</v>
      </c>
      <c r="G13" s="27">
        <v>1497</v>
      </c>
      <c r="H13" s="16">
        <f t="shared" si="0"/>
        <v>0</v>
      </c>
    </row>
    <row r="14" spans="1:9" x14ac:dyDescent="0.25">
      <c r="A14" s="11">
        <v>44207</v>
      </c>
      <c r="B14" s="17">
        <f t="shared" si="1"/>
        <v>1663</v>
      </c>
      <c r="C14" s="21"/>
      <c r="D14" s="46" t="s">
        <v>20</v>
      </c>
      <c r="E14" s="20">
        <v>908</v>
      </c>
      <c r="F14" s="49">
        <v>44209</v>
      </c>
      <c r="G14" s="27">
        <v>908</v>
      </c>
      <c r="H14" s="16">
        <f t="shared" si="0"/>
        <v>0</v>
      </c>
    </row>
    <row r="15" spans="1:9" x14ac:dyDescent="0.25">
      <c r="A15" s="11">
        <v>44207</v>
      </c>
      <c r="B15" s="17">
        <f t="shared" si="1"/>
        <v>1664</v>
      </c>
      <c r="C15" s="48"/>
      <c r="D15" s="43" t="s">
        <v>18</v>
      </c>
      <c r="E15" s="20">
        <v>7361</v>
      </c>
      <c r="F15" s="49">
        <v>44209</v>
      </c>
      <c r="G15" s="27">
        <v>7361</v>
      </c>
      <c r="H15" s="16">
        <f t="shared" si="0"/>
        <v>0</v>
      </c>
    </row>
    <row r="16" spans="1:9" x14ac:dyDescent="0.25">
      <c r="A16" s="11">
        <v>44208</v>
      </c>
      <c r="B16" s="17">
        <f t="shared" si="1"/>
        <v>1665</v>
      </c>
      <c r="C16" s="21"/>
      <c r="D16" s="43" t="s">
        <v>24</v>
      </c>
      <c r="E16" s="20">
        <v>4248</v>
      </c>
      <c r="F16" s="49">
        <v>44215</v>
      </c>
      <c r="G16" s="27">
        <v>4248</v>
      </c>
      <c r="H16" s="16">
        <f t="shared" si="0"/>
        <v>0</v>
      </c>
    </row>
    <row r="17" spans="1:8" x14ac:dyDescent="0.25">
      <c r="A17" s="11">
        <v>44208</v>
      </c>
      <c r="B17" s="17">
        <f t="shared" si="1"/>
        <v>1666</v>
      </c>
      <c r="C17" s="48"/>
      <c r="D17" s="43" t="s">
        <v>17</v>
      </c>
      <c r="E17" s="20">
        <v>3831</v>
      </c>
      <c r="F17" s="49">
        <v>44210</v>
      </c>
      <c r="G17" s="27">
        <v>3831</v>
      </c>
      <c r="H17" s="16">
        <f t="shared" si="0"/>
        <v>0</v>
      </c>
    </row>
    <row r="18" spans="1:8" x14ac:dyDescent="0.25">
      <c r="A18" s="11">
        <v>44208</v>
      </c>
      <c r="B18" s="17">
        <f t="shared" si="1"/>
        <v>1667</v>
      </c>
      <c r="C18" s="21"/>
      <c r="D18" s="43" t="s">
        <v>25</v>
      </c>
      <c r="E18" s="20">
        <v>821</v>
      </c>
      <c r="F18" s="49">
        <v>44213</v>
      </c>
      <c r="G18" s="27">
        <v>821</v>
      </c>
      <c r="H18" s="16">
        <f t="shared" si="0"/>
        <v>0</v>
      </c>
    </row>
    <row r="19" spans="1:8" x14ac:dyDescent="0.25">
      <c r="A19" s="11">
        <v>44208</v>
      </c>
      <c r="B19" s="17">
        <f t="shared" si="1"/>
        <v>1668</v>
      </c>
      <c r="C19" s="48"/>
      <c r="D19" s="43" t="s">
        <v>19</v>
      </c>
      <c r="E19" s="20">
        <v>1772</v>
      </c>
      <c r="F19" s="49">
        <v>44218</v>
      </c>
      <c r="G19" s="27">
        <v>1772</v>
      </c>
      <c r="H19" s="16">
        <f t="shared" si="0"/>
        <v>0</v>
      </c>
    </row>
    <row r="20" spans="1:8" x14ac:dyDescent="0.25">
      <c r="A20" s="11">
        <v>44209</v>
      </c>
      <c r="B20" s="17">
        <f t="shared" si="1"/>
        <v>1669</v>
      </c>
      <c r="C20" s="21"/>
      <c r="D20" s="43" t="s">
        <v>26</v>
      </c>
      <c r="E20" s="20">
        <v>1817</v>
      </c>
      <c r="F20" s="49">
        <v>44230</v>
      </c>
      <c r="G20" s="27">
        <v>1817</v>
      </c>
      <c r="H20" s="16">
        <f t="shared" si="0"/>
        <v>0</v>
      </c>
    </row>
    <row r="21" spans="1:8" x14ac:dyDescent="0.25">
      <c r="A21" s="11">
        <v>44209</v>
      </c>
      <c r="B21" s="17">
        <f t="shared" si="1"/>
        <v>1670</v>
      </c>
      <c r="C21" s="21"/>
      <c r="D21" s="43" t="s">
        <v>20</v>
      </c>
      <c r="E21" s="20">
        <v>12943</v>
      </c>
      <c r="F21" s="49">
        <v>44214</v>
      </c>
      <c r="G21" s="27">
        <v>12943</v>
      </c>
      <c r="H21" s="16">
        <f t="shared" si="0"/>
        <v>0</v>
      </c>
    </row>
    <row r="22" spans="1:8" x14ac:dyDescent="0.25">
      <c r="A22" s="11">
        <v>44209</v>
      </c>
      <c r="B22" s="17">
        <f t="shared" si="1"/>
        <v>1671</v>
      </c>
      <c r="C22" s="21"/>
      <c r="D22" s="43" t="s">
        <v>18</v>
      </c>
      <c r="E22" s="20">
        <v>11253</v>
      </c>
      <c r="F22" s="49">
        <v>44214</v>
      </c>
      <c r="G22" s="27">
        <v>11253</v>
      </c>
      <c r="H22" s="16">
        <f t="shared" si="0"/>
        <v>0</v>
      </c>
    </row>
    <row r="23" spans="1:8" x14ac:dyDescent="0.25">
      <c r="A23" s="11">
        <v>44210</v>
      </c>
      <c r="B23" s="17">
        <f t="shared" si="1"/>
        <v>1672</v>
      </c>
      <c r="C23" s="21"/>
      <c r="D23" s="43" t="s">
        <v>21</v>
      </c>
      <c r="E23" s="20">
        <v>786</v>
      </c>
      <c r="F23" s="49">
        <v>44211</v>
      </c>
      <c r="G23" s="27">
        <v>786</v>
      </c>
      <c r="H23" s="16">
        <f t="shared" si="0"/>
        <v>0</v>
      </c>
    </row>
    <row r="24" spans="1:8" x14ac:dyDescent="0.25">
      <c r="A24" s="11">
        <v>44210</v>
      </c>
      <c r="B24" s="17">
        <f t="shared" si="1"/>
        <v>1673</v>
      </c>
      <c r="C24" s="21"/>
      <c r="D24" s="43" t="s">
        <v>27</v>
      </c>
      <c r="E24" s="20">
        <v>4873</v>
      </c>
      <c r="F24" s="49">
        <v>44211</v>
      </c>
      <c r="G24" s="27">
        <v>4873</v>
      </c>
      <c r="H24" s="16">
        <f t="shared" si="0"/>
        <v>0</v>
      </c>
    </row>
    <row r="25" spans="1:8" x14ac:dyDescent="0.25">
      <c r="A25" s="11">
        <v>44211</v>
      </c>
      <c r="B25" s="17">
        <f t="shared" si="1"/>
        <v>1674</v>
      </c>
      <c r="C25" s="21"/>
      <c r="D25" s="43" t="s">
        <v>17</v>
      </c>
      <c r="E25" s="20">
        <v>2058</v>
      </c>
      <c r="F25" s="49">
        <v>44212</v>
      </c>
      <c r="G25" s="27">
        <v>2058</v>
      </c>
      <c r="H25" s="16">
        <f t="shared" si="0"/>
        <v>0</v>
      </c>
    </row>
    <row r="26" spans="1:8" x14ac:dyDescent="0.25">
      <c r="A26" s="11">
        <v>44211</v>
      </c>
      <c r="B26" s="17">
        <f t="shared" si="1"/>
        <v>1675</v>
      </c>
      <c r="C26" s="21"/>
      <c r="D26" s="43" t="s">
        <v>28</v>
      </c>
      <c r="E26" s="20">
        <v>681</v>
      </c>
      <c r="F26" s="49">
        <v>44212</v>
      </c>
      <c r="G26" s="27">
        <v>681</v>
      </c>
      <c r="H26" s="16">
        <f t="shared" si="0"/>
        <v>0</v>
      </c>
    </row>
    <row r="27" spans="1:8" x14ac:dyDescent="0.25">
      <c r="A27" s="11">
        <v>44212</v>
      </c>
      <c r="B27" s="17">
        <f t="shared" si="1"/>
        <v>1676</v>
      </c>
      <c r="C27" s="21"/>
      <c r="D27" s="43" t="s">
        <v>20</v>
      </c>
      <c r="E27" s="20">
        <v>23055</v>
      </c>
      <c r="F27" s="49">
        <v>44214</v>
      </c>
      <c r="G27" s="27">
        <v>23055</v>
      </c>
      <c r="H27" s="16">
        <f t="shared" si="0"/>
        <v>0</v>
      </c>
    </row>
    <row r="28" spans="1:8" x14ac:dyDescent="0.25">
      <c r="A28" s="11">
        <v>44212</v>
      </c>
      <c r="B28" s="17">
        <f t="shared" si="1"/>
        <v>1677</v>
      </c>
      <c r="C28" s="21"/>
      <c r="D28" s="43" t="s">
        <v>17</v>
      </c>
      <c r="E28" s="20">
        <v>3419</v>
      </c>
      <c r="F28" s="49">
        <v>44214</v>
      </c>
      <c r="G28" s="27">
        <v>3419</v>
      </c>
      <c r="H28" s="16">
        <f t="shared" si="0"/>
        <v>0</v>
      </c>
    </row>
    <row r="29" spans="1:8" x14ac:dyDescent="0.25">
      <c r="A29" s="11">
        <v>44213</v>
      </c>
      <c r="B29" s="17">
        <f t="shared" si="1"/>
        <v>1678</v>
      </c>
      <c r="C29" s="21"/>
      <c r="D29" s="43" t="s">
        <v>23</v>
      </c>
      <c r="E29" s="20">
        <v>1497</v>
      </c>
      <c r="F29" s="49">
        <v>44214</v>
      </c>
      <c r="G29" s="27">
        <v>1497</v>
      </c>
      <c r="H29" s="16">
        <f t="shared" si="0"/>
        <v>0</v>
      </c>
    </row>
    <row r="30" spans="1:8" x14ac:dyDescent="0.25">
      <c r="A30" s="11">
        <v>44214</v>
      </c>
      <c r="B30" s="17">
        <f t="shared" si="1"/>
        <v>1679</v>
      </c>
      <c r="C30" s="21"/>
      <c r="D30" s="43" t="s">
        <v>18</v>
      </c>
      <c r="E30" s="20">
        <v>12736</v>
      </c>
      <c r="F30" s="49">
        <v>44222</v>
      </c>
      <c r="G30" s="27">
        <v>12736</v>
      </c>
      <c r="H30" s="16">
        <f t="shared" si="0"/>
        <v>0</v>
      </c>
    </row>
    <row r="31" spans="1:8" x14ac:dyDescent="0.25">
      <c r="A31" s="11">
        <v>44214</v>
      </c>
      <c r="B31" s="17">
        <f t="shared" si="1"/>
        <v>1680</v>
      </c>
      <c r="C31" s="21"/>
      <c r="D31" s="43" t="s">
        <v>17</v>
      </c>
      <c r="E31" s="20">
        <v>3856</v>
      </c>
      <c r="F31" s="49">
        <v>44216</v>
      </c>
      <c r="G31" s="27">
        <v>3856</v>
      </c>
      <c r="H31" s="16">
        <f t="shared" si="0"/>
        <v>0</v>
      </c>
    </row>
    <row r="32" spans="1:8" x14ac:dyDescent="0.25">
      <c r="A32" s="11">
        <v>44214</v>
      </c>
      <c r="B32" s="17">
        <f t="shared" si="1"/>
        <v>1681</v>
      </c>
      <c r="C32" s="21"/>
      <c r="D32" s="43" t="s">
        <v>19</v>
      </c>
      <c r="E32" s="20">
        <v>986</v>
      </c>
      <c r="F32" s="49">
        <v>44215</v>
      </c>
      <c r="G32" s="27">
        <v>986</v>
      </c>
      <c r="H32" s="16">
        <f t="shared" si="0"/>
        <v>0</v>
      </c>
    </row>
    <row r="33" spans="1:8" x14ac:dyDescent="0.25">
      <c r="A33" s="11">
        <v>44215</v>
      </c>
      <c r="B33" s="17">
        <f t="shared" si="1"/>
        <v>1682</v>
      </c>
      <c r="C33" s="21"/>
      <c r="D33" s="43" t="s">
        <v>17</v>
      </c>
      <c r="E33" s="20">
        <v>4131</v>
      </c>
      <c r="F33" s="49">
        <v>44217</v>
      </c>
      <c r="G33" s="27">
        <v>4131</v>
      </c>
      <c r="H33" s="16">
        <f t="shared" si="0"/>
        <v>0</v>
      </c>
    </row>
    <row r="34" spans="1:8" x14ac:dyDescent="0.25">
      <c r="A34" s="11">
        <v>44215</v>
      </c>
      <c r="B34" s="17">
        <f t="shared" si="1"/>
        <v>1683</v>
      </c>
      <c r="C34" s="22"/>
      <c r="D34" s="43" t="s">
        <v>24</v>
      </c>
      <c r="E34" s="20">
        <v>3523</v>
      </c>
      <c r="F34" s="49">
        <v>44220</v>
      </c>
      <c r="G34" s="27">
        <v>3523</v>
      </c>
      <c r="H34" s="16">
        <f t="shared" si="0"/>
        <v>0</v>
      </c>
    </row>
    <row r="35" spans="1:8" ht="18.75" customHeight="1" x14ac:dyDescent="0.25">
      <c r="A35" s="11">
        <v>44215</v>
      </c>
      <c r="B35" s="17">
        <f t="shared" si="1"/>
        <v>1684</v>
      </c>
      <c r="C35" s="23"/>
      <c r="D35" s="43" t="s">
        <v>29</v>
      </c>
      <c r="E35" s="20">
        <v>2712</v>
      </c>
      <c r="F35" s="49">
        <v>44216</v>
      </c>
      <c r="G35" s="27">
        <v>2712</v>
      </c>
      <c r="H35" s="16">
        <f t="shared" si="0"/>
        <v>0</v>
      </c>
    </row>
    <row r="36" spans="1:8" ht="18.75" customHeight="1" x14ac:dyDescent="0.25">
      <c r="A36" s="11">
        <v>44215</v>
      </c>
      <c r="B36" s="17">
        <f t="shared" si="1"/>
        <v>1685</v>
      </c>
      <c r="C36" s="21"/>
      <c r="D36" s="43" t="s">
        <v>21</v>
      </c>
      <c r="E36" s="20">
        <v>887</v>
      </c>
      <c r="F36" s="49">
        <v>44216</v>
      </c>
      <c r="G36" s="27">
        <v>887</v>
      </c>
      <c r="H36" s="16">
        <f t="shared" si="0"/>
        <v>0</v>
      </c>
    </row>
    <row r="37" spans="1:8" ht="18.75" customHeight="1" x14ac:dyDescent="0.25">
      <c r="A37" s="11">
        <v>44216</v>
      </c>
      <c r="B37" s="17">
        <f t="shared" si="1"/>
        <v>1686</v>
      </c>
      <c r="C37" s="21"/>
      <c r="D37" s="43" t="s">
        <v>19</v>
      </c>
      <c r="E37" s="20">
        <v>3067</v>
      </c>
      <c r="F37" s="49">
        <v>44223</v>
      </c>
      <c r="G37" s="27">
        <v>3067</v>
      </c>
      <c r="H37" s="16">
        <f t="shared" si="0"/>
        <v>0</v>
      </c>
    </row>
    <row r="38" spans="1:8" ht="18.75" customHeight="1" x14ac:dyDescent="0.25">
      <c r="A38" s="11">
        <v>44216</v>
      </c>
      <c r="B38" s="17">
        <f t="shared" si="1"/>
        <v>1687</v>
      </c>
      <c r="C38" s="21"/>
      <c r="D38" s="43" t="s">
        <v>19</v>
      </c>
      <c r="E38" s="20">
        <v>3544</v>
      </c>
      <c r="F38" s="49">
        <v>44217</v>
      </c>
      <c r="G38" s="27">
        <v>3544</v>
      </c>
      <c r="H38" s="16">
        <f t="shared" si="0"/>
        <v>0</v>
      </c>
    </row>
    <row r="39" spans="1:8" ht="18.75" customHeight="1" x14ac:dyDescent="0.25">
      <c r="A39" s="11">
        <v>44217</v>
      </c>
      <c r="B39" s="17">
        <f t="shared" si="1"/>
        <v>1688</v>
      </c>
      <c r="C39" s="21"/>
      <c r="D39" s="43" t="s">
        <v>20</v>
      </c>
      <c r="E39" s="20">
        <v>12375</v>
      </c>
      <c r="F39" s="80">
        <v>44219</v>
      </c>
      <c r="G39" s="81">
        <v>12375</v>
      </c>
      <c r="H39" s="16">
        <f t="shared" si="0"/>
        <v>0</v>
      </c>
    </row>
    <row r="40" spans="1:8" ht="18.75" customHeight="1" x14ac:dyDescent="0.25">
      <c r="A40" s="11">
        <v>44217</v>
      </c>
      <c r="B40" s="17">
        <f t="shared" si="1"/>
        <v>1689</v>
      </c>
      <c r="C40" s="21"/>
      <c r="D40" s="43" t="s">
        <v>17</v>
      </c>
      <c r="E40" s="20">
        <v>3770</v>
      </c>
      <c r="F40" s="49">
        <v>44218</v>
      </c>
      <c r="G40" s="27">
        <v>3770</v>
      </c>
      <c r="H40" s="16">
        <f t="shared" si="0"/>
        <v>0</v>
      </c>
    </row>
    <row r="41" spans="1:8" ht="18.75" customHeight="1" x14ac:dyDescent="0.25">
      <c r="A41" s="11">
        <v>44217</v>
      </c>
      <c r="B41" s="17">
        <f t="shared" si="1"/>
        <v>1690</v>
      </c>
      <c r="C41" s="21"/>
      <c r="D41" s="43" t="s">
        <v>19</v>
      </c>
      <c r="E41" s="20">
        <v>1012</v>
      </c>
      <c r="F41" s="49">
        <v>44220</v>
      </c>
      <c r="G41" s="27">
        <v>1012</v>
      </c>
      <c r="H41" s="16">
        <f t="shared" si="0"/>
        <v>0</v>
      </c>
    </row>
    <row r="42" spans="1:8" ht="18.75" customHeight="1" x14ac:dyDescent="0.25">
      <c r="A42" s="11">
        <v>44218</v>
      </c>
      <c r="B42" s="17">
        <f t="shared" si="1"/>
        <v>1691</v>
      </c>
      <c r="C42" s="21"/>
      <c r="D42" s="43" t="s">
        <v>30</v>
      </c>
      <c r="E42" s="20">
        <v>505</v>
      </c>
      <c r="F42" s="49">
        <v>44219</v>
      </c>
      <c r="G42" s="27">
        <v>505</v>
      </c>
      <c r="H42" s="16">
        <f t="shared" si="0"/>
        <v>0</v>
      </c>
    </row>
    <row r="43" spans="1:8" ht="18.75" customHeight="1" x14ac:dyDescent="0.25">
      <c r="A43" s="11">
        <v>44218</v>
      </c>
      <c r="B43" s="17">
        <f t="shared" si="1"/>
        <v>1692</v>
      </c>
      <c r="C43" s="21"/>
      <c r="D43" s="43" t="s">
        <v>17</v>
      </c>
      <c r="E43" s="20">
        <v>752</v>
      </c>
      <c r="F43" s="49">
        <v>44220</v>
      </c>
      <c r="G43" s="27">
        <v>752</v>
      </c>
      <c r="H43" s="16">
        <f t="shared" si="0"/>
        <v>0</v>
      </c>
    </row>
    <row r="44" spans="1:8" ht="18.75" customHeight="1" x14ac:dyDescent="0.25">
      <c r="A44" s="11">
        <v>44219</v>
      </c>
      <c r="B44" s="17">
        <f t="shared" si="1"/>
        <v>1693</v>
      </c>
      <c r="C44" s="21"/>
      <c r="D44" s="43" t="s">
        <v>20</v>
      </c>
      <c r="E44" s="20">
        <v>2802</v>
      </c>
      <c r="F44" s="49">
        <v>44219</v>
      </c>
      <c r="G44" s="27">
        <v>2802</v>
      </c>
      <c r="H44" s="16">
        <f t="shared" si="0"/>
        <v>0</v>
      </c>
    </row>
    <row r="45" spans="1:8" x14ac:dyDescent="0.25">
      <c r="A45" s="11">
        <v>44219</v>
      </c>
      <c r="B45" s="17">
        <f t="shared" si="1"/>
        <v>1694</v>
      </c>
      <c r="C45" s="21"/>
      <c r="D45" s="43" t="s">
        <v>17</v>
      </c>
      <c r="E45" s="20">
        <v>4131</v>
      </c>
      <c r="F45" s="49">
        <v>44221</v>
      </c>
      <c r="G45" s="27">
        <v>4131</v>
      </c>
      <c r="H45" s="16">
        <f t="shared" si="0"/>
        <v>0</v>
      </c>
    </row>
    <row r="46" spans="1:8" x14ac:dyDescent="0.25">
      <c r="A46" s="11">
        <v>44220</v>
      </c>
      <c r="B46" s="17">
        <f t="shared" si="1"/>
        <v>1695</v>
      </c>
      <c r="C46" s="21"/>
      <c r="D46" s="43" t="s">
        <v>24</v>
      </c>
      <c r="E46" s="20">
        <v>3850</v>
      </c>
      <c r="F46" s="49">
        <v>44224</v>
      </c>
      <c r="G46" s="27">
        <v>3850</v>
      </c>
      <c r="H46" s="16">
        <f t="shared" si="0"/>
        <v>0</v>
      </c>
    </row>
    <row r="47" spans="1:8" x14ac:dyDescent="0.25">
      <c r="A47" s="11">
        <v>44221</v>
      </c>
      <c r="B47" s="17">
        <f t="shared" si="1"/>
        <v>1696</v>
      </c>
      <c r="C47" s="21"/>
      <c r="D47" s="43" t="s">
        <v>20</v>
      </c>
      <c r="E47" s="20">
        <v>1798</v>
      </c>
      <c r="F47" s="91">
        <v>44234</v>
      </c>
      <c r="G47" s="92">
        <v>1798</v>
      </c>
      <c r="H47" s="16">
        <f t="shared" si="0"/>
        <v>0</v>
      </c>
    </row>
    <row r="48" spans="1:8" x14ac:dyDescent="0.25">
      <c r="A48" s="18">
        <v>44221</v>
      </c>
      <c r="B48" s="17">
        <f t="shared" si="1"/>
        <v>1697</v>
      </c>
      <c r="C48" s="21"/>
      <c r="D48" s="43" t="s">
        <v>22</v>
      </c>
      <c r="E48" s="20">
        <v>1109</v>
      </c>
      <c r="F48" s="49">
        <v>44222</v>
      </c>
      <c r="G48" s="27">
        <v>1109</v>
      </c>
      <c r="H48" s="16">
        <f t="shared" si="0"/>
        <v>0</v>
      </c>
    </row>
    <row r="49" spans="1:17" x14ac:dyDescent="0.25">
      <c r="A49" s="18">
        <v>44221</v>
      </c>
      <c r="B49" s="17">
        <f t="shared" si="1"/>
        <v>1698</v>
      </c>
      <c r="C49" s="21"/>
      <c r="D49" s="43" t="s">
        <v>18</v>
      </c>
      <c r="E49" s="20">
        <v>11272</v>
      </c>
      <c r="F49" s="49">
        <v>44229</v>
      </c>
      <c r="G49" s="27">
        <v>11272</v>
      </c>
      <c r="H49" s="16">
        <f t="shared" si="0"/>
        <v>0</v>
      </c>
    </row>
    <row r="50" spans="1:17" x14ac:dyDescent="0.25">
      <c r="A50" s="18">
        <v>44221</v>
      </c>
      <c r="B50" s="17">
        <f t="shared" si="1"/>
        <v>1699</v>
      </c>
      <c r="C50" s="21"/>
      <c r="D50" s="43" t="s">
        <v>17</v>
      </c>
      <c r="E50" s="20">
        <v>4053</v>
      </c>
      <c r="F50" s="49">
        <v>44222</v>
      </c>
      <c r="G50" s="27">
        <v>4053</v>
      </c>
      <c r="H50" s="16">
        <f t="shared" si="0"/>
        <v>0</v>
      </c>
    </row>
    <row r="51" spans="1:17" x14ac:dyDescent="0.25">
      <c r="A51" s="18">
        <v>44222</v>
      </c>
      <c r="B51" s="17">
        <f t="shared" si="1"/>
        <v>1700</v>
      </c>
      <c r="C51" s="21"/>
      <c r="D51" s="43" t="s">
        <v>22</v>
      </c>
      <c r="E51" s="20">
        <v>1420</v>
      </c>
      <c r="F51" s="49">
        <v>44229</v>
      </c>
      <c r="G51" s="27">
        <v>1420</v>
      </c>
      <c r="H51" s="16">
        <f t="shared" si="0"/>
        <v>0</v>
      </c>
    </row>
    <row r="52" spans="1:17" x14ac:dyDescent="0.25">
      <c r="A52" s="18">
        <v>44222</v>
      </c>
      <c r="B52" s="17">
        <f t="shared" si="1"/>
        <v>1701</v>
      </c>
      <c r="C52" s="21"/>
      <c r="D52" s="43" t="s">
        <v>17</v>
      </c>
      <c r="E52" s="20">
        <v>2941</v>
      </c>
      <c r="F52" s="49">
        <v>44223</v>
      </c>
      <c r="G52" s="27">
        <v>2941</v>
      </c>
      <c r="H52" s="16">
        <f t="shared" si="0"/>
        <v>0</v>
      </c>
    </row>
    <row r="53" spans="1:17" x14ac:dyDescent="0.25">
      <c r="A53" s="18">
        <v>44222</v>
      </c>
      <c r="B53" s="17">
        <f t="shared" si="1"/>
        <v>1702</v>
      </c>
      <c r="C53" s="21"/>
      <c r="D53" s="43" t="s">
        <v>19</v>
      </c>
      <c r="E53" s="20">
        <v>3056</v>
      </c>
      <c r="F53" s="49">
        <v>44230</v>
      </c>
      <c r="G53" s="27">
        <v>3056</v>
      </c>
      <c r="H53" s="16">
        <f t="shared" si="0"/>
        <v>0</v>
      </c>
    </row>
    <row r="54" spans="1:17" x14ac:dyDescent="0.25">
      <c r="A54" s="18">
        <v>44222</v>
      </c>
      <c r="B54" s="17">
        <f t="shared" si="1"/>
        <v>1703</v>
      </c>
      <c r="C54" s="21"/>
      <c r="D54" s="43" t="s">
        <v>31</v>
      </c>
      <c r="E54" s="20">
        <v>2831</v>
      </c>
      <c r="F54" s="49">
        <v>44223</v>
      </c>
      <c r="G54" s="27">
        <v>2831</v>
      </c>
      <c r="H54" s="16">
        <f t="shared" si="0"/>
        <v>0</v>
      </c>
    </row>
    <row r="55" spans="1:17" x14ac:dyDescent="0.25">
      <c r="A55" s="18">
        <v>44222</v>
      </c>
      <c r="B55" s="17">
        <f t="shared" si="1"/>
        <v>1704</v>
      </c>
      <c r="C55" s="21"/>
      <c r="D55" s="43" t="s">
        <v>21</v>
      </c>
      <c r="E55" s="20">
        <v>7186</v>
      </c>
      <c r="F55" s="49">
        <v>44223</v>
      </c>
      <c r="G55" s="27">
        <v>7186</v>
      </c>
      <c r="H55" s="16">
        <f t="shared" si="0"/>
        <v>0</v>
      </c>
    </row>
    <row r="56" spans="1:17" x14ac:dyDescent="0.25">
      <c r="A56" s="18">
        <v>44222</v>
      </c>
      <c r="B56" s="17">
        <f t="shared" si="1"/>
        <v>1705</v>
      </c>
      <c r="C56" s="21"/>
      <c r="D56" s="43" t="s">
        <v>19</v>
      </c>
      <c r="E56" s="20">
        <v>2130</v>
      </c>
      <c r="F56" s="49">
        <v>44223</v>
      </c>
      <c r="G56" s="27">
        <v>2130</v>
      </c>
      <c r="H56" s="16">
        <f t="shared" si="0"/>
        <v>0</v>
      </c>
    </row>
    <row r="57" spans="1:17" x14ac:dyDescent="0.25">
      <c r="A57" s="18">
        <v>44223</v>
      </c>
      <c r="B57" s="17">
        <f t="shared" si="1"/>
        <v>1706</v>
      </c>
      <c r="C57" s="21"/>
      <c r="D57" s="43" t="s">
        <v>17</v>
      </c>
      <c r="E57" s="20">
        <v>4521</v>
      </c>
      <c r="F57" s="49">
        <v>44226</v>
      </c>
      <c r="G57" s="27">
        <v>4521</v>
      </c>
      <c r="H57" s="16">
        <f t="shared" si="0"/>
        <v>0</v>
      </c>
    </row>
    <row r="58" spans="1:17" x14ac:dyDescent="0.25">
      <c r="A58" s="18">
        <v>44223</v>
      </c>
      <c r="B58" s="17">
        <f t="shared" si="1"/>
        <v>1707</v>
      </c>
      <c r="C58" s="21"/>
      <c r="D58" s="43" t="s">
        <v>30</v>
      </c>
      <c r="E58" s="20">
        <v>2850</v>
      </c>
      <c r="F58" s="49">
        <v>44224</v>
      </c>
      <c r="G58" s="27">
        <v>2850</v>
      </c>
      <c r="H58" s="16">
        <f t="shared" si="0"/>
        <v>0</v>
      </c>
    </row>
    <row r="59" spans="1:17" x14ac:dyDescent="0.25">
      <c r="A59" s="18">
        <v>44224</v>
      </c>
      <c r="B59" s="17">
        <f t="shared" si="1"/>
        <v>1708</v>
      </c>
      <c r="C59" s="21"/>
      <c r="D59" s="43" t="s">
        <v>20</v>
      </c>
      <c r="E59" s="20">
        <v>16599</v>
      </c>
      <c r="F59" s="91">
        <v>44234</v>
      </c>
      <c r="G59" s="92">
        <v>16599</v>
      </c>
      <c r="H59" s="16">
        <f t="shared" si="0"/>
        <v>0</v>
      </c>
    </row>
    <row r="60" spans="1:17" x14ac:dyDescent="0.25">
      <c r="A60" s="18">
        <v>44224</v>
      </c>
      <c r="B60" s="17">
        <f t="shared" si="1"/>
        <v>1709</v>
      </c>
      <c r="C60" s="21"/>
      <c r="D60" s="43" t="s">
        <v>20</v>
      </c>
      <c r="E60" s="20">
        <v>180</v>
      </c>
      <c r="F60" s="91">
        <v>44234</v>
      </c>
      <c r="G60" s="92">
        <v>180</v>
      </c>
      <c r="H60" s="16">
        <f t="shared" si="0"/>
        <v>0</v>
      </c>
    </row>
    <row r="61" spans="1:17" x14ac:dyDescent="0.25">
      <c r="A61" s="18">
        <v>44224</v>
      </c>
      <c r="B61" s="17">
        <f t="shared" si="1"/>
        <v>1710</v>
      </c>
      <c r="C61" s="21"/>
      <c r="D61" s="43" t="s">
        <v>19</v>
      </c>
      <c r="E61" s="20">
        <v>3914</v>
      </c>
      <c r="F61" s="49">
        <v>44224</v>
      </c>
      <c r="G61" s="27">
        <v>3914</v>
      </c>
      <c r="H61" s="16">
        <f t="shared" si="0"/>
        <v>0</v>
      </c>
    </row>
    <row r="62" spans="1:17" x14ac:dyDescent="0.25">
      <c r="A62" s="18">
        <v>44224</v>
      </c>
      <c r="B62" s="17">
        <f t="shared" si="1"/>
        <v>1711</v>
      </c>
      <c r="C62" s="21"/>
      <c r="D62" s="43" t="s">
        <v>30</v>
      </c>
      <c r="E62" s="20">
        <v>700</v>
      </c>
      <c r="F62" s="49">
        <v>44225</v>
      </c>
      <c r="G62" s="27">
        <v>700</v>
      </c>
      <c r="H62" s="28">
        <f t="shared" si="0"/>
        <v>0</v>
      </c>
    </row>
    <row r="63" spans="1:17" x14ac:dyDescent="0.25">
      <c r="A63" s="18">
        <v>44224</v>
      </c>
      <c r="B63" s="17">
        <f t="shared" si="1"/>
        <v>1712</v>
      </c>
      <c r="C63" s="21"/>
      <c r="D63" s="43" t="s">
        <v>25</v>
      </c>
      <c r="E63" s="20">
        <v>1127</v>
      </c>
      <c r="F63" s="49">
        <v>44224</v>
      </c>
      <c r="G63" s="27">
        <v>1127</v>
      </c>
      <c r="H63" s="28">
        <f t="shared" si="0"/>
        <v>0</v>
      </c>
    </row>
    <row r="64" spans="1:17" x14ac:dyDescent="0.25">
      <c r="A64" s="18">
        <v>44224</v>
      </c>
      <c r="B64" s="17">
        <f t="shared" si="1"/>
        <v>1713</v>
      </c>
      <c r="C64" s="21"/>
      <c r="D64" s="43" t="s">
        <v>27</v>
      </c>
      <c r="E64" s="20">
        <v>3796</v>
      </c>
      <c r="F64" s="49">
        <v>44225</v>
      </c>
      <c r="G64" s="27">
        <v>3796</v>
      </c>
      <c r="H64" s="28">
        <f t="shared" si="0"/>
        <v>0</v>
      </c>
      <c r="L64" s="18">
        <v>44122</v>
      </c>
      <c r="M64" s="17">
        <v>1434</v>
      </c>
      <c r="N64" s="20">
        <v>48</v>
      </c>
      <c r="O64" s="14">
        <v>44122</v>
      </c>
      <c r="P64" s="15">
        <v>48</v>
      </c>
      <c r="Q64" s="26">
        <f>N64-P64</f>
        <v>0</v>
      </c>
    </row>
    <row r="65" spans="1:17" x14ac:dyDescent="0.25">
      <c r="A65" s="18">
        <v>44224</v>
      </c>
      <c r="B65" s="17">
        <f t="shared" si="1"/>
        <v>1714</v>
      </c>
      <c r="C65" s="21"/>
      <c r="D65" s="43" t="s">
        <v>23</v>
      </c>
      <c r="E65" s="20">
        <v>1415</v>
      </c>
      <c r="F65" s="49">
        <v>44226</v>
      </c>
      <c r="G65" s="27">
        <v>1415</v>
      </c>
      <c r="H65" s="28">
        <f t="shared" si="0"/>
        <v>0</v>
      </c>
      <c r="L65" s="18">
        <v>44122</v>
      </c>
      <c r="M65" s="17">
        <f t="shared" ref="M65:M69" si="2">M64+1</f>
        <v>1435</v>
      </c>
      <c r="N65" s="20">
        <v>96</v>
      </c>
      <c r="O65" s="14">
        <v>44122</v>
      </c>
      <c r="P65" s="15">
        <v>95</v>
      </c>
      <c r="Q65" s="26">
        <f t="shared" ref="Q65:Q69" si="3">N65-P65</f>
        <v>1</v>
      </c>
    </row>
    <row r="66" spans="1:17" x14ac:dyDescent="0.25">
      <c r="A66" s="18">
        <v>44226</v>
      </c>
      <c r="B66" s="17">
        <f t="shared" si="1"/>
        <v>1715</v>
      </c>
      <c r="C66" s="21"/>
      <c r="D66" s="43" t="s">
        <v>20</v>
      </c>
      <c r="E66" s="20">
        <v>10867</v>
      </c>
      <c r="F66" s="91">
        <v>44234</v>
      </c>
      <c r="G66" s="92">
        <v>10867</v>
      </c>
      <c r="H66" s="28">
        <f t="shared" si="0"/>
        <v>0</v>
      </c>
      <c r="L66" s="18">
        <v>44122</v>
      </c>
      <c r="M66" s="17">
        <f t="shared" si="2"/>
        <v>1436</v>
      </c>
      <c r="N66" s="20">
        <v>265</v>
      </c>
      <c r="O66" s="14">
        <v>44122</v>
      </c>
      <c r="P66" s="15">
        <v>264</v>
      </c>
      <c r="Q66" s="26">
        <f t="shared" si="3"/>
        <v>1</v>
      </c>
    </row>
    <row r="67" spans="1:17" x14ac:dyDescent="0.25">
      <c r="A67" s="18">
        <v>44226</v>
      </c>
      <c r="B67" s="17">
        <f t="shared" si="1"/>
        <v>1716</v>
      </c>
      <c r="C67" s="21"/>
      <c r="D67" s="43" t="s">
        <v>17</v>
      </c>
      <c r="E67" s="20">
        <v>5069</v>
      </c>
      <c r="F67" s="49">
        <v>44229</v>
      </c>
      <c r="G67" s="27">
        <v>5069</v>
      </c>
      <c r="H67" s="28">
        <f t="shared" si="0"/>
        <v>0</v>
      </c>
      <c r="L67" s="18">
        <v>44122</v>
      </c>
      <c r="M67" s="17">
        <f t="shared" si="2"/>
        <v>1437</v>
      </c>
      <c r="N67" s="20">
        <v>154</v>
      </c>
      <c r="O67" s="24">
        <v>44122</v>
      </c>
      <c r="P67" s="25">
        <v>154</v>
      </c>
      <c r="Q67" s="26">
        <f t="shared" si="3"/>
        <v>0</v>
      </c>
    </row>
    <row r="68" spans="1:17" x14ac:dyDescent="0.25">
      <c r="A68" s="18">
        <v>44226</v>
      </c>
      <c r="B68" s="17">
        <f t="shared" si="1"/>
        <v>1717</v>
      </c>
      <c r="C68" s="21"/>
      <c r="D68" s="43" t="s">
        <v>19</v>
      </c>
      <c r="E68" s="20">
        <v>3811</v>
      </c>
      <c r="F68" s="49">
        <v>44227</v>
      </c>
      <c r="G68" s="27">
        <v>3811</v>
      </c>
      <c r="H68" s="28">
        <f t="shared" si="0"/>
        <v>0</v>
      </c>
      <c r="L68" s="18">
        <v>44122</v>
      </c>
      <c r="M68" s="17">
        <f t="shared" si="2"/>
        <v>1438</v>
      </c>
      <c r="N68" s="20">
        <v>75</v>
      </c>
      <c r="O68" s="24">
        <v>44122</v>
      </c>
      <c r="P68" s="25">
        <v>74</v>
      </c>
      <c r="Q68" s="26">
        <f t="shared" si="3"/>
        <v>1</v>
      </c>
    </row>
    <row r="69" spans="1:17" x14ac:dyDescent="0.25">
      <c r="A69" s="18">
        <v>44227</v>
      </c>
      <c r="B69" s="17">
        <f t="shared" si="1"/>
        <v>1718</v>
      </c>
      <c r="C69" s="21"/>
      <c r="D69" s="43" t="s">
        <v>19</v>
      </c>
      <c r="E69" s="20">
        <v>2858</v>
      </c>
      <c r="F69" s="49">
        <v>44229</v>
      </c>
      <c r="G69" s="27">
        <v>2858</v>
      </c>
      <c r="H69" s="28">
        <f t="shared" si="0"/>
        <v>0</v>
      </c>
      <c r="L69" s="18">
        <v>44122</v>
      </c>
      <c r="M69" s="17">
        <f t="shared" si="2"/>
        <v>1439</v>
      </c>
      <c r="N69" s="20">
        <v>43</v>
      </c>
      <c r="O69" s="24">
        <v>44122</v>
      </c>
      <c r="P69" s="25">
        <v>43</v>
      </c>
      <c r="Q69" s="26">
        <f t="shared" si="3"/>
        <v>0</v>
      </c>
    </row>
    <row r="70" spans="1:17" x14ac:dyDescent="0.25">
      <c r="A70" s="18">
        <v>44227</v>
      </c>
      <c r="B70" s="17">
        <f t="shared" ref="B70:B83" si="4">B69+1</f>
        <v>1719</v>
      </c>
      <c r="C70" s="21"/>
      <c r="D70" s="43" t="s">
        <v>31</v>
      </c>
      <c r="E70" s="20">
        <v>1415</v>
      </c>
      <c r="F70" s="49">
        <v>44228</v>
      </c>
      <c r="G70" s="27">
        <v>1415</v>
      </c>
      <c r="H70" s="28">
        <f t="shared" si="0"/>
        <v>0</v>
      </c>
    </row>
    <row r="71" spans="1:17" x14ac:dyDescent="0.25">
      <c r="A71" s="18">
        <v>44227</v>
      </c>
      <c r="B71" s="17">
        <f t="shared" si="4"/>
        <v>1720</v>
      </c>
      <c r="C71" s="21"/>
      <c r="D71" s="43" t="s">
        <v>19</v>
      </c>
      <c r="E71" s="20">
        <v>889</v>
      </c>
      <c r="F71" s="49">
        <v>44228</v>
      </c>
      <c r="G71" s="27">
        <v>889</v>
      </c>
      <c r="H71" s="28">
        <f t="shared" si="0"/>
        <v>0</v>
      </c>
    </row>
    <row r="72" spans="1:17" x14ac:dyDescent="0.25">
      <c r="A72" s="18">
        <v>44228</v>
      </c>
      <c r="B72" s="17">
        <f t="shared" si="4"/>
        <v>1721</v>
      </c>
      <c r="C72" s="21"/>
      <c r="D72" s="43" t="s">
        <v>32</v>
      </c>
      <c r="E72" s="20">
        <v>31259</v>
      </c>
      <c r="F72" s="49">
        <v>44229</v>
      </c>
      <c r="G72" s="27">
        <v>31259</v>
      </c>
      <c r="H72" s="28">
        <f t="shared" si="0"/>
        <v>0</v>
      </c>
    </row>
    <row r="73" spans="1:17" x14ac:dyDescent="0.25">
      <c r="A73" s="18">
        <v>44228</v>
      </c>
      <c r="B73" s="17">
        <f t="shared" si="4"/>
        <v>1722</v>
      </c>
      <c r="C73" s="21"/>
      <c r="D73" s="43" t="s">
        <v>19</v>
      </c>
      <c r="E73" s="20">
        <v>1941</v>
      </c>
      <c r="F73" s="49">
        <v>44229</v>
      </c>
      <c r="G73" s="27">
        <v>1941</v>
      </c>
      <c r="H73" s="28">
        <f t="shared" si="0"/>
        <v>0</v>
      </c>
    </row>
    <row r="74" spans="1:17" x14ac:dyDescent="0.25">
      <c r="A74" s="18">
        <v>44228</v>
      </c>
      <c r="B74" s="17">
        <f t="shared" si="4"/>
        <v>1723</v>
      </c>
      <c r="C74" s="21"/>
      <c r="D74" s="43" t="s">
        <v>22</v>
      </c>
      <c r="E74" s="20">
        <v>4012</v>
      </c>
      <c r="F74" s="49">
        <v>44230</v>
      </c>
      <c r="G74" s="27">
        <v>4012</v>
      </c>
      <c r="H74" s="28">
        <f t="shared" si="0"/>
        <v>0</v>
      </c>
    </row>
    <row r="75" spans="1:17" x14ac:dyDescent="0.25">
      <c r="A75" s="18">
        <v>44228</v>
      </c>
      <c r="B75" s="17">
        <f t="shared" si="4"/>
        <v>1724</v>
      </c>
      <c r="C75" s="21"/>
      <c r="D75" s="43" t="s">
        <v>19</v>
      </c>
      <c r="E75" s="20">
        <v>784</v>
      </c>
      <c r="F75" s="49">
        <v>44229</v>
      </c>
      <c r="G75" s="27">
        <v>784</v>
      </c>
      <c r="H75" s="28">
        <f t="shared" si="0"/>
        <v>0</v>
      </c>
    </row>
    <row r="76" spans="1:17" x14ac:dyDescent="0.25">
      <c r="A76" s="18">
        <v>44228</v>
      </c>
      <c r="B76" s="17">
        <f t="shared" si="4"/>
        <v>1725</v>
      </c>
      <c r="C76" s="21"/>
      <c r="D76" s="43" t="s">
        <v>21</v>
      </c>
      <c r="E76" s="20">
        <v>7692</v>
      </c>
      <c r="F76" s="49">
        <v>44229</v>
      </c>
      <c r="G76" s="27">
        <v>7692</v>
      </c>
      <c r="H76" s="28">
        <f t="shared" si="0"/>
        <v>0</v>
      </c>
    </row>
    <row r="77" spans="1:17" x14ac:dyDescent="0.25">
      <c r="A77" s="18">
        <v>44229</v>
      </c>
      <c r="B77" s="17">
        <f t="shared" si="4"/>
        <v>1726</v>
      </c>
      <c r="C77" s="21"/>
      <c r="D77" s="43" t="s">
        <v>22</v>
      </c>
      <c r="E77" s="20">
        <v>1279</v>
      </c>
      <c r="F77" s="91">
        <v>44240</v>
      </c>
      <c r="G77" s="92">
        <v>1279</v>
      </c>
      <c r="H77" s="28">
        <f t="shared" si="0"/>
        <v>0</v>
      </c>
    </row>
    <row r="78" spans="1:17" x14ac:dyDescent="0.25">
      <c r="A78" s="18">
        <v>44229</v>
      </c>
      <c r="B78" s="17">
        <f t="shared" si="4"/>
        <v>1727</v>
      </c>
      <c r="C78" s="21"/>
      <c r="D78" s="43" t="s">
        <v>17</v>
      </c>
      <c r="E78" s="20">
        <v>4320</v>
      </c>
      <c r="F78" s="49">
        <v>44230</v>
      </c>
      <c r="G78" s="27">
        <v>4320</v>
      </c>
      <c r="H78" s="28">
        <f t="shared" si="0"/>
        <v>0</v>
      </c>
    </row>
    <row r="79" spans="1:17" x14ac:dyDescent="0.25">
      <c r="A79" s="18">
        <v>44229</v>
      </c>
      <c r="B79" s="17">
        <f t="shared" si="4"/>
        <v>1728</v>
      </c>
      <c r="C79" s="21"/>
      <c r="D79" s="43" t="s">
        <v>19</v>
      </c>
      <c r="E79" s="20">
        <v>3991</v>
      </c>
      <c r="F79" s="91">
        <v>44242</v>
      </c>
      <c r="G79" s="92">
        <v>3991</v>
      </c>
      <c r="H79" s="28">
        <f t="shared" si="0"/>
        <v>0</v>
      </c>
    </row>
    <row r="80" spans="1:17" x14ac:dyDescent="0.25">
      <c r="A80" s="18">
        <v>44230</v>
      </c>
      <c r="B80" s="17">
        <f t="shared" si="4"/>
        <v>1729</v>
      </c>
      <c r="C80" s="21"/>
      <c r="D80" s="43" t="s">
        <v>26</v>
      </c>
      <c r="E80" s="20">
        <v>2122</v>
      </c>
      <c r="F80" s="125">
        <v>44258</v>
      </c>
      <c r="G80" s="126">
        <v>2122</v>
      </c>
      <c r="H80" s="28">
        <f t="shared" si="0"/>
        <v>0</v>
      </c>
    </row>
    <row r="81" spans="1:9" x14ac:dyDescent="0.25">
      <c r="A81" s="18">
        <v>44230</v>
      </c>
      <c r="B81" s="17">
        <f t="shared" si="4"/>
        <v>1730</v>
      </c>
      <c r="C81" s="21"/>
      <c r="D81" s="43" t="s">
        <v>28</v>
      </c>
      <c r="E81" s="20">
        <v>2286</v>
      </c>
      <c r="F81" s="91">
        <v>44231</v>
      </c>
      <c r="G81" s="92">
        <v>2286</v>
      </c>
      <c r="H81" s="28">
        <f t="shared" si="0"/>
        <v>0</v>
      </c>
    </row>
    <row r="82" spans="1:9" x14ac:dyDescent="0.25">
      <c r="A82" s="18">
        <v>44230</v>
      </c>
      <c r="B82" s="17">
        <f t="shared" si="4"/>
        <v>1731</v>
      </c>
      <c r="C82" s="21"/>
      <c r="D82" s="43" t="s">
        <v>17</v>
      </c>
      <c r="E82" s="20">
        <v>3961</v>
      </c>
      <c r="F82" s="91">
        <v>44232</v>
      </c>
      <c r="G82" s="92">
        <v>3961</v>
      </c>
      <c r="H82" s="28">
        <f t="shared" si="0"/>
        <v>0</v>
      </c>
    </row>
    <row r="83" spans="1:9" x14ac:dyDescent="0.25">
      <c r="A83" s="18">
        <v>44230</v>
      </c>
      <c r="B83" s="17">
        <f t="shared" si="4"/>
        <v>1732</v>
      </c>
      <c r="C83" s="21"/>
      <c r="D83" s="43" t="s">
        <v>30</v>
      </c>
      <c r="E83" s="20">
        <v>2446</v>
      </c>
      <c r="F83" s="91">
        <v>44231</v>
      </c>
      <c r="G83" s="92">
        <v>2446</v>
      </c>
      <c r="H83" s="28">
        <f t="shared" si="0"/>
        <v>0</v>
      </c>
    </row>
    <row r="84" spans="1:9" ht="16.5" thickBot="1" x14ac:dyDescent="0.3">
      <c r="A84" s="31"/>
      <c r="B84" s="32"/>
      <c r="C84" s="33"/>
      <c r="D84" s="34"/>
      <c r="E84" s="35"/>
      <c r="F84" s="82"/>
      <c r="G84" s="83"/>
      <c r="H84" s="28">
        <f t="shared" si="0"/>
        <v>0</v>
      </c>
      <c r="I84" s="2"/>
    </row>
    <row r="85" spans="1:9" ht="16.5" thickTop="1" x14ac:dyDescent="0.25">
      <c r="B85" s="36"/>
      <c r="C85" s="36"/>
      <c r="D85" s="2"/>
      <c r="E85" s="37">
        <f>SUM(E4:E84)</f>
        <v>354714</v>
      </c>
      <c r="F85" s="84"/>
      <c r="G85" s="85">
        <f>SUM(G4:G84)</f>
        <v>354714</v>
      </c>
      <c r="H85" s="38">
        <f>SUM(H4:H84)</f>
        <v>0</v>
      </c>
      <c r="I85" s="2"/>
    </row>
    <row r="86" spans="1:9" x14ac:dyDescent="0.25">
      <c r="B86" s="36"/>
      <c r="C86" s="36"/>
      <c r="D86" s="2"/>
      <c r="E86" s="39"/>
      <c r="F86" s="86"/>
      <c r="G86" s="87"/>
      <c r="H86" s="40"/>
      <c r="I86" s="2"/>
    </row>
    <row r="87" spans="1:9" ht="31.5" x14ac:dyDescent="0.25">
      <c r="B87" s="36"/>
      <c r="C87" s="36"/>
      <c r="D87" s="2"/>
      <c r="E87" s="41" t="s">
        <v>8</v>
      </c>
      <c r="F87" s="86"/>
      <c r="G87" s="88" t="s">
        <v>9</v>
      </c>
      <c r="H87" s="40"/>
      <c r="I87" s="2"/>
    </row>
    <row r="88" spans="1:9" ht="16.5" thickBot="1" x14ac:dyDescent="0.3">
      <c r="B88" s="36"/>
      <c r="C88" s="36"/>
      <c r="D88" s="2"/>
      <c r="E88" s="41"/>
      <c r="F88" s="86"/>
      <c r="G88" s="88"/>
      <c r="H88" s="40"/>
      <c r="I88" s="2"/>
    </row>
    <row r="89" spans="1:9" ht="21.75" thickBot="1" x14ac:dyDescent="0.4">
      <c r="B89" s="36"/>
      <c r="C89" s="36"/>
      <c r="D89" s="2"/>
      <c r="E89" s="221">
        <f>E85-G85</f>
        <v>0</v>
      </c>
      <c r="F89" s="222"/>
      <c r="G89" s="223"/>
      <c r="I89" s="2"/>
    </row>
    <row r="90" spans="1:9" x14ac:dyDescent="0.25">
      <c r="B90" s="36"/>
      <c r="C90" s="36"/>
      <c r="D90" s="2"/>
      <c r="E90" s="39"/>
      <c r="F90" s="86"/>
      <c r="G90" s="87"/>
      <c r="I90" s="2"/>
    </row>
    <row r="91" spans="1:9" ht="18.75" x14ac:dyDescent="0.3">
      <c r="B91" s="36"/>
      <c r="C91" s="36"/>
      <c r="D91" s="2"/>
      <c r="E91" s="224" t="s">
        <v>10</v>
      </c>
      <c r="F91" s="224"/>
      <c r="G91" s="224"/>
      <c r="I91" s="2"/>
    </row>
    <row r="92" spans="1:9" x14ac:dyDescent="0.25">
      <c r="B92" s="36"/>
      <c r="C92" s="36"/>
      <c r="D92" s="2"/>
      <c r="E92" s="39"/>
      <c r="F92" s="86"/>
      <c r="G92" s="87"/>
      <c r="I92" s="2"/>
    </row>
    <row r="93" spans="1:9" x14ac:dyDescent="0.25">
      <c r="B93" s="36"/>
      <c r="C93" s="36"/>
      <c r="D93" s="2"/>
      <c r="E93" s="39"/>
      <c r="F93" s="86"/>
      <c r="G93" s="87"/>
      <c r="I93" s="2"/>
    </row>
    <row r="94" spans="1:9" x14ac:dyDescent="0.25">
      <c r="B94" s="36"/>
      <c r="C94" s="36"/>
      <c r="D94" s="2"/>
      <c r="E94" s="39"/>
      <c r="F94" s="86"/>
      <c r="G94" s="87"/>
      <c r="I94" s="2"/>
    </row>
    <row r="95" spans="1:9" x14ac:dyDescent="0.25">
      <c r="B95" s="36"/>
      <c r="C95" s="36"/>
      <c r="D95" s="2"/>
      <c r="E95" s="39"/>
      <c r="F95" s="86"/>
      <c r="G95" s="87"/>
      <c r="I95" s="2"/>
    </row>
    <row r="96" spans="1:9" x14ac:dyDescent="0.25">
      <c r="B96" s="36"/>
      <c r="C96" s="36"/>
      <c r="D96" s="2"/>
      <c r="E96" s="39"/>
      <c r="F96" s="86"/>
      <c r="G96" s="87"/>
      <c r="I96" s="2"/>
    </row>
    <row r="97" spans="2:9" x14ac:dyDescent="0.25">
      <c r="B97" s="36"/>
      <c r="C97" s="36"/>
      <c r="D97" s="2"/>
      <c r="E97" s="39"/>
      <c r="F97" s="86"/>
      <c r="G97" s="87"/>
      <c r="I97" s="2"/>
    </row>
    <row r="98" spans="2:9" x14ac:dyDescent="0.25">
      <c r="B98" s="36"/>
      <c r="C98" s="36"/>
      <c r="D98" s="2"/>
      <c r="E98" s="39"/>
      <c r="F98" s="86"/>
      <c r="G98" s="87"/>
      <c r="I98" s="2"/>
    </row>
    <row r="99" spans="2:9" x14ac:dyDescent="0.25">
      <c r="B99" s="36"/>
      <c r="C99" s="36"/>
      <c r="D99" s="2"/>
      <c r="E99" s="39"/>
      <c r="F99" s="86"/>
      <c r="G99" s="87"/>
      <c r="I99" s="2"/>
    </row>
    <row r="100" spans="2:9" x14ac:dyDescent="0.25">
      <c r="B100" s="36"/>
      <c r="C100" s="36"/>
      <c r="D100" s="2"/>
      <c r="E100" s="39"/>
      <c r="F100" s="86"/>
      <c r="G100" s="87"/>
      <c r="I100" s="2"/>
    </row>
    <row r="101" spans="2:9" x14ac:dyDescent="0.25">
      <c r="B101" s="36"/>
      <c r="C101" s="36"/>
      <c r="D101" s="2"/>
      <c r="E101" s="39"/>
      <c r="F101" s="86"/>
      <c r="G101" s="87"/>
      <c r="I101" s="2"/>
    </row>
    <row r="102" spans="2:9" x14ac:dyDescent="0.25">
      <c r="B102" s="36"/>
      <c r="C102" s="36"/>
      <c r="D102" s="2"/>
      <c r="E102" s="39"/>
      <c r="F102" s="86"/>
      <c r="G102" s="87"/>
      <c r="I102" s="2"/>
    </row>
  </sheetData>
  <mergeCells count="4">
    <mergeCell ref="B1:G1"/>
    <mergeCell ref="B2:F2"/>
    <mergeCell ref="E89:G89"/>
    <mergeCell ref="E91:G91"/>
  </mergeCells>
  <pageMargins left="0.35433070866141736" right="0.23622047244094491" top="0.74803149606299213" bottom="0.74803149606299213" header="0.31496062992125984" footer="0.31496062992125984"/>
  <pageSetup scale="90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N68"/>
  <sheetViews>
    <sheetView topLeftCell="A30" zoomScale="130" zoomScaleNormal="130" workbookViewId="0">
      <selection activeCell="F40" sqref="F40"/>
    </sheetView>
  </sheetViews>
  <sheetFormatPr baseColWidth="10" defaultRowHeight="15.75" x14ac:dyDescent="0.25"/>
  <cols>
    <col min="1" max="1" width="4.7109375" style="30" customWidth="1"/>
    <col min="2" max="2" width="14.140625" customWidth="1"/>
    <col min="3" max="3" width="13.85546875" bestFit="1" customWidth="1"/>
    <col min="4" max="4" width="5.7109375" bestFit="1" customWidth="1"/>
    <col min="5" max="5" width="16.7109375" customWidth="1"/>
    <col min="6" max="6" width="16.7109375" style="42" customWidth="1"/>
    <col min="8" max="8" width="4.7109375" style="30" customWidth="1"/>
    <col min="9" max="9" width="14.140625" customWidth="1"/>
    <col min="10" max="10" width="13.85546875" bestFit="1" customWidth="1"/>
    <col min="11" max="11" width="5.7109375" bestFit="1" customWidth="1"/>
    <col min="12" max="12" width="16.7109375" customWidth="1"/>
    <col min="13" max="13" width="16.7109375" style="42" customWidth="1"/>
  </cols>
  <sheetData>
    <row r="1" spans="1:14" ht="19.5" thickBot="1" x14ac:dyDescent="0.3">
      <c r="C1" s="225" t="s">
        <v>13</v>
      </c>
      <c r="D1" s="226"/>
      <c r="E1" s="226"/>
      <c r="F1" s="208" t="s">
        <v>66</v>
      </c>
      <c r="J1" s="225" t="s">
        <v>13</v>
      </c>
      <c r="K1" s="226"/>
      <c r="L1" s="226"/>
    </row>
    <row r="2" spans="1:14" ht="21" customHeight="1" thickBot="1" x14ac:dyDescent="0.3">
      <c r="A2" s="50"/>
      <c r="B2" s="51" t="s">
        <v>12</v>
      </c>
      <c r="C2" s="53" t="s">
        <v>4</v>
      </c>
      <c r="D2" s="54"/>
      <c r="E2" s="52" t="s">
        <v>14</v>
      </c>
      <c r="F2" s="52" t="s">
        <v>15</v>
      </c>
      <c r="H2" s="50"/>
      <c r="I2" s="51" t="s">
        <v>12</v>
      </c>
      <c r="J2" s="53" t="s">
        <v>4</v>
      </c>
      <c r="K2" s="54"/>
      <c r="L2" s="52" t="s">
        <v>14</v>
      </c>
      <c r="M2" s="52" t="s">
        <v>15</v>
      </c>
    </row>
    <row r="3" spans="1:14" ht="14.25" customHeight="1" thickTop="1" thickBot="1" x14ac:dyDescent="0.3">
      <c r="A3" s="65"/>
      <c r="B3" s="176">
        <v>44354</v>
      </c>
      <c r="C3" s="177">
        <v>12672.3</v>
      </c>
      <c r="D3" s="178" t="s">
        <v>16</v>
      </c>
      <c r="E3" s="203">
        <v>435</v>
      </c>
      <c r="F3" s="179">
        <v>44359</v>
      </c>
      <c r="H3" s="65"/>
      <c r="I3" s="56">
        <v>44195</v>
      </c>
      <c r="J3" s="58">
        <v>7088.64</v>
      </c>
      <c r="K3" s="60" t="s">
        <v>16</v>
      </c>
      <c r="L3" s="66">
        <v>202</v>
      </c>
      <c r="M3" s="67">
        <v>44209</v>
      </c>
    </row>
    <row r="4" spans="1:14" x14ac:dyDescent="0.25">
      <c r="A4" s="55">
        <v>1</v>
      </c>
      <c r="B4" s="176">
        <v>44357</v>
      </c>
      <c r="C4" s="177">
        <v>13688.05</v>
      </c>
      <c r="D4" s="178" t="s">
        <v>16</v>
      </c>
      <c r="E4" s="203">
        <v>437</v>
      </c>
      <c r="F4" s="181">
        <v>44359</v>
      </c>
      <c r="H4" s="55">
        <v>1</v>
      </c>
      <c r="I4" s="56">
        <v>44196</v>
      </c>
      <c r="J4" s="58">
        <v>21176.14</v>
      </c>
      <c r="K4" s="60" t="s">
        <v>16</v>
      </c>
      <c r="L4" s="59">
        <v>203</v>
      </c>
      <c r="M4" s="68">
        <v>44209</v>
      </c>
    </row>
    <row r="5" spans="1:14" x14ac:dyDescent="0.25">
      <c r="A5" s="30">
        <v>2</v>
      </c>
      <c r="B5" s="176">
        <v>44364</v>
      </c>
      <c r="C5" s="177">
        <v>26233.7</v>
      </c>
      <c r="D5" s="178" t="s">
        <v>16</v>
      </c>
      <c r="E5" s="180">
        <v>449</v>
      </c>
      <c r="F5" s="182">
        <v>44368</v>
      </c>
      <c r="H5" s="30">
        <v>2</v>
      </c>
      <c r="I5" s="56">
        <v>44198</v>
      </c>
      <c r="J5" s="58">
        <v>17986.400000000001</v>
      </c>
      <c r="K5" s="60" t="s">
        <v>16</v>
      </c>
      <c r="L5" s="59">
        <v>204</v>
      </c>
      <c r="M5" s="69">
        <v>44209</v>
      </c>
    </row>
    <row r="6" spans="1:14" x14ac:dyDescent="0.25">
      <c r="A6" s="55">
        <v>3</v>
      </c>
      <c r="B6" s="176">
        <v>44365</v>
      </c>
      <c r="C6" s="177">
        <v>12044.28</v>
      </c>
      <c r="D6" s="178" t="s">
        <v>16</v>
      </c>
      <c r="E6" s="180">
        <v>456</v>
      </c>
      <c r="F6" s="182">
        <v>44375</v>
      </c>
      <c r="H6" s="55">
        <v>3</v>
      </c>
      <c r="I6" s="56">
        <v>44200</v>
      </c>
      <c r="J6" s="58">
        <v>22231.67</v>
      </c>
      <c r="K6" s="60" t="s">
        <v>16</v>
      </c>
      <c r="L6" s="59">
        <v>205</v>
      </c>
      <c r="M6" s="69">
        <v>44209</v>
      </c>
    </row>
    <row r="7" spans="1:14" x14ac:dyDescent="0.25">
      <c r="A7" s="30">
        <v>4</v>
      </c>
      <c r="B7" s="176">
        <v>44369</v>
      </c>
      <c r="C7" s="177">
        <v>13774.08</v>
      </c>
      <c r="D7" s="178" t="s">
        <v>16</v>
      </c>
      <c r="E7" s="180">
        <v>471</v>
      </c>
      <c r="F7" s="182">
        <v>44379</v>
      </c>
      <c r="H7" s="30">
        <v>4</v>
      </c>
      <c r="I7" s="56">
        <v>44202</v>
      </c>
      <c r="J7" s="58">
        <v>18064.53</v>
      </c>
      <c r="K7" s="60" t="s">
        <v>16</v>
      </c>
      <c r="L7" s="59">
        <v>206</v>
      </c>
      <c r="M7" s="69">
        <v>44209</v>
      </c>
    </row>
    <row r="8" spans="1:14" x14ac:dyDescent="0.25">
      <c r="A8" s="55">
        <v>5</v>
      </c>
      <c r="B8" s="176">
        <v>44371</v>
      </c>
      <c r="C8" s="177">
        <v>23467.78</v>
      </c>
      <c r="D8" s="178" t="s">
        <v>16</v>
      </c>
      <c r="E8" s="183">
        <v>466</v>
      </c>
      <c r="F8" s="182">
        <v>44376</v>
      </c>
      <c r="H8" s="55">
        <v>5</v>
      </c>
      <c r="I8" s="56">
        <v>44203</v>
      </c>
      <c r="J8" s="58">
        <v>30394.12</v>
      </c>
      <c r="K8" s="60" t="s">
        <v>16</v>
      </c>
      <c r="L8" s="73">
        <v>207</v>
      </c>
      <c r="M8" s="69">
        <v>44217</v>
      </c>
    </row>
    <row r="9" spans="1:14" x14ac:dyDescent="0.25">
      <c r="A9" s="30">
        <v>6</v>
      </c>
      <c r="B9" s="176">
        <v>44373</v>
      </c>
      <c r="C9" s="177">
        <v>13683.4</v>
      </c>
      <c r="D9" s="178" t="s">
        <v>16</v>
      </c>
      <c r="E9" s="184">
        <v>467</v>
      </c>
      <c r="F9" s="185">
        <v>44376</v>
      </c>
      <c r="H9" s="30">
        <v>6</v>
      </c>
      <c r="I9" s="56">
        <v>44204</v>
      </c>
      <c r="J9" s="58">
        <v>14246.86</v>
      </c>
      <c r="K9" s="60" t="s">
        <v>16</v>
      </c>
      <c r="L9" s="63">
        <v>208</v>
      </c>
      <c r="M9" s="70">
        <v>44214</v>
      </c>
    </row>
    <row r="10" spans="1:14" x14ac:dyDescent="0.25">
      <c r="A10" s="55">
        <v>7</v>
      </c>
      <c r="B10" s="176">
        <v>44376</v>
      </c>
      <c r="C10" s="177">
        <v>22166.63</v>
      </c>
      <c r="D10" s="178" t="s">
        <v>16</v>
      </c>
      <c r="E10" s="186">
        <v>470</v>
      </c>
      <c r="F10" s="182">
        <v>44379</v>
      </c>
      <c r="H10" s="55">
        <v>7</v>
      </c>
      <c r="I10" s="56">
        <v>44205</v>
      </c>
      <c r="J10" s="58">
        <v>12466.83</v>
      </c>
      <c r="K10" s="60" t="s">
        <v>16</v>
      </c>
      <c r="L10" s="64">
        <v>209</v>
      </c>
      <c r="M10" s="69">
        <v>44209</v>
      </c>
    </row>
    <row r="11" spans="1:14" x14ac:dyDescent="0.25">
      <c r="A11" s="30">
        <v>8</v>
      </c>
      <c r="B11" s="176">
        <v>44378</v>
      </c>
      <c r="C11" s="177">
        <v>25009.35</v>
      </c>
      <c r="D11" s="178" t="s">
        <v>16</v>
      </c>
      <c r="E11" s="184">
        <v>488</v>
      </c>
      <c r="F11" s="182">
        <v>44390</v>
      </c>
      <c r="H11" s="30">
        <v>8</v>
      </c>
      <c r="I11" s="56">
        <v>44207</v>
      </c>
      <c r="J11" s="58">
        <v>9901.66</v>
      </c>
      <c r="K11" s="60" t="s">
        <v>16</v>
      </c>
      <c r="L11" s="63">
        <v>212</v>
      </c>
      <c r="M11" s="69">
        <v>44209</v>
      </c>
    </row>
    <row r="12" spans="1:14" x14ac:dyDescent="0.25">
      <c r="A12" s="55">
        <v>9</v>
      </c>
      <c r="B12" s="176">
        <v>44380</v>
      </c>
      <c r="C12" s="177">
        <v>19576.650000000001</v>
      </c>
      <c r="D12" s="178" t="s">
        <v>16</v>
      </c>
      <c r="E12" s="184">
        <v>489</v>
      </c>
      <c r="F12" s="182">
        <v>44390</v>
      </c>
      <c r="H12" s="55">
        <v>9</v>
      </c>
      <c r="I12" s="56">
        <v>44208</v>
      </c>
      <c r="J12" s="58">
        <v>16408.63</v>
      </c>
      <c r="K12" s="60" t="s">
        <v>16</v>
      </c>
      <c r="L12" s="63">
        <v>211</v>
      </c>
      <c r="M12" s="69">
        <v>44209</v>
      </c>
    </row>
    <row r="13" spans="1:14" x14ac:dyDescent="0.25">
      <c r="A13" s="30">
        <v>10</v>
      </c>
      <c r="B13" s="176">
        <v>44384</v>
      </c>
      <c r="C13" s="177">
        <v>32031.17</v>
      </c>
      <c r="D13" s="178" t="s">
        <v>16</v>
      </c>
      <c r="E13" s="184">
        <v>483</v>
      </c>
      <c r="F13" s="182">
        <v>44390</v>
      </c>
      <c r="H13" s="30">
        <v>10</v>
      </c>
      <c r="I13" s="56">
        <v>44209</v>
      </c>
      <c r="J13" s="58">
        <v>19720</v>
      </c>
      <c r="K13" s="60" t="s">
        <v>16</v>
      </c>
      <c r="L13" s="63">
        <v>217</v>
      </c>
      <c r="M13" s="69">
        <v>44218</v>
      </c>
    </row>
    <row r="14" spans="1:14" x14ac:dyDescent="0.25">
      <c r="A14" s="55">
        <v>11</v>
      </c>
      <c r="B14" s="176">
        <v>44386</v>
      </c>
      <c r="C14" s="177">
        <v>17767.02</v>
      </c>
      <c r="D14" s="178" t="s">
        <v>16</v>
      </c>
      <c r="E14" s="184">
        <v>490</v>
      </c>
      <c r="F14" s="182">
        <v>44390</v>
      </c>
      <c r="H14" s="55">
        <v>11</v>
      </c>
      <c r="I14" s="56">
        <v>44210</v>
      </c>
      <c r="J14" s="58">
        <v>15779.04</v>
      </c>
      <c r="K14" s="60" t="s">
        <v>16</v>
      </c>
      <c r="L14" s="63">
        <v>218</v>
      </c>
      <c r="M14" s="69">
        <v>44218</v>
      </c>
    </row>
    <row r="15" spans="1:14" x14ac:dyDescent="0.25">
      <c r="A15" s="30">
        <v>12</v>
      </c>
      <c r="B15" s="176">
        <v>44391</v>
      </c>
      <c r="C15" s="177">
        <v>22444</v>
      </c>
      <c r="D15" s="178" t="s">
        <v>16</v>
      </c>
      <c r="E15" s="184">
        <v>493</v>
      </c>
      <c r="F15" s="187">
        <v>44399</v>
      </c>
      <c r="H15" s="30">
        <v>12</v>
      </c>
      <c r="I15" s="56">
        <v>44212</v>
      </c>
      <c r="J15" s="58">
        <v>21877.27</v>
      </c>
      <c r="K15" s="60" t="s">
        <v>16</v>
      </c>
      <c r="L15" s="63">
        <v>220</v>
      </c>
      <c r="M15" s="71">
        <v>44218</v>
      </c>
      <c r="N15" s="62"/>
    </row>
    <row r="16" spans="1:14" x14ac:dyDescent="0.25">
      <c r="A16" s="55">
        <v>13</v>
      </c>
      <c r="B16" s="176">
        <v>44393</v>
      </c>
      <c r="C16" s="177">
        <v>11203.5</v>
      </c>
      <c r="D16" s="178" t="s">
        <v>16</v>
      </c>
      <c r="E16" s="188">
        <v>497</v>
      </c>
      <c r="F16" s="189">
        <v>44399</v>
      </c>
      <c r="H16" s="55">
        <v>13</v>
      </c>
      <c r="I16" s="56">
        <v>44214</v>
      </c>
      <c r="J16" s="58">
        <v>8529.94</v>
      </c>
      <c r="K16" s="60" t="s">
        <v>16</v>
      </c>
      <c r="L16" s="74">
        <v>225</v>
      </c>
      <c r="M16" s="72">
        <v>44217</v>
      </c>
      <c r="N16" s="62"/>
    </row>
    <row r="17" spans="1:14" x14ac:dyDescent="0.25">
      <c r="A17" s="30">
        <v>14</v>
      </c>
      <c r="B17" s="176">
        <v>44396</v>
      </c>
      <c r="C17" s="177">
        <v>15376.78</v>
      </c>
      <c r="D17" s="178" t="s">
        <v>16</v>
      </c>
      <c r="E17" s="184">
        <v>498</v>
      </c>
      <c r="F17" s="187">
        <v>44399</v>
      </c>
      <c r="H17" s="30">
        <v>14</v>
      </c>
      <c r="I17" s="56">
        <v>44215</v>
      </c>
      <c r="J17" s="58">
        <v>13042.72</v>
      </c>
      <c r="K17" s="60" t="s">
        <v>16</v>
      </c>
      <c r="L17" s="63">
        <v>226</v>
      </c>
      <c r="M17" s="71">
        <v>44217</v>
      </c>
      <c r="N17" s="62"/>
    </row>
    <row r="18" spans="1:14" ht="17.25" x14ac:dyDescent="0.3">
      <c r="A18" s="55">
        <v>15</v>
      </c>
      <c r="B18" s="176">
        <v>44399</v>
      </c>
      <c r="C18" s="177">
        <v>23529.78</v>
      </c>
      <c r="D18" s="178" t="s">
        <v>16</v>
      </c>
      <c r="E18" s="190">
        <v>532</v>
      </c>
      <c r="F18" s="187">
        <v>44428</v>
      </c>
      <c r="H18" s="55">
        <v>15</v>
      </c>
      <c r="I18" s="56">
        <v>44216</v>
      </c>
      <c r="J18" s="58">
        <v>18810.37</v>
      </c>
      <c r="K18" s="60" t="s">
        <v>16</v>
      </c>
      <c r="L18" s="105">
        <v>227</v>
      </c>
      <c r="M18" s="71">
        <v>44235</v>
      </c>
      <c r="N18" s="108"/>
    </row>
    <row r="19" spans="1:14" ht="17.25" x14ac:dyDescent="0.3">
      <c r="A19" s="30">
        <v>16</v>
      </c>
      <c r="B19" s="176">
        <v>44404</v>
      </c>
      <c r="C19" s="177">
        <v>13087.5</v>
      </c>
      <c r="D19" s="178" t="s">
        <v>16</v>
      </c>
      <c r="E19" s="190">
        <v>509</v>
      </c>
      <c r="F19" s="187">
        <v>44411</v>
      </c>
      <c r="H19" s="30">
        <v>16</v>
      </c>
      <c r="I19" s="56">
        <v>44217</v>
      </c>
      <c r="J19" s="58">
        <v>13715.81</v>
      </c>
      <c r="K19" s="60" t="s">
        <v>16</v>
      </c>
      <c r="L19" s="105">
        <v>230</v>
      </c>
      <c r="M19" s="71">
        <v>44235</v>
      </c>
      <c r="N19" s="62"/>
    </row>
    <row r="20" spans="1:14" ht="17.25" x14ac:dyDescent="0.3">
      <c r="A20" s="55">
        <v>17</v>
      </c>
      <c r="B20" s="176">
        <v>44407</v>
      </c>
      <c r="C20" s="177">
        <v>29170.44</v>
      </c>
      <c r="D20" s="178" t="s">
        <v>16</v>
      </c>
      <c r="E20" s="191">
        <v>516</v>
      </c>
      <c r="F20" s="212">
        <v>44411</v>
      </c>
      <c r="H20" s="55">
        <v>17</v>
      </c>
      <c r="I20" s="56">
        <v>44219</v>
      </c>
      <c r="J20" s="58">
        <v>25365.19</v>
      </c>
      <c r="K20" s="60" t="s">
        <v>16</v>
      </c>
      <c r="L20" s="106">
        <v>253</v>
      </c>
      <c r="M20" s="71">
        <v>44235</v>
      </c>
      <c r="N20" s="62"/>
    </row>
    <row r="21" spans="1:14" ht="17.25" x14ac:dyDescent="0.3">
      <c r="A21" s="30">
        <v>18</v>
      </c>
      <c r="B21" s="176">
        <v>44412</v>
      </c>
      <c r="C21" s="177">
        <v>14693.64</v>
      </c>
      <c r="D21" s="178" t="s">
        <v>16</v>
      </c>
      <c r="E21" s="190">
        <v>525</v>
      </c>
      <c r="F21" s="192">
        <v>44418</v>
      </c>
      <c r="H21" s="30">
        <v>18</v>
      </c>
      <c r="I21" s="56">
        <v>44221</v>
      </c>
      <c r="J21" s="58">
        <v>25421.5</v>
      </c>
      <c r="K21" s="60" t="s">
        <v>16</v>
      </c>
      <c r="L21" s="105">
        <v>235</v>
      </c>
      <c r="M21" s="102">
        <v>44235</v>
      </c>
      <c r="N21" s="62"/>
    </row>
    <row r="22" spans="1:14" ht="17.25" x14ac:dyDescent="0.3">
      <c r="A22" s="55">
        <v>19</v>
      </c>
      <c r="B22" s="176">
        <v>44415</v>
      </c>
      <c r="C22" s="177">
        <v>25517.34</v>
      </c>
      <c r="D22" s="178" t="s">
        <v>16</v>
      </c>
      <c r="E22" s="191">
        <v>528</v>
      </c>
      <c r="F22" s="192">
        <v>44418</v>
      </c>
      <c r="H22" s="55">
        <v>19</v>
      </c>
      <c r="I22" s="56">
        <v>44225</v>
      </c>
      <c r="J22" s="58">
        <v>20030.84</v>
      </c>
      <c r="K22" s="60" t="s">
        <v>16</v>
      </c>
      <c r="L22" s="106">
        <v>254</v>
      </c>
      <c r="M22" s="102">
        <v>44235</v>
      </c>
      <c r="N22" s="62"/>
    </row>
    <row r="23" spans="1:14" ht="17.25" x14ac:dyDescent="0.3">
      <c r="A23" s="30">
        <v>20</v>
      </c>
      <c r="B23" s="176">
        <v>44419</v>
      </c>
      <c r="C23" s="177">
        <v>23707.279999999999</v>
      </c>
      <c r="D23" s="178" t="s">
        <v>16</v>
      </c>
      <c r="E23" s="191">
        <v>541</v>
      </c>
      <c r="F23" s="193">
        <v>44428</v>
      </c>
      <c r="H23" s="30">
        <v>20</v>
      </c>
      <c r="I23" s="56">
        <v>44229</v>
      </c>
      <c r="J23" s="58">
        <v>16491.599999999999</v>
      </c>
      <c r="K23" s="60" t="s">
        <v>16</v>
      </c>
      <c r="L23" s="106">
        <v>248</v>
      </c>
      <c r="M23" s="107">
        <v>44235</v>
      </c>
      <c r="N23" s="62"/>
    </row>
    <row r="24" spans="1:14" ht="18" thickBot="1" x14ac:dyDescent="0.35">
      <c r="A24" s="55">
        <v>21</v>
      </c>
      <c r="B24" s="194">
        <v>44425</v>
      </c>
      <c r="C24" s="177">
        <v>20092.59</v>
      </c>
      <c r="D24" s="178" t="s">
        <v>16</v>
      </c>
      <c r="E24" s="195">
        <v>549</v>
      </c>
      <c r="F24" s="193">
        <v>44428</v>
      </c>
      <c r="H24" s="55">
        <v>21</v>
      </c>
      <c r="I24" s="75">
        <v>44231</v>
      </c>
      <c r="J24" s="58">
        <v>10917.98</v>
      </c>
      <c r="K24" s="60" t="s">
        <v>16</v>
      </c>
      <c r="L24" s="109">
        <v>255</v>
      </c>
      <c r="M24" s="107">
        <v>44235</v>
      </c>
      <c r="N24" s="62"/>
    </row>
    <row r="25" spans="1:14" ht="18" thickBot="1" x14ac:dyDescent="0.35">
      <c r="A25" s="30">
        <v>22</v>
      </c>
      <c r="B25" s="194">
        <v>44427</v>
      </c>
      <c r="C25" s="177">
        <v>11142.75</v>
      </c>
      <c r="D25" s="178" t="s">
        <v>16</v>
      </c>
      <c r="E25" s="195">
        <v>551</v>
      </c>
      <c r="F25" s="193">
        <v>44435</v>
      </c>
      <c r="H25" s="30">
        <v>22</v>
      </c>
      <c r="I25" s="75">
        <v>44233</v>
      </c>
      <c r="J25" s="58">
        <v>11040.9</v>
      </c>
      <c r="K25" s="60" t="s">
        <v>16</v>
      </c>
      <c r="L25" s="109">
        <v>252</v>
      </c>
      <c r="M25" s="107">
        <v>44235</v>
      </c>
      <c r="N25" s="62"/>
    </row>
    <row r="26" spans="1:14" ht="18" thickBot="1" x14ac:dyDescent="0.35">
      <c r="A26" s="55">
        <v>23</v>
      </c>
      <c r="B26" s="194">
        <v>44428</v>
      </c>
      <c r="C26" s="177">
        <v>24621.96</v>
      </c>
      <c r="D26" s="178" t="s">
        <v>16</v>
      </c>
      <c r="E26" s="195">
        <v>552</v>
      </c>
      <c r="F26" s="193">
        <v>44435</v>
      </c>
      <c r="H26" s="55">
        <v>23</v>
      </c>
      <c r="I26" s="75">
        <v>44235</v>
      </c>
      <c r="J26" s="58">
        <v>22458.1</v>
      </c>
      <c r="K26" s="60" t="s">
        <v>16</v>
      </c>
      <c r="L26" s="109">
        <v>261</v>
      </c>
      <c r="M26" s="107">
        <v>44251</v>
      </c>
      <c r="N26" s="62"/>
    </row>
    <row r="27" spans="1:14" ht="18" thickBot="1" x14ac:dyDescent="0.35">
      <c r="A27" s="30">
        <v>24</v>
      </c>
      <c r="B27" s="196">
        <v>44434</v>
      </c>
      <c r="C27" s="177">
        <v>23223.96</v>
      </c>
      <c r="D27" s="178" t="s">
        <v>16</v>
      </c>
      <c r="E27" s="195">
        <v>569</v>
      </c>
      <c r="F27" s="192">
        <v>44439</v>
      </c>
      <c r="H27" s="30">
        <v>24</v>
      </c>
      <c r="I27" s="76">
        <v>44238</v>
      </c>
      <c r="J27" s="58">
        <v>29327.32</v>
      </c>
      <c r="K27" s="60" t="s">
        <v>16</v>
      </c>
      <c r="L27" s="109">
        <v>263</v>
      </c>
      <c r="M27" s="102">
        <v>44251</v>
      </c>
      <c r="N27" s="62"/>
    </row>
    <row r="28" spans="1:14" ht="17.25" x14ac:dyDescent="0.3">
      <c r="A28" s="30">
        <v>25</v>
      </c>
      <c r="B28" s="176">
        <v>44435</v>
      </c>
      <c r="C28" s="177">
        <v>12717.12</v>
      </c>
      <c r="D28" s="178" t="s">
        <v>16</v>
      </c>
      <c r="E28" s="197">
        <v>571</v>
      </c>
      <c r="F28" s="192">
        <v>44439</v>
      </c>
      <c r="H28" s="30">
        <v>25</v>
      </c>
      <c r="I28" s="56">
        <v>44242</v>
      </c>
      <c r="J28" s="58">
        <v>13416.16</v>
      </c>
      <c r="K28" s="60" t="s">
        <v>16</v>
      </c>
      <c r="L28" s="101" t="s">
        <v>38</v>
      </c>
      <c r="M28" s="102">
        <v>44261</v>
      </c>
      <c r="N28" s="62"/>
    </row>
    <row r="29" spans="1:14" ht="17.25" x14ac:dyDescent="0.3">
      <c r="A29" s="30">
        <v>26</v>
      </c>
      <c r="B29" s="176">
        <v>44436</v>
      </c>
      <c r="C29" s="177">
        <v>9197.25</v>
      </c>
      <c r="D29" s="178" t="s">
        <v>16</v>
      </c>
      <c r="E29" s="198">
        <v>572</v>
      </c>
      <c r="F29" s="199">
        <v>44439</v>
      </c>
      <c r="H29" s="30">
        <v>26</v>
      </c>
      <c r="I29" s="56">
        <v>44245</v>
      </c>
      <c r="J29" s="58">
        <v>14548.36</v>
      </c>
      <c r="K29" s="60" t="s">
        <v>16</v>
      </c>
      <c r="L29" s="110">
        <v>271</v>
      </c>
      <c r="M29" s="111">
        <v>44251</v>
      </c>
    </row>
    <row r="30" spans="1:14" ht="17.25" x14ac:dyDescent="0.3">
      <c r="A30" s="30">
        <v>27</v>
      </c>
      <c r="B30" s="176">
        <v>44439</v>
      </c>
      <c r="C30" s="177">
        <v>24237.45</v>
      </c>
      <c r="D30" s="178" t="s">
        <v>16</v>
      </c>
      <c r="E30" s="198">
        <v>578</v>
      </c>
      <c r="F30" s="199">
        <v>44440</v>
      </c>
      <c r="H30" s="30">
        <v>27</v>
      </c>
      <c r="I30" s="56">
        <v>44246</v>
      </c>
      <c r="J30" s="58">
        <v>18201.509999999998</v>
      </c>
      <c r="K30" s="60" t="s">
        <v>16</v>
      </c>
      <c r="L30" s="110">
        <v>275</v>
      </c>
      <c r="M30" s="111">
        <v>44251</v>
      </c>
    </row>
    <row r="31" spans="1:14" x14ac:dyDescent="0.25">
      <c r="A31" s="30">
        <v>28</v>
      </c>
      <c r="B31" s="176">
        <v>44443</v>
      </c>
      <c r="C31" s="177">
        <v>12416.82</v>
      </c>
      <c r="D31" s="178" t="s">
        <v>16</v>
      </c>
      <c r="E31" s="180">
        <v>585</v>
      </c>
      <c r="F31" s="199">
        <v>44447</v>
      </c>
      <c r="H31" s="30">
        <v>28</v>
      </c>
      <c r="I31" s="56">
        <v>44250</v>
      </c>
      <c r="J31" s="58">
        <v>31000.46</v>
      </c>
      <c r="K31" s="60" t="s">
        <v>16</v>
      </c>
      <c r="L31" s="59">
        <v>312</v>
      </c>
      <c r="M31" s="111">
        <v>44280</v>
      </c>
    </row>
    <row r="32" spans="1:14" x14ac:dyDescent="0.25">
      <c r="A32" s="30">
        <v>29</v>
      </c>
      <c r="B32" s="176">
        <v>44445</v>
      </c>
      <c r="C32" s="177">
        <v>12893.4</v>
      </c>
      <c r="D32" s="178" t="s">
        <v>16</v>
      </c>
      <c r="E32" s="180">
        <v>592</v>
      </c>
      <c r="F32" s="199">
        <v>44447</v>
      </c>
      <c r="H32" s="30">
        <v>29</v>
      </c>
      <c r="I32" s="56">
        <v>44251</v>
      </c>
      <c r="J32" s="58">
        <v>12293.99</v>
      </c>
      <c r="K32" s="60" t="s">
        <v>16</v>
      </c>
      <c r="L32" s="59">
        <v>310</v>
      </c>
      <c r="M32" s="111">
        <v>44280</v>
      </c>
    </row>
    <row r="33" spans="1:13" x14ac:dyDescent="0.25">
      <c r="A33" s="30">
        <v>30</v>
      </c>
      <c r="B33" s="176">
        <v>44446</v>
      </c>
      <c r="C33" s="177">
        <v>9274.5</v>
      </c>
      <c r="D33" s="178" t="s">
        <v>16</v>
      </c>
      <c r="E33" s="180">
        <v>594</v>
      </c>
      <c r="F33" s="199">
        <v>44452</v>
      </c>
      <c r="H33" s="30">
        <v>30</v>
      </c>
      <c r="I33" s="56">
        <v>44254</v>
      </c>
      <c r="J33" s="58">
        <v>12926.36</v>
      </c>
      <c r="K33" s="60" t="s">
        <v>16</v>
      </c>
      <c r="L33" s="59">
        <v>311</v>
      </c>
      <c r="M33" s="111">
        <v>44280</v>
      </c>
    </row>
    <row r="34" spans="1:13" x14ac:dyDescent="0.25">
      <c r="A34" s="30">
        <v>31</v>
      </c>
      <c r="B34" s="176">
        <v>44448</v>
      </c>
      <c r="C34" s="177">
        <v>14874.75</v>
      </c>
      <c r="D34" s="178" t="s">
        <v>16</v>
      </c>
      <c r="E34" s="180">
        <v>609</v>
      </c>
      <c r="F34" s="199">
        <v>44461</v>
      </c>
      <c r="H34" s="30">
        <v>31</v>
      </c>
      <c r="I34" s="56">
        <v>44256</v>
      </c>
      <c r="J34" s="58">
        <v>20260.8</v>
      </c>
      <c r="K34" s="60" t="s">
        <v>16</v>
      </c>
      <c r="L34" s="59">
        <v>309</v>
      </c>
      <c r="M34" s="111">
        <v>44280</v>
      </c>
    </row>
    <row r="35" spans="1:13" x14ac:dyDescent="0.25">
      <c r="A35" s="30">
        <v>32</v>
      </c>
      <c r="B35" s="176">
        <v>44450</v>
      </c>
      <c r="C35" s="177">
        <v>24289.26</v>
      </c>
      <c r="D35" s="178" t="s">
        <v>16</v>
      </c>
      <c r="E35" s="180">
        <v>601</v>
      </c>
      <c r="F35" s="199">
        <v>44453</v>
      </c>
      <c r="H35" s="30">
        <v>32</v>
      </c>
      <c r="I35" s="56">
        <v>44259</v>
      </c>
      <c r="J35" s="58">
        <v>12918.81</v>
      </c>
      <c r="K35" s="60" t="s">
        <v>16</v>
      </c>
      <c r="L35" s="59">
        <v>301</v>
      </c>
      <c r="M35" s="111">
        <v>44280</v>
      </c>
    </row>
    <row r="36" spans="1:13" x14ac:dyDescent="0.25">
      <c r="A36" s="30">
        <v>33</v>
      </c>
      <c r="B36" s="176">
        <v>44452</v>
      </c>
      <c r="C36" s="177">
        <v>11810.5</v>
      </c>
      <c r="D36" s="178" t="s">
        <v>16</v>
      </c>
      <c r="E36" s="180"/>
      <c r="F36" s="199"/>
      <c r="H36" s="30">
        <v>33</v>
      </c>
      <c r="I36" s="56">
        <v>44260</v>
      </c>
      <c r="J36" s="58">
        <v>26476.799999999999</v>
      </c>
      <c r="K36" s="60" t="s">
        <v>16</v>
      </c>
      <c r="L36" s="59">
        <v>305</v>
      </c>
      <c r="M36" s="111">
        <v>44280</v>
      </c>
    </row>
    <row r="37" spans="1:13" x14ac:dyDescent="0.25">
      <c r="A37" s="30">
        <v>34</v>
      </c>
      <c r="B37" s="176">
        <v>44456</v>
      </c>
      <c r="C37" s="177">
        <v>23874.19</v>
      </c>
      <c r="D37" s="178" t="s">
        <v>16</v>
      </c>
      <c r="E37" s="180">
        <v>612</v>
      </c>
      <c r="F37" s="199">
        <v>44461</v>
      </c>
      <c r="H37" s="30">
        <v>34</v>
      </c>
      <c r="I37" s="56">
        <v>44264</v>
      </c>
      <c r="J37" s="58">
        <v>19097.66</v>
      </c>
      <c r="K37" s="60" t="s">
        <v>16</v>
      </c>
      <c r="L37" s="59">
        <v>307</v>
      </c>
      <c r="M37" s="111">
        <v>44280</v>
      </c>
    </row>
    <row r="38" spans="1:13" x14ac:dyDescent="0.25">
      <c r="A38" s="30">
        <v>35</v>
      </c>
      <c r="B38" s="176">
        <v>44460</v>
      </c>
      <c r="C38" s="200">
        <v>20001.48</v>
      </c>
      <c r="D38" s="178" t="s">
        <v>16</v>
      </c>
      <c r="E38" s="201">
        <v>617</v>
      </c>
      <c r="F38" s="199">
        <v>44463</v>
      </c>
      <c r="H38" s="30">
        <v>35</v>
      </c>
      <c r="I38" s="56">
        <v>44267</v>
      </c>
      <c r="J38" s="103">
        <v>27632.2</v>
      </c>
      <c r="K38" s="60" t="s">
        <v>16</v>
      </c>
      <c r="L38" s="104">
        <v>318</v>
      </c>
      <c r="M38" s="111">
        <v>44280</v>
      </c>
    </row>
    <row r="39" spans="1:13" x14ac:dyDescent="0.25">
      <c r="A39" s="30">
        <v>36</v>
      </c>
      <c r="B39" s="176">
        <v>44463</v>
      </c>
      <c r="C39" s="177">
        <v>15200.39</v>
      </c>
      <c r="D39" s="178" t="s">
        <v>16</v>
      </c>
      <c r="E39" s="180">
        <v>628</v>
      </c>
      <c r="F39" s="199">
        <v>44469</v>
      </c>
      <c r="H39" s="30">
        <v>36</v>
      </c>
      <c r="I39" s="56">
        <v>44268</v>
      </c>
      <c r="J39" s="58">
        <v>12437.12</v>
      </c>
      <c r="K39" s="60" t="s">
        <v>16</v>
      </c>
      <c r="L39" s="59">
        <v>320</v>
      </c>
      <c r="M39" s="111">
        <v>44280</v>
      </c>
    </row>
    <row r="40" spans="1:13" ht="18.75" x14ac:dyDescent="0.3">
      <c r="A40" s="30">
        <v>37</v>
      </c>
      <c r="B40" s="176">
        <v>44464</v>
      </c>
      <c r="C40" s="177">
        <v>15740.75</v>
      </c>
      <c r="D40" s="178" t="s">
        <v>16</v>
      </c>
      <c r="E40" s="202">
        <v>629</v>
      </c>
      <c r="F40" s="199">
        <v>44469</v>
      </c>
      <c r="H40" s="30">
        <v>37</v>
      </c>
      <c r="I40" s="56">
        <v>44271</v>
      </c>
      <c r="J40" s="58">
        <v>23190.73</v>
      </c>
      <c r="K40" s="60" t="s">
        <v>16</v>
      </c>
      <c r="L40" s="146">
        <v>325</v>
      </c>
      <c r="M40" s="111">
        <v>44280</v>
      </c>
    </row>
    <row r="41" spans="1:13" ht="18.75" x14ac:dyDescent="0.3">
      <c r="A41" s="30">
        <v>38</v>
      </c>
      <c r="B41" s="176">
        <v>44467</v>
      </c>
      <c r="C41" s="177">
        <v>14179.05</v>
      </c>
      <c r="D41" s="178" t="s">
        <v>16</v>
      </c>
      <c r="E41" s="202"/>
      <c r="F41" s="199"/>
      <c r="H41" s="30">
        <v>38</v>
      </c>
      <c r="I41" s="56">
        <v>44275</v>
      </c>
      <c r="J41" s="58">
        <v>37080.230000000003</v>
      </c>
      <c r="K41" s="60" t="s">
        <v>16</v>
      </c>
      <c r="L41" s="146">
        <v>330</v>
      </c>
      <c r="M41" s="111">
        <v>44280</v>
      </c>
    </row>
    <row r="42" spans="1:13" ht="18.75" x14ac:dyDescent="0.3">
      <c r="A42" s="30">
        <v>39</v>
      </c>
      <c r="B42" s="176">
        <v>44468</v>
      </c>
      <c r="C42" s="177">
        <v>13389.48</v>
      </c>
      <c r="D42" s="178" t="s">
        <v>16</v>
      </c>
      <c r="E42" s="202"/>
      <c r="F42" s="199"/>
      <c r="H42" s="30">
        <v>39</v>
      </c>
      <c r="I42" s="56">
        <v>44279</v>
      </c>
      <c r="J42" s="58">
        <v>36624.78</v>
      </c>
      <c r="K42" s="60" t="s">
        <v>16</v>
      </c>
      <c r="L42" s="146">
        <v>334</v>
      </c>
      <c r="M42" s="111">
        <v>44286</v>
      </c>
    </row>
    <row r="43" spans="1:13" ht="18.75" x14ac:dyDescent="0.3">
      <c r="A43" s="30">
        <v>40</v>
      </c>
      <c r="B43" s="176"/>
      <c r="C43" s="177"/>
      <c r="D43" s="178" t="s">
        <v>16</v>
      </c>
      <c r="E43" s="202"/>
      <c r="F43" s="199"/>
      <c r="H43" s="30">
        <v>40</v>
      </c>
      <c r="I43" s="56">
        <v>44284</v>
      </c>
      <c r="J43" s="58">
        <v>13460.94</v>
      </c>
      <c r="K43" s="60" t="s">
        <v>16</v>
      </c>
      <c r="L43" s="146">
        <v>341</v>
      </c>
      <c r="M43" s="111">
        <v>44286</v>
      </c>
    </row>
    <row r="44" spans="1:13" ht="18.75" x14ac:dyDescent="0.3">
      <c r="A44" s="30">
        <v>41</v>
      </c>
      <c r="B44" s="176"/>
      <c r="C44" s="177"/>
      <c r="D44" s="178" t="s">
        <v>16</v>
      </c>
      <c r="E44" s="202"/>
      <c r="F44" s="199"/>
      <c r="H44" s="30">
        <v>41</v>
      </c>
      <c r="I44" s="56">
        <v>44285</v>
      </c>
      <c r="J44" s="58">
        <v>17719.810000000001</v>
      </c>
      <c r="K44" s="60" t="s">
        <v>16</v>
      </c>
      <c r="L44" s="146">
        <v>342</v>
      </c>
      <c r="M44" s="111">
        <v>44293</v>
      </c>
    </row>
    <row r="45" spans="1:13" x14ac:dyDescent="0.25">
      <c r="A45" s="30">
        <v>42</v>
      </c>
      <c r="B45" s="176"/>
      <c r="C45" s="177"/>
      <c r="D45" s="178" t="s">
        <v>16</v>
      </c>
      <c r="E45" s="180"/>
      <c r="F45" s="199"/>
      <c r="H45" s="30">
        <v>42</v>
      </c>
      <c r="I45" s="56">
        <v>44287</v>
      </c>
      <c r="J45" s="58">
        <v>9934.5</v>
      </c>
      <c r="K45" s="60" t="s">
        <v>16</v>
      </c>
      <c r="L45" s="59">
        <v>344</v>
      </c>
      <c r="M45" s="111">
        <v>44293</v>
      </c>
    </row>
    <row r="46" spans="1:13" x14ac:dyDescent="0.25">
      <c r="A46" s="30">
        <v>43</v>
      </c>
      <c r="B46" s="176"/>
      <c r="C46" s="177"/>
      <c r="D46" s="178" t="s">
        <v>16</v>
      </c>
      <c r="E46" s="203"/>
      <c r="F46" s="199"/>
      <c r="H46" s="30">
        <v>43</v>
      </c>
      <c r="I46" s="56">
        <v>44289</v>
      </c>
      <c r="J46" s="58">
        <v>24229.96</v>
      </c>
      <c r="K46" s="60" t="s">
        <v>16</v>
      </c>
      <c r="L46" s="152">
        <v>347</v>
      </c>
      <c r="M46" s="111">
        <v>44293</v>
      </c>
    </row>
    <row r="47" spans="1:13" x14ac:dyDescent="0.25">
      <c r="A47" s="30">
        <v>44</v>
      </c>
      <c r="B47" s="176"/>
      <c r="C47" s="177"/>
      <c r="D47" s="178" t="s">
        <v>16</v>
      </c>
      <c r="E47" s="203"/>
      <c r="F47" s="199"/>
      <c r="H47" s="30">
        <v>44</v>
      </c>
      <c r="I47" s="56">
        <v>44294</v>
      </c>
      <c r="J47" s="58">
        <v>13233.74</v>
      </c>
      <c r="K47" s="60" t="s">
        <v>16</v>
      </c>
      <c r="L47" s="152">
        <v>351</v>
      </c>
      <c r="M47" s="111">
        <v>44306</v>
      </c>
    </row>
    <row r="48" spans="1:13" x14ac:dyDescent="0.25">
      <c r="A48" s="30">
        <v>45</v>
      </c>
      <c r="B48" s="176"/>
      <c r="C48" s="177"/>
      <c r="D48" s="178" t="s">
        <v>16</v>
      </c>
      <c r="E48" s="203"/>
      <c r="F48" s="199"/>
      <c r="H48" s="30">
        <v>45</v>
      </c>
      <c r="I48" s="56">
        <v>44295</v>
      </c>
      <c r="J48" s="58">
        <v>21612.86</v>
      </c>
      <c r="K48" s="60" t="s">
        <v>16</v>
      </c>
      <c r="L48" s="152">
        <v>357</v>
      </c>
      <c r="M48" s="111">
        <v>44306</v>
      </c>
    </row>
    <row r="49" spans="1:13" x14ac:dyDescent="0.25">
      <c r="A49" s="30">
        <v>46</v>
      </c>
      <c r="B49" s="176"/>
      <c r="C49" s="177"/>
      <c r="D49" s="178" t="s">
        <v>16</v>
      </c>
      <c r="E49" s="203"/>
      <c r="F49" s="199"/>
      <c r="H49" s="30">
        <v>46</v>
      </c>
      <c r="I49" s="56">
        <v>44299</v>
      </c>
      <c r="J49" s="58">
        <v>20359.259999999998</v>
      </c>
      <c r="K49" s="60" t="s">
        <v>16</v>
      </c>
      <c r="L49" s="152">
        <v>362</v>
      </c>
      <c r="M49" s="111">
        <v>44306</v>
      </c>
    </row>
    <row r="50" spans="1:13" x14ac:dyDescent="0.25">
      <c r="A50" s="30">
        <v>47</v>
      </c>
      <c r="B50" s="176"/>
      <c r="C50" s="177"/>
      <c r="D50" s="178" t="s">
        <v>16</v>
      </c>
      <c r="E50" s="203"/>
      <c r="F50" s="199"/>
      <c r="H50" s="30">
        <v>47</v>
      </c>
      <c r="I50" s="56">
        <v>44302</v>
      </c>
      <c r="J50" s="58">
        <v>37148.76</v>
      </c>
      <c r="K50" s="60" t="s">
        <v>16</v>
      </c>
      <c r="L50" s="152">
        <v>368</v>
      </c>
      <c r="M50" s="111">
        <v>44306</v>
      </c>
    </row>
    <row r="51" spans="1:13" x14ac:dyDescent="0.25">
      <c r="A51" s="30">
        <v>48</v>
      </c>
      <c r="B51" s="176"/>
      <c r="C51" s="177"/>
      <c r="D51" s="178" t="s">
        <v>16</v>
      </c>
      <c r="E51" s="203"/>
      <c r="F51" s="199"/>
      <c r="H51" s="30">
        <v>48</v>
      </c>
      <c r="I51" s="56">
        <v>44307</v>
      </c>
      <c r="J51" s="58">
        <v>21785.64</v>
      </c>
      <c r="K51" s="60" t="s">
        <v>16</v>
      </c>
      <c r="L51" s="152">
        <v>373</v>
      </c>
      <c r="M51" s="111">
        <v>44316</v>
      </c>
    </row>
    <row r="52" spans="1:13" x14ac:dyDescent="0.25">
      <c r="A52" s="30">
        <v>49</v>
      </c>
      <c r="B52" s="176"/>
      <c r="C52" s="177"/>
      <c r="D52" s="178" t="s">
        <v>16</v>
      </c>
      <c r="E52" s="203"/>
      <c r="F52" s="199"/>
      <c r="H52" s="30">
        <v>49</v>
      </c>
      <c r="I52" s="56">
        <v>44310</v>
      </c>
      <c r="J52" s="58">
        <v>16324.7</v>
      </c>
      <c r="K52" s="60" t="s">
        <v>16</v>
      </c>
      <c r="L52" s="152">
        <v>378</v>
      </c>
      <c r="M52" s="111">
        <v>44316</v>
      </c>
    </row>
    <row r="53" spans="1:13" x14ac:dyDescent="0.25">
      <c r="A53" s="30">
        <v>50</v>
      </c>
      <c r="B53" s="176"/>
      <c r="C53" s="200"/>
      <c r="D53" s="178" t="s">
        <v>16</v>
      </c>
      <c r="E53" s="203"/>
      <c r="F53" s="199"/>
      <c r="H53" s="30">
        <v>50</v>
      </c>
      <c r="I53" s="56">
        <v>44313</v>
      </c>
      <c r="J53" s="103">
        <v>13124.34</v>
      </c>
      <c r="K53" s="60" t="s">
        <v>16</v>
      </c>
      <c r="L53" s="152">
        <v>382</v>
      </c>
      <c r="M53" s="111">
        <v>44316</v>
      </c>
    </row>
    <row r="54" spans="1:13" x14ac:dyDescent="0.25">
      <c r="A54" s="30">
        <v>51</v>
      </c>
      <c r="B54" s="176"/>
      <c r="C54" s="177"/>
      <c r="D54" s="178" t="s">
        <v>16</v>
      </c>
      <c r="E54" s="204"/>
      <c r="F54" s="199"/>
      <c r="H54" s="30">
        <v>51</v>
      </c>
      <c r="I54" s="56">
        <v>44314</v>
      </c>
      <c r="J54" s="58">
        <v>23851.29</v>
      </c>
      <c r="K54" s="60" t="s">
        <v>16</v>
      </c>
      <c r="L54" s="154">
        <v>381</v>
      </c>
      <c r="M54" s="111">
        <v>44316</v>
      </c>
    </row>
    <row r="55" spans="1:13" x14ac:dyDescent="0.25">
      <c r="A55" s="30">
        <v>52</v>
      </c>
      <c r="B55" s="176"/>
      <c r="C55" s="177"/>
      <c r="D55" s="178" t="s">
        <v>16</v>
      </c>
      <c r="E55" s="203"/>
      <c r="F55" s="199"/>
      <c r="H55" s="30">
        <v>52</v>
      </c>
      <c r="I55" s="56">
        <v>44317</v>
      </c>
      <c r="J55" s="58">
        <v>12605.67</v>
      </c>
      <c r="K55" s="60" t="s">
        <v>16</v>
      </c>
      <c r="L55" s="152">
        <v>386</v>
      </c>
      <c r="M55" s="111">
        <v>44327</v>
      </c>
    </row>
    <row r="56" spans="1:13" x14ac:dyDescent="0.25">
      <c r="A56" s="30">
        <v>53</v>
      </c>
      <c r="B56" s="176"/>
      <c r="C56" s="177"/>
      <c r="D56" s="178" t="s">
        <v>16</v>
      </c>
      <c r="E56" s="203"/>
      <c r="F56" s="199"/>
      <c r="H56" s="30">
        <v>53</v>
      </c>
      <c r="I56" s="56">
        <v>44320</v>
      </c>
      <c r="J56" s="58">
        <v>13884.75</v>
      </c>
      <c r="K56" s="60" t="s">
        <v>16</v>
      </c>
      <c r="L56" s="152">
        <v>392</v>
      </c>
      <c r="M56" s="111">
        <v>44327</v>
      </c>
    </row>
    <row r="57" spans="1:13" x14ac:dyDescent="0.25">
      <c r="A57" s="30">
        <v>54</v>
      </c>
      <c r="B57" s="176"/>
      <c r="C57" s="205"/>
      <c r="D57" s="178" t="s">
        <v>16</v>
      </c>
      <c r="E57" s="203"/>
      <c r="F57" s="199"/>
      <c r="H57" s="30">
        <v>54</v>
      </c>
      <c r="I57" s="56">
        <v>44321</v>
      </c>
      <c r="J57" s="155">
        <v>24722.91</v>
      </c>
      <c r="K57" s="60" t="s">
        <v>16</v>
      </c>
      <c r="L57" s="152">
        <v>393</v>
      </c>
      <c r="M57" s="111">
        <v>44327</v>
      </c>
    </row>
    <row r="58" spans="1:13" x14ac:dyDescent="0.25">
      <c r="A58" s="30">
        <v>55</v>
      </c>
      <c r="B58" s="176"/>
      <c r="C58" s="177"/>
      <c r="D58" s="178" t="s">
        <v>16</v>
      </c>
      <c r="E58" s="203"/>
      <c r="F58" s="199"/>
      <c r="H58" s="30">
        <v>55</v>
      </c>
      <c r="I58" s="56">
        <v>44324</v>
      </c>
      <c r="J58" s="58">
        <v>21632.57</v>
      </c>
      <c r="K58" s="60" t="s">
        <v>16</v>
      </c>
      <c r="L58" s="152">
        <v>399</v>
      </c>
      <c r="M58" s="111">
        <v>44334</v>
      </c>
    </row>
    <row r="59" spans="1:13" x14ac:dyDescent="0.25">
      <c r="A59" s="30">
        <v>56</v>
      </c>
      <c r="B59" s="176"/>
      <c r="C59" s="177"/>
      <c r="D59" s="178" t="s">
        <v>16</v>
      </c>
      <c r="E59" s="203"/>
      <c r="F59" s="199"/>
      <c r="H59" s="30">
        <v>56</v>
      </c>
      <c r="I59" s="56">
        <v>44330</v>
      </c>
      <c r="J59" s="58">
        <v>20844.830000000002</v>
      </c>
      <c r="K59" s="60" t="s">
        <v>16</v>
      </c>
      <c r="L59" s="152">
        <v>403</v>
      </c>
      <c r="M59" s="111">
        <v>44334</v>
      </c>
    </row>
    <row r="60" spans="1:13" x14ac:dyDescent="0.25">
      <c r="A60" s="30">
        <v>57</v>
      </c>
      <c r="B60" s="176"/>
      <c r="C60" s="177"/>
      <c r="D60" s="178" t="s">
        <v>16</v>
      </c>
      <c r="E60" s="203"/>
      <c r="F60" s="199"/>
      <c r="H60" s="30">
        <v>57</v>
      </c>
      <c r="I60" s="56">
        <v>44333</v>
      </c>
      <c r="J60" s="58">
        <v>22555.26</v>
      </c>
      <c r="K60" s="60" t="s">
        <v>16</v>
      </c>
      <c r="L60" s="152">
        <v>406</v>
      </c>
      <c r="M60" s="111">
        <v>44334</v>
      </c>
    </row>
    <row r="61" spans="1:13" x14ac:dyDescent="0.25">
      <c r="A61" s="30">
        <v>58</v>
      </c>
      <c r="B61" s="176"/>
      <c r="C61" s="177"/>
      <c r="D61" s="178" t="s">
        <v>16</v>
      </c>
      <c r="E61" s="203"/>
      <c r="F61" s="199"/>
      <c r="H61" s="30">
        <v>58</v>
      </c>
      <c r="I61" s="56">
        <v>44337</v>
      </c>
      <c r="J61" s="58">
        <v>12182.63</v>
      </c>
      <c r="K61" s="60" t="s">
        <v>16</v>
      </c>
      <c r="L61" s="152">
        <v>413</v>
      </c>
      <c r="M61" s="111">
        <v>44343</v>
      </c>
    </row>
    <row r="62" spans="1:13" x14ac:dyDescent="0.25">
      <c r="A62" s="30">
        <v>59</v>
      </c>
      <c r="B62" s="206"/>
      <c r="C62" s="200"/>
      <c r="D62" s="178" t="s">
        <v>16</v>
      </c>
      <c r="E62" s="204"/>
      <c r="F62" s="199"/>
      <c r="H62" s="30">
        <v>59</v>
      </c>
      <c r="I62" s="173">
        <v>44340</v>
      </c>
      <c r="J62" s="103">
        <v>19134.990000000002</v>
      </c>
      <c r="K62" s="174" t="s">
        <v>16</v>
      </c>
      <c r="L62" s="154">
        <v>417</v>
      </c>
      <c r="M62" s="111">
        <v>44343</v>
      </c>
    </row>
    <row r="63" spans="1:13" x14ac:dyDescent="0.25">
      <c r="A63" s="30">
        <v>60</v>
      </c>
      <c r="B63" s="176"/>
      <c r="C63" s="177"/>
      <c r="D63" s="178" t="s">
        <v>16</v>
      </c>
      <c r="E63" s="203"/>
      <c r="F63" s="207"/>
      <c r="H63" s="30">
        <v>60</v>
      </c>
      <c r="I63" s="56">
        <v>44344</v>
      </c>
      <c r="J63" s="58">
        <v>28230.799999999999</v>
      </c>
      <c r="K63" s="60" t="s">
        <v>16</v>
      </c>
      <c r="L63" s="152">
        <v>424</v>
      </c>
      <c r="M63" s="175">
        <v>44351</v>
      </c>
    </row>
    <row r="64" spans="1:13" x14ac:dyDescent="0.25">
      <c r="A64" s="30">
        <v>61</v>
      </c>
      <c r="B64" s="176"/>
      <c r="C64" s="177"/>
      <c r="D64" s="178" t="s">
        <v>16</v>
      </c>
      <c r="E64" s="203"/>
      <c r="F64" s="207"/>
      <c r="H64" s="30">
        <v>61</v>
      </c>
      <c r="I64" s="56">
        <v>44349</v>
      </c>
      <c r="J64" s="58">
        <v>29550.23</v>
      </c>
      <c r="K64" s="60" t="s">
        <v>16</v>
      </c>
      <c r="L64" s="152">
        <v>427</v>
      </c>
      <c r="M64" s="175">
        <v>44351</v>
      </c>
    </row>
    <row r="65" spans="1:13" x14ac:dyDescent="0.25">
      <c r="A65" s="30">
        <v>62</v>
      </c>
      <c r="B65" s="176"/>
      <c r="C65" s="177"/>
      <c r="D65" s="178" t="s">
        <v>16</v>
      </c>
      <c r="E65" s="203"/>
      <c r="F65" s="207"/>
      <c r="I65" s="56">
        <v>44352</v>
      </c>
      <c r="J65" s="58">
        <v>25143.15</v>
      </c>
      <c r="K65" s="60" t="s">
        <v>16</v>
      </c>
      <c r="L65" s="152">
        <v>438</v>
      </c>
      <c r="M65" s="175">
        <v>44368</v>
      </c>
    </row>
    <row r="66" spans="1:13" x14ac:dyDescent="0.25">
      <c r="A66" s="30">
        <v>63</v>
      </c>
      <c r="B66" s="176"/>
      <c r="C66" s="177"/>
      <c r="D66" s="178" t="s">
        <v>16</v>
      </c>
      <c r="E66" s="203"/>
      <c r="F66" s="207"/>
      <c r="I66" s="209"/>
      <c r="J66" s="20"/>
      <c r="K66" s="210"/>
      <c r="L66" s="211"/>
      <c r="M66" s="49"/>
    </row>
    <row r="67" spans="1:13" x14ac:dyDescent="0.25">
      <c r="A67" s="30">
        <v>64</v>
      </c>
      <c r="B67" s="176"/>
      <c r="C67" s="177"/>
      <c r="D67" s="178" t="s">
        <v>16</v>
      </c>
      <c r="E67" s="203"/>
      <c r="F67" s="207"/>
      <c r="I67" s="209"/>
      <c r="J67" s="20"/>
      <c r="K67" s="210"/>
      <c r="L67" s="211"/>
      <c r="M67" s="49"/>
    </row>
    <row r="68" spans="1:13" x14ac:dyDescent="0.25">
      <c r="A68" s="30">
        <v>65</v>
      </c>
      <c r="B68" s="176"/>
      <c r="C68" s="177"/>
      <c r="D68" s="178" t="s">
        <v>16</v>
      </c>
      <c r="E68" s="203"/>
      <c r="F68" s="207"/>
      <c r="I68" s="209"/>
      <c r="J68" s="20"/>
      <c r="K68" s="210"/>
      <c r="L68" s="211"/>
      <c r="M68" s="49"/>
    </row>
  </sheetData>
  <mergeCells count="2">
    <mergeCell ref="J1:L1"/>
    <mergeCell ref="C1:E1"/>
  </mergeCells>
  <pageMargins left="0.7" right="0.7" top="0.75" bottom="0.75" header="0.3" footer="0.3"/>
  <pageSetup orientation="portrait" verticalDpi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H12"/>
  <sheetViews>
    <sheetView workbookViewId="0">
      <selection activeCell="G13" sqref="G13"/>
    </sheetView>
  </sheetViews>
  <sheetFormatPr baseColWidth="10" defaultRowHeight="15" x14ac:dyDescent="0.25"/>
  <cols>
    <col min="2" max="2" width="42.5703125" bestFit="1" customWidth="1"/>
    <col min="3" max="3" width="15.85546875" bestFit="1" customWidth="1"/>
    <col min="4" max="4" width="16.28515625" customWidth="1"/>
    <col min="5" max="5" width="14.5703125" bestFit="1" customWidth="1"/>
    <col min="6" max="6" width="17.42578125" customWidth="1"/>
    <col min="7" max="7" width="14.7109375" customWidth="1"/>
    <col min="8" max="8" width="15.140625" style="127" customWidth="1"/>
  </cols>
  <sheetData>
    <row r="1" spans="1:8" ht="68.25" customHeight="1" thickBot="1" x14ac:dyDescent="0.35">
      <c r="B1" s="227" t="s">
        <v>45</v>
      </c>
      <c r="C1" s="228"/>
      <c r="D1" s="113"/>
    </row>
    <row r="2" spans="1:8" ht="19.5" thickBot="1" x14ac:dyDescent="0.3">
      <c r="A2" s="50"/>
      <c r="B2" s="52" t="s">
        <v>13</v>
      </c>
      <c r="C2" s="53" t="s">
        <v>4</v>
      </c>
      <c r="D2" s="52" t="s">
        <v>40</v>
      </c>
      <c r="E2" s="52" t="s">
        <v>41</v>
      </c>
      <c r="F2" s="112" t="s">
        <v>15</v>
      </c>
      <c r="G2" s="229" t="s">
        <v>50</v>
      </c>
      <c r="H2" s="230"/>
    </row>
    <row r="3" spans="1:8" ht="19.5" thickTop="1" x14ac:dyDescent="0.3">
      <c r="A3" s="65">
        <v>1</v>
      </c>
      <c r="B3" s="57" t="s">
        <v>39</v>
      </c>
      <c r="C3" s="118">
        <v>19471.66</v>
      </c>
      <c r="D3" s="114">
        <v>84</v>
      </c>
      <c r="E3" s="115" t="s">
        <v>42</v>
      </c>
      <c r="F3" s="128">
        <v>43983</v>
      </c>
      <c r="G3" s="138" t="s">
        <v>49</v>
      </c>
      <c r="H3" s="139">
        <v>44278</v>
      </c>
    </row>
    <row r="4" spans="1:8" ht="18.75" x14ac:dyDescent="0.3">
      <c r="A4" s="124">
        <v>2</v>
      </c>
      <c r="B4" s="57" t="s">
        <v>39</v>
      </c>
      <c r="C4" s="118">
        <v>12944.75</v>
      </c>
      <c r="D4" s="114">
        <v>86</v>
      </c>
      <c r="E4" s="116" t="s">
        <v>43</v>
      </c>
      <c r="F4" s="129">
        <v>44348</v>
      </c>
      <c r="G4" s="140" t="s">
        <v>51</v>
      </c>
      <c r="H4" s="141">
        <v>44278</v>
      </c>
    </row>
    <row r="5" spans="1:8" ht="32.25" x14ac:dyDescent="0.3">
      <c r="A5" s="124">
        <v>3</v>
      </c>
      <c r="B5" s="57" t="s">
        <v>39</v>
      </c>
      <c r="C5" s="122">
        <v>54534.15</v>
      </c>
      <c r="D5" s="123"/>
      <c r="E5" s="116">
        <v>168</v>
      </c>
      <c r="F5" s="130" t="s">
        <v>44</v>
      </c>
      <c r="G5" s="140" t="s">
        <v>52</v>
      </c>
      <c r="H5" s="141">
        <v>44278</v>
      </c>
    </row>
    <row r="6" spans="1:8" ht="18.75" x14ac:dyDescent="0.3">
      <c r="A6" s="124">
        <v>4</v>
      </c>
      <c r="B6" s="57" t="s">
        <v>39</v>
      </c>
      <c r="C6" s="118">
        <v>10249.66</v>
      </c>
      <c r="D6" s="114">
        <v>183</v>
      </c>
      <c r="E6" s="116">
        <v>202</v>
      </c>
      <c r="F6" s="129">
        <v>44103</v>
      </c>
      <c r="G6" s="140" t="s">
        <v>53</v>
      </c>
      <c r="H6" s="141">
        <v>44278</v>
      </c>
    </row>
    <row r="7" spans="1:8" ht="32.25" x14ac:dyDescent="0.3">
      <c r="A7" s="124">
        <v>5</v>
      </c>
      <c r="B7" s="57" t="s">
        <v>39</v>
      </c>
      <c r="C7" s="122">
        <v>22244.02</v>
      </c>
      <c r="D7" s="123"/>
      <c r="E7" s="116">
        <v>222</v>
      </c>
      <c r="F7" s="130" t="s">
        <v>44</v>
      </c>
      <c r="G7" s="140" t="s">
        <v>54</v>
      </c>
      <c r="H7" s="141">
        <v>44278</v>
      </c>
    </row>
    <row r="8" spans="1:8" ht="32.25" x14ac:dyDescent="0.3">
      <c r="A8" s="124">
        <v>6</v>
      </c>
      <c r="B8" s="57" t="s">
        <v>39</v>
      </c>
      <c r="C8" s="122">
        <v>22244.02</v>
      </c>
      <c r="D8" s="123"/>
      <c r="E8" s="117">
        <v>223</v>
      </c>
      <c r="F8" s="130" t="s">
        <v>44</v>
      </c>
      <c r="G8" s="140" t="s">
        <v>55</v>
      </c>
      <c r="H8" s="141">
        <v>44278</v>
      </c>
    </row>
    <row r="9" spans="1:8" ht="72" customHeight="1" x14ac:dyDescent="0.25">
      <c r="A9" s="124">
        <v>7</v>
      </c>
      <c r="B9" s="133" t="s">
        <v>39</v>
      </c>
      <c r="C9" s="134">
        <v>22244.02</v>
      </c>
      <c r="D9" s="135">
        <v>246</v>
      </c>
      <c r="E9" s="136">
        <v>239</v>
      </c>
      <c r="F9" s="137">
        <v>44147</v>
      </c>
      <c r="G9" s="142" t="s">
        <v>57</v>
      </c>
      <c r="H9" s="145">
        <v>44278</v>
      </c>
    </row>
    <row r="10" spans="1:8" ht="18.75" x14ac:dyDescent="0.3">
      <c r="A10" s="124">
        <v>8</v>
      </c>
      <c r="B10" s="57" t="s">
        <v>39</v>
      </c>
      <c r="C10" s="118">
        <v>8515.7000000000007</v>
      </c>
      <c r="D10" s="114">
        <v>247</v>
      </c>
      <c r="E10" s="116">
        <v>240</v>
      </c>
      <c r="F10" s="131">
        <v>44147</v>
      </c>
      <c r="G10" s="140" t="s">
        <v>56</v>
      </c>
      <c r="H10" s="141">
        <v>44278</v>
      </c>
    </row>
    <row r="11" spans="1:8" ht="19.5" thickBot="1" x14ac:dyDescent="0.35">
      <c r="B11" s="61"/>
      <c r="C11" s="119"/>
      <c r="D11" s="120"/>
      <c r="E11" s="121"/>
      <c r="F11" s="132"/>
      <c r="G11" s="143"/>
      <c r="H11" s="144"/>
    </row>
    <row r="12" spans="1:8" ht="15.75" thickTop="1" x14ac:dyDescent="0.25"/>
  </sheetData>
  <mergeCells count="2">
    <mergeCell ref="B1:C1"/>
    <mergeCell ref="G2:H2"/>
  </mergeCells>
  <phoneticPr fontId="24" type="noConversion"/>
  <pageMargins left="0.7" right="0.7" top="0.75" bottom="0.75" header="0.3" footer="0.3"/>
  <pageSetup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108"/>
  <sheetViews>
    <sheetView topLeftCell="D82" zoomScale="130" zoomScaleNormal="130" workbookViewId="0">
      <selection activeCell="D98" sqref="D98"/>
    </sheetView>
  </sheetViews>
  <sheetFormatPr baseColWidth="10" defaultRowHeight="15.75" x14ac:dyDescent="0.25"/>
  <cols>
    <col min="1" max="1" width="11.5703125" style="1"/>
    <col min="2" max="2" width="13.140625" style="42" customWidth="1"/>
    <col min="3" max="3" width="9.85546875" style="42" hidden="1" customWidth="1"/>
    <col min="4" max="4" width="29.5703125" customWidth="1"/>
    <col min="5" max="5" width="14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217" t="s">
        <v>33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44231</v>
      </c>
      <c r="B4" s="12">
        <v>1733</v>
      </c>
      <c r="C4" s="13"/>
      <c r="D4" s="44" t="s">
        <v>32</v>
      </c>
      <c r="E4" s="19">
        <v>31565</v>
      </c>
      <c r="F4" s="47">
        <v>44231</v>
      </c>
      <c r="G4" s="25">
        <v>31565</v>
      </c>
      <c r="H4" s="16">
        <f t="shared" ref="H4:H90" si="0">E4-G4</f>
        <v>0</v>
      </c>
      <c r="I4" s="2"/>
    </row>
    <row r="5" spans="1:9" x14ac:dyDescent="0.25">
      <c r="A5" s="11">
        <v>44231</v>
      </c>
      <c r="B5" s="17">
        <f>B4+1</f>
        <v>1734</v>
      </c>
      <c r="C5" s="13"/>
      <c r="D5" s="43" t="s">
        <v>20</v>
      </c>
      <c r="E5" s="20">
        <v>559</v>
      </c>
      <c r="F5" s="49">
        <v>44234</v>
      </c>
      <c r="G5" s="27">
        <v>559</v>
      </c>
      <c r="H5" s="16">
        <f t="shared" si="0"/>
        <v>0</v>
      </c>
    </row>
    <row r="6" spans="1:9" x14ac:dyDescent="0.25">
      <c r="A6" s="11">
        <v>44231</v>
      </c>
      <c r="B6" s="17">
        <f t="shared" ref="B6:B69" si="1">B5+1</f>
        <v>1735</v>
      </c>
      <c r="C6" s="13"/>
      <c r="D6" s="43" t="s">
        <v>18</v>
      </c>
      <c r="E6" s="20">
        <v>11948</v>
      </c>
      <c r="F6" s="49">
        <v>44242</v>
      </c>
      <c r="G6" s="27">
        <v>11948</v>
      </c>
      <c r="H6" s="16">
        <f t="shared" si="0"/>
        <v>0</v>
      </c>
    </row>
    <row r="7" spans="1:9" ht="16.5" customHeight="1" x14ac:dyDescent="0.25">
      <c r="A7" s="18">
        <v>44231</v>
      </c>
      <c r="B7" s="17">
        <f t="shared" si="1"/>
        <v>1736</v>
      </c>
      <c r="C7" s="13"/>
      <c r="D7" s="43" t="s">
        <v>24</v>
      </c>
      <c r="E7" s="20">
        <v>5109</v>
      </c>
      <c r="F7" s="49">
        <v>44238</v>
      </c>
      <c r="G7" s="27">
        <v>5109</v>
      </c>
      <c r="H7" s="16">
        <f t="shared" si="0"/>
        <v>0</v>
      </c>
    </row>
    <row r="8" spans="1:9" x14ac:dyDescent="0.25">
      <c r="A8" s="11">
        <v>44231</v>
      </c>
      <c r="B8" s="17">
        <f t="shared" si="1"/>
        <v>1737</v>
      </c>
      <c r="C8" s="13"/>
      <c r="D8" s="45" t="s">
        <v>32</v>
      </c>
      <c r="E8" s="20">
        <v>34188</v>
      </c>
      <c r="F8" s="49">
        <v>44232</v>
      </c>
      <c r="G8" s="27">
        <v>34188</v>
      </c>
      <c r="H8" s="16">
        <f t="shared" si="0"/>
        <v>0</v>
      </c>
    </row>
    <row r="9" spans="1:9" x14ac:dyDescent="0.25">
      <c r="A9" s="11">
        <v>44232</v>
      </c>
      <c r="B9" s="17">
        <f t="shared" si="1"/>
        <v>1738</v>
      </c>
      <c r="C9" s="13"/>
      <c r="D9" s="43" t="s">
        <v>20</v>
      </c>
      <c r="E9" s="20">
        <v>370</v>
      </c>
      <c r="F9" s="49">
        <v>44234</v>
      </c>
      <c r="G9" s="27">
        <v>370</v>
      </c>
      <c r="H9" s="16">
        <f t="shared" si="0"/>
        <v>0</v>
      </c>
    </row>
    <row r="10" spans="1:9" x14ac:dyDescent="0.25">
      <c r="A10" s="11">
        <v>44232</v>
      </c>
      <c r="B10" s="17">
        <f t="shared" si="1"/>
        <v>1739</v>
      </c>
      <c r="C10" s="13"/>
      <c r="D10" s="43" t="s">
        <v>32</v>
      </c>
      <c r="E10" s="20">
        <v>33704</v>
      </c>
      <c r="F10" s="49">
        <v>44235</v>
      </c>
      <c r="G10" s="27">
        <v>33704</v>
      </c>
      <c r="H10" s="16">
        <f t="shared" si="0"/>
        <v>0</v>
      </c>
    </row>
    <row r="11" spans="1:9" x14ac:dyDescent="0.25">
      <c r="A11" s="11">
        <v>44232</v>
      </c>
      <c r="B11" s="17">
        <f t="shared" si="1"/>
        <v>1740</v>
      </c>
      <c r="C11" s="13"/>
      <c r="D11" s="43" t="s">
        <v>17</v>
      </c>
      <c r="E11" s="20">
        <v>1856</v>
      </c>
      <c r="F11" s="49">
        <v>44234</v>
      </c>
      <c r="G11" s="27">
        <v>1856</v>
      </c>
      <c r="H11" s="16">
        <f t="shared" si="0"/>
        <v>0</v>
      </c>
    </row>
    <row r="12" spans="1:9" x14ac:dyDescent="0.25">
      <c r="A12" s="11">
        <v>44232</v>
      </c>
      <c r="B12" s="17">
        <f t="shared" si="1"/>
        <v>1741</v>
      </c>
      <c r="C12" s="21"/>
      <c r="D12" s="46" t="s">
        <v>19</v>
      </c>
      <c r="E12" s="20">
        <v>1480</v>
      </c>
      <c r="F12" s="49">
        <v>44234</v>
      </c>
      <c r="G12" s="27">
        <v>1480</v>
      </c>
      <c r="H12" s="16">
        <f t="shared" si="0"/>
        <v>0</v>
      </c>
    </row>
    <row r="13" spans="1:9" x14ac:dyDescent="0.25">
      <c r="A13" s="11">
        <v>44233</v>
      </c>
      <c r="B13" s="17">
        <f t="shared" si="1"/>
        <v>1742</v>
      </c>
      <c r="C13" s="48"/>
      <c r="D13" s="43" t="s">
        <v>17</v>
      </c>
      <c r="E13" s="20">
        <v>4199</v>
      </c>
      <c r="F13" s="49">
        <v>44235</v>
      </c>
      <c r="G13" s="27">
        <v>4199</v>
      </c>
      <c r="H13" s="16">
        <f t="shared" si="0"/>
        <v>0</v>
      </c>
    </row>
    <row r="14" spans="1:9" x14ac:dyDescent="0.25">
      <c r="A14" s="11">
        <v>44234</v>
      </c>
      <c r="B14" s="17">
        <f t="shared" si="1"/>
        <v>1743</v>
      </c>
      <c r="C14" s="21"/>
      <c r="D14" s="46" t="s">
        <v>17</v>
      </c>
      <c r="E14" s="20">
        <v>4243</v>
      </c>
      <c r="F14" s="49">
        <v>44236</v>
      </c>
      <c r="G14" s="27">
        <v>4243</v>
      </c>
      <c r="H14" s="16">
        <f t="shared" si="0"/>
        <v>0</v>
      </c>
    </row>
    <row r="15" spans="1:9" x14ac:dyDescent="0.25">
      <c r="A15" s="11">
        <v>44234</v>
      </c>
      <c r="B15" s="17">
        <f t="shared" si="1"/>
        <v>1744</v>
      </c>
      <c r="C15" s="48"/>
      <c r="D15" s="43" t="s">
        <v>29</v>
      </c>
      <c r="E15" s="20">
        <v>3074</v>
      </c>
      <c r="F15" s="91">
        <v>44261</v>
      </c>
      <c r="G15" s="92">
        <v>3074</v>
      </c>
      <c r="H15" s="16">
        <f t="shared" si="0"/>
        <v>0</v>
      </c>
    </row>
    <row r="16" spans="1:9" x14ac:dyDescent="0.25">
      <c r="A16" s="11">
        <v>44234</v>
      </c>
      <c r="B16" s="17">
        <f t="shared" si="1"/>
        <v>1745</v>
      </c>
      <c r="C16" s="21"/>
      <c r="D16" s="43" t="s">
        <v>34</v>
      </c>
      <c r="E16" s="20">
        <v>1016</v>
      </c>
      <c r="F16" s="49">
        <v>44235</v>
      </c>
      <c r="G16" s="27">
        <v>1016</v>
      </c>
      <c r="H16" s="16">
        <f t="shared" si="0"/>
        <v>0</v>
      </c>
    </row>
    <row r="17" spans="1:8" x14ac:dyDescent="0.25">
      <c r="A17" s="11">
        <v>44234</v>
      </c>
      <c r="B17" s="17">
        <f t="shared" si="1"/>
        <v>1746</v>
      </c>
      <c r="C17" s="48"/>
      <c r="D17" s="43" t="s">
        <v>35</v>
      </c>
      <c r="E17" s="20">
        <v>4714</v>
      </c>
      <c r="F17" s="49">
        <v>44235</v>
      </c>
      <c r="G17" s="27">
        <v>4714</v>
      </c>
      <c r="H17" s="16">
        <f t="shared" si="0"/>
        <v>0</v>
      </c>
    </row>
    <row r="18" spans="1:8" x14ac:dyDescent="0.25">
      <c r="A18" s="11">
        <v>44236</v>
      </c>
      <c r="B18" s="17">
        <f t="shared" si="1"/>
        <v>1747</v>
      </c>
      <c r="C18" s="21"/>
      <c r="D18" s="43" t="s">
        <v>20</v>
      </c>
      <c r="E18" s="20">
        <v>150</v>
      </c>
      <c r="F18" s="49">
        <v>44255</v>
      </c>
      <c r="G18" s="27">
        <v>150</v>
      </c>
      <c r="H18" s="16">
        <f t="shared" si="0"/>
        <v>0</v>
      </c>
    </row>
    <row r="19" spans="1:8" x14ac:dyDescent="0.25">
      <c r="A19" s="11">
        <v>44236</v>
      </c>
      <c r="B19" s="17">
        <f t="shared" si="1"/>
        <v>1748</v>
      </c>
      <c r="C19" s="48"/>
      <c r="D19" s="43" t="s">
        <v>28</v>
      </c>
      <c r="E19" s="20">
        <v>2241</v>
      </c>
      <c r="F19" s="49">
        <v>44237</v>
      </c>
      <c r="G19" s="27">
        <v>2241</v>
      </c>
      <c r="H19" s="16">
        <f t="shared" si="0"/>
        <v>0</v>
      </c>
    </row>
    <row r="20" spans="1:8" x14ac:dyDescent="0.25">
      <c r="A20" s="11">
        <v>44236</v>
      </c>
      <c r="B20" s="17">
        <f t="shared" si="1"/>
        <v>1749</v>
      </c>
      <c r="C20" s="21"/>
      <c r="D20" s="43" t="s">
        <v>17</v>
      </c>
      <c r="E20" s="20">
        <v>3864</v>
      </c>
      <c r="F20" s="49">
        <v>44241</v>
      </c>
      <c r="G20" s="27">
        <v>3864</v>
      </c>
      <c r="H20" s="16">
        <f t="shared" si="0"/>
        <v>0</v>
      </c>
    </row>
    <row r="21" spans="1:8" x14ac:dyDescent="0.25">
      <c r="A21" s="11">
        <v>44236</v>
      </c>
      <c r="B21" s="17">
        <f t="shared" si="1"/>
        <v>1750</v>
      </c>
      <c r="C21" s="21"/>
      <c r="D21" s="43" t="s">
        <v>21</v>
      </c>
      <c r="E21" s="20">
        <v>7352</v>
      </c>
      <c r="F21" s="49">
        <v>44238</v>
      </c>
      <c r="G21" s="27">
        <v>7352</v>
      </c>
      <c r="H21" s="16">
        <f t="shared" si="0"/>
        <v>0</v>
      </c>
    </row>
    <row r="22" spans="1:8" x14ac:dyDescent="0.25">
      <c r="A22" s="11">
        <v>44236</v>
      </c>
      <c r="B22" s="17">
        <f t="shared" si="1"/>
        <v>1751</v>
      </c>
      <c r="C22" s="21"/>
      <c r="D22" s="43" t="s">
        <v>19</v>
      </c>
      <c r="E22" s="20">
        <v>6006</v>
      </c>
      <c r="F22" s="49">
        <v>44238</v>
      </c>
      <c r="G22" s="27">
        <v>6006</v>
      </c>
      <c r="H22" s="16">
        <f t="shared" si="0"/>
        <v>0</v>
      </c>
    </row>
    <row r="23" spans="1:8" x14ac:dyDescent="0.25">
      <c r="A23" s="11">
        <v>44237</v>
      </c>
      <c r="B23" s="17">
        <f t="shared" si="1"/>
        <v>1752</v>
      </c>
      <c r="C23" s="21"/>
      <c r="D23" s="43" t="s">
        <v>28</v>
      </c>
      <c r="E23" s="20">
        <v>1684</v>
      </c>
      <c r="F23" s="49">
        <v>44237</v>
      </c>
      <c r="G23" s="27">
        <v>1684</v>
      </c>
      <c r="H23" s="16">
        <f t="shared" si="0"/>
        <v>0</v>
      </c>
    </row>
    <row r="24" spans="1:8" x14ac:dyDescent="0.25">
      <c r="A24" s="11">
        <v>44238</v>
      </c>
      <c r="B24" s="17">
        <f t="shared" si="1"/>
        <v>1753</v>
      </c>
      <c r="C24" s="21"/>
      <c r="D24" s="43" t="s">
        <v>20</v>
      </c>
      <c r="E24" s="20">
        <v>8791</v>
      </c>
      <c r="F24" s="49">
        <v>44255</v>
      </c>
      <c r="G24" s="27">
        <v>8791</v>
      </c>
      <c r="H24" s="16">
        <f t="shared" si="0"/>
        <v>0</v>
      </c>
    </row>
    <row r="25" spans="1:8" x14ac:dyDescent="0.25">
      <c r="A25" s="11">
        <v>44238</v>
      </c>
      <c r="B25" s="17">
        <f t="shared" si="1"/>
        <v>1754</v>
      </c>
      <c r="C25" s="21"/>
      <c r="D25" s="43" t="s">
        <v>21</v>
      </c>
      <c r="E25" s="20">
        <v>894</v>
      </c>
      <c r="F25" s="49">
        <v>44241</v>
      </c>
      <c r="G25" s="27">
        <v>894</v>
      </c>
      <c r="H25" s="16">
        <f t="shared" si="0"/>
        <v>0</v>
      </c>
    </row>
    <row r="26" spans="1:8" x14ac:dyDescent="0.25">
      <c r="A26" s="11">
        <v>44238</v>
      </c>
      <c r="B26" s="17">
        <f t="shared" si="1"/>
        <v>1755</v>
      </c>
      <c r="C26" s="21"/>
      <c r="D26" s="43" t="s">
        <v>21</v>
      </c>
      <c r="E26" s="20">
        <v>247</v>
      </c>
      <c r="F26" s="49">
        <v>44241</v>
      </c>
      <c r="G26" s="27">
        <v>247</v>
      </c>
      <c r="H26" s="16">
        <f t="shared" si="0"/>
        <v>0</v>
      </c>
    </row>
    <row r="27" spans="1:8" x14ac:dyDescent="0.25">
      <c r="A27" s="11">
        <v>44239</v>
      </c>
      <c r="B27" s="17">
        <f t="shared" si="1"/>
        <v>1756</v>
      </c>
      <c r="C27" s="21"/>
      <c r="D27" s="43" t="s">
        <v>17</v>
      </c>
      <c r="E27" s="20">
        <v>3459</v>
      </c>
      <c r="F27" s="49">
        <v>44241</v>
      </c>
      <c r="G27" s="27">
        <v>3459</v>
      </c>
      <c r="H27" s="16">
        <f t="shared" si="0"/>
        <v>0</v>
      </c>
    </row>
    <row r="28" spans="1:8" x14ac:dyDescent="0.25">
      <c r="A28" s="11">
        <v>44239</v>
      </c>
      <c r="B28" s="17">
        <f t="shared" si="1"/>
        <v>1757</v>
      </c>
      <c r="C28" s="21"/>
      <c r="D28" s="43" t="s">
        <v>21</v>
      </c>
      <c r="E28" s="20">
        <v>6866</v>
      </c>
      <c r="F28" s="49">
        <v>44241</v>
      </c>
      <c r="G28" s="27">
        <v>6866</v>
      </c>
      <c r="H28" s="16">
        <f t="shared" si="0"/>
        <v>0</v>
      </c>
    </row>
    <row r="29" spans="1:8" x14ac:dyDescent="0.25">
      <c r="A29" s="11">
        <v>44240</v>
      </c>
      <c r="B29" s="17">
        <f t="shared" si="1"/>
        <v>1758</v>
      </c>
      <c r="C29" s="21"/>
      <c r="D29" s="43" t="s">
        <v>20</v>
      </c>
      <c r="E29" s="20">
        <v>767</v>
      </c>
      <c r="F29" s="49">
        <v>44255</v>
      </c>
      <c r="G29" s="27">
        <v>767</v>
      </c>
      <c r="H29" s="16">
        <f t="shared" si="0"/>
        <v>0</v>
      </c>
    </row>
    <row r="30" spans="1:8" x14ac:dyDescent="0.25">
      <c r="A30" s="11">
        <v>44240</v>
      </c>
      <c r="B30" s="17">
        <f t="shared" si="1"/>
        <v>1759</v>
      </c>
      <c r="C30" s="21"/>
      <c r="D30" s="43" t="s">
        <v>17</v>
      </c>
      <c r="E30" s="20">
        <v>514</v>
      </c>
      <c r="F30" s="49">
        <v>44241</v>
      </c>
      <c r="G30" s="27">
        <v>514</v>
      </c>
      <c r="H30" s="16">
        <f t="shared" si="0"/>
        <v>0</v>
      </c>
    </row>
    <row r="31" spans="1:8" x14ac:dyDescent="0.25">
      <c r="A31" s="11">
        <v>44240</v>
      </c>
      <c r="B31" s="17">
        <f t="shared" si="1"/>
        <v>1760</v>
      </c>
      <c r="C31" s="21"/>
      <c r="D31" s="43" t="s">
        <v>22</v>
      </c>
      <c r="E31" s="20">
        <v>1172</v>
      </c>
      <c r="F31" s="49">
        <v>44254</v>
      </c>
      <c r="G31" s="27">
        <v>1172</v>
      </c>
      <c r="H31" s="16">
        <f t="shared" si="0"/>
        <v>0</v>
      </c>
    </row>
    <row r="32" spans="1:8" x14ac:dyDescent="0.25">
      <c r="A32" s="11">
        <v>44240</v>
      </c>
      <c r="B32" s="17">
        <f t="shared" si="1"/>
        <v>1761</v>
      </c>
      <c r="C32" s="21"/>
      <c r="D32" s="43" t="s">
        <v>19</v>
      </c>
      <c r="E32" s="20">
        <v>551</v>
      </c>
      <c r="F32" s="49">
        <v>44241</v>
      </c>
      <c r="G32" s="27">
        <v>551</v>
      </c>
      <c r="H32" s="16">
        <f t="shared" si="0"/>
        <v>0</v>
      </c>
    </row>
    <row r="33" spans="1:8" x14ac:dyDescent="0.25">
      <c r="A33" s="11">
        <v>44241</v>
      </c>
      <c r="B33" s="17">
        <f t="shared" si="1"/>
        <v>1762</v>
      </c>
      <c r="C33" s="21"/>
      <c r="D33" s="43" t="s">
        <v>24</v>
      </c>
      <c r="E33" s="20">
        <v>5333</v>
      </c>
      <c r="F33" s="49">
        <v>44243</v>
      </c>
      <c r="G33" s="27">
        <v>5333</v>
      </c>
      <c r="H33" s="16">
        <f t="shared" si="0"/>
        <v>0</v>
      </c>
    </row>
    <row r="34" spans="1:8" x14ac:dyDescent="0.25">
      <c r="A34" s="11">
        <v>44241</v>
      </c>
      <c r="B34" s="17">
        <f t="shared" si="1"/>
        <v>1763</v>
      </c>
      <c r="C34" s="22"/>
      <c r="D34" s="43" t="s">
        <v>32</v>
      </c>
      <c r="E34" s="20">
        <v>38065</v>
      </c>
      <c r="F34" s="49">
        <v>44244</v>
      </c>
      <c r="G34" s="27">
        <v>38065</v>
      </c>
      <c r="H34" s="16">
        <f t="shared" si="0"/>
        <v>0</v>
      </c>
    </row>
    <row r="35" spans="1:8" ht="18.75" customHeight="1" x14ac:dyDescent="0.25">
      <c r="A35" s="11">
        <v>44241</v>
      </c>
      <c r="B35" s="17">
        <f t="shared" si="1"/>
        <v>1764</v>
      </c>
      <c r="C35" s="23"/>
      <c r="D35" s="43" t="s">
        <v>23</v>
      </c>
      <c r="E35" s="20">
        <v>1415</v>
      </c>
      <c r="F35" s="49">
        <v>44247</v>
      </c>
      <c r="G35" s="27">
        <v>1415</v>
      </c>
      <c r="H35" s="16">
        <f t="shared" si="0"/>
        <v>0</v>
      </c>
    </row>
    <row r="36" spans="1:8" ht="18.75" customHeight="1" x14ac:dyDescent="0.25">
      <c r="A36" s="11">
        <v>44241</v>
      </c>
      <c r="B36" s="17">
        <f t="shared" si="1"/>
        <v>1765</v>
      </c>
      <c r="C36" s="21"/>
      <c r="D36" s="43" t="s">
        <v>17</v>
      </c>
      <c r="E36" s="20">
        <v>4279</v>
      </c>
      <c r="F36" s="49">
        <v>44242</v>
      </c>
      <c r="G36" s="27">
        <v>4279</v>
      </c>
      <c r="H36" s="16">
        <f t="shared" si="0"/>
        <v>0</v>
      </c>
    </row>
    <row r="37" spans="1:8" ht="18.75" customHeight="1" x14ac:dyDescent="0.25">
      <c r="A37" s="11">
        <v>44242</v>
      </c>
      <c r="B37" s="17">
        <f t="shared" si="1"/>
        <v>1766</v>
      </c>
      <c r="C37" s="21"/>
      <c r="D37" s="43" t="s">
        <v>18</v>
      </c>
      <c r="E37" s="20">
        <v>12051</v>
      </c>
      <c r="F37" s="49">
        <v>44252</v>
      </c>
      <c r="G37" s="27">
        <v>12051</v>
      </c>
      <c r="H37" s="16">
        <f t="shared" si="0"/>
        <v>0</v>
      </c>
    </row>
    <row r="38" spans="1:8" ht="18.75" customHeight="1" x14ac:dyDescent="0.25">
      <c r="A38" s="11">
        <v>44242</v>
      </c>
      <c r="B38" s="17">
        <f t="shared" si="1"/>
        <v>1767</v>
      </c>
      <c r="C38" s="21"/>
      <c r="D38" s="43" t="s">
        <v>17</v>
      </c>
      <c r="E38" s="20">
        <v>3361</v>
      </c>
      <c r="F38" s="49">
        <v>44244</v>
      </c>
      <c r="G38" s="27">
        <v>3361</v>
      </c>
      <c r="H38" s="16">
        <f t="shared" si="0"/>
        <v>0</v>
      </c>
    </row>
    <row r="39" spans="1:8" ht="18.75" customHeight="1" x14ac:dyDescent="0.25">
      <c r="A39" s="11">
        <v>44242</v>
      </c>
      <c r="B39" s="17">
        <f t="shared" si="1"/>
        <v>1768</v>
      </c>
      <c r="C39" s="21"/>
      <c r="D39" s="43" t="s">
        <v>25</v>
      </c>
      <c r="E39" s="20">
        <v>2420</v>
      </c>
      <c r="F39" s="49">
        <v>44243</v>
      </c>
      <c r="G39" s="27">
        <v>2420</v>
      </c>
      <c r="H39" s="16">
        <f t="shared" si="0"/>
        <v>0</v>
      </c>
    </row>
    <row r="40" spans="1:8" ht="18.75" customHeight="1" x14ac:dyDescent="0.25">
      <c r="A40" s="11">
        <v>44242</v>
      </c>
      <c r="B40" s="17">
        <f t="shared" si="1"/>
        <v>1769</v>
      </c>
      <c r="C40" s="21"/>
      <c r="D40" s="43" t="s">
        <v>19</v>
      </c>
      <c r="E40" s="20">
        <v>2481</v>
      </c>
      <c r="F40" s="49">
        <v>44248</v>
      </c>
      <c r="G40" s="27">
        <v>2481</v>
      </c>
      <c r="H40" s="16">
        <f t="shared" si="0"/>
        <v>0</v>
      </c>
    </row>
    <row r="41" spans="1:8" ht="18.75" customHeight="1" x14ac:dyDescent="0.25">
      <c r="A41" s="11">
        <v>44243</v>
      </c>
      <c r="B41" s="17">
        <f t="shared" si="1"/>
        <v>1770</v>
      </c>
      <c r="C41" s="21"/>
      <c r="D41" s="43" t="s">
        <v>20</v>
      </c>
      <c r="E41" s="20">
        <v>973</v>
      </c>
      <c r="F41" s="49">
        <v>44255</v>
      </c>
      <c r="G41" s="27">
        <v>973</v>
      </c>
      <c r="H41" s="16">
        <f t="shared" si="0"/>
        <v>0</v>
      </c>
    </row>
    <row r="42" spans="1:8" ht="18.75" customHeight="1" x14ac:dyDescent="0.25">
      <c r="A42" s="11">
        <v>44243</v>
      </c>
      <c r="B42" s="17">
        <f t="shared" si="1"/>
        <v>1771</v>
      </c>
      <c r="C42" s="21"/>
      <c r="D42" s="43" t="s">
        <v>17</v>
      </c>
      <c r="E42" s="20">
        <v>8497</v>
      </c>
      <c r="F42" s="49">
        <v>44247</v>
      </c>
      <c r="G42" s="27">
        <v>8497</v>
      </c>
      <c r="H42" s="16">
        <f t="shared" si="0"/>
        <v>0</v>
      </c>
    </row>
    <row r="43" spans="1:8" ht="18.75" customHeight="1" x14ac:dyDescent="0.25">
      <c r="A43" s="11">
        <v>44243</v>
      </c>
      <c r="B43" s="17">
        <f t="shared" si="1"/>
        <v>1772</v>
      </c>
      <c r="C43" s="21"/>
      <c r="D43" s="43" t="s">
        <v>19</v>
      </c>
      <c r="E43" s="20">
        <v>359</v>
      </c>
      <c r="F43" s="49">
        <v>44244</v>
      </c>
      <c r="G43" s="27">
        <v>359</v>
      </c>
      <c r="H43" s="16">
        <f t="shared" si="0"/>
        <v>0</v>
      </c>
    </row>
    <row r="44" spans="1:8" ht="18.75" customHeight="1" x14ac:dyDescent="0.25">
      <c r="A44" s="11">
        <v>44244</v>
      </c>
      <c r="B44" s="17">
        <f t="shared" si="1"/>
        <v>1773</v>
      </c>
      <c r="C44" s="21"/>
      <c r="D44" s="43" t="s">
        <v>20</v>
      </c>
      <c r="E44" s="20">
        <v>75</v>
      </c>
      <c r="F44" s="49">
        <v>44255</v>
      </c>
      <c r="G44" s="27">
        <v>75</v>
      </c>
      <c r="H44" s="16">
        <f t="shared" si="0"/>
        <v>0</v>
      </c>
    </row>
    <row r="45" spans="1:8" x14ac:dyDescent="0.25">
      <c r="A45" s="11">
        <v>44244</v>
      </c>
      <c r="B45" s="17">
        <f t="shared" si="1"/>
        <v>1774</v>
      </c>
      <c r="C45" s="21"/>
      <c r="D45" s="43" t="s">
        <v>19</v>
      </c>
      <c r="E45" s="20">
        <v>1620</v>
      </c>
      <c r="F45" s="49">
        <v>44246</v>
      </c>
      <c r="G45" s="27">
        <v>1620</v>
      </c>
      <c r="H45" s="16">
        <f t="shared" si="0"/>
        <v>0</v>
      </c>
    </row>
    <row r="46" spans="1:8" x14ac:dyDescent="0.25">
      <c r="A46" s="11">
        <v>44244</v>
      </c>
      <c r="B46" s="17">
        <f t="shared" si="1"/>
        <v>1775</v>
      </c>
      <c r="C46" s="21"/>
      <c r="D46" s="43" t="s">
        <v>24</v>
      </c>
      <c r="E46" s="20">
        <v>6705</v>
      </c>
      <c r="F46" s="49">
        <v>44254</v>
      </c>
      <c r="G46" s="27">
        <v>6705</v>
      </c>
      <c r="H46" s="16">
        <f t="shared" si="0"/>
        <v>0</v>
      </c>
    </row>
    <row r="47" spans="1:8" x14ac:dyDescent="0.25">
      <c r="A47" s="11">
        <v>44246</v>
      </c>
      <c r="B47" s="17">
        <f t="shared" si="1"/>
        <v>1776</v>
      </c>
      <c r="C47" s="21"/>
      <c r="D47" s="43" t="s">
        <v>32</v>
      </c>
      <c r="E47" s="20">
        <v>38514</v>
      </c>
      <c r="F47" s="49">
        <v>44250</v>
      </c>
      <c r="G47" s="27">
        <v>38514</v>
      </c>
      <c r="H47" s="16">
        <f t="shared" si="0"/>
        <v>0</v>
      </c>
    </row>
    <row r="48" spans="1:8" x14ac:dyDescent="0.25">
      <c r="A48" s="18">
        <v>44246</v>
      </c>
      <c r="B48" s="17">
        <f t="shared" si="1"/>
        <v>1777</v>
      </c>
      <c r="C48" s="21"/>
      <c r="D48" s="43" t="s">
        <v>19</v>
      </c>
      <c r="E48" s="20">
        <v>1187</v>
      </c>
      <c r="F48" s="49">
        <v>44248</v>
      </c>
      <c r="G48" s="27">
        <v>1187</v>
      </c>
      <c r="H48" s="16">
        <f t="shared" si="0"/>
        <v>0</v>
      </c>
    </row>
    <row r="49" spans="1:18" x14ac:dyDescent="0.25">
      <c r="A49" s="18">
        <v>44246</v>
      </c>
      <c r="B49" s="17">
        <f t="shared" si="1"/>
        <v>1778</v>
      </c>
      <c r="C49" s="21"/>
      <c r="D49" s="43" t="s">
        <v>19</v>
      </c>
      <c r="E49" s="20">
        <v>1643</v>
      </c>
      <c r="F49" s="49">
        <v>44247</v>
      </c>
      <c r="G49" s="27">
        <v>1643</v>
      </c>
      <c r="H49" s="16">
        <f t="shared" si="0"/>
        <v>0</v>
      </c>
    </row>
    <row r="50" spans="1:18" x14ac:dyDescent="0.25">
      <c r="A50" s="18">
        <v>44247</v>
      </c>
      <c r="B50" s="17">
        <f t="shared" si="1"/>
        <v>1779</v>
      </c>
      <c r="C50" s="21"/>
      <c r="D50" s="43" t="s">
        <v>20</v>
      </c>
      <c r="E50" s="20">
        <v>1970</v>
      </c>
      <c r="F50" s="49">
        <v>44255</v>
      </c>
      <c r="G50" s="27">
        <v>1970</v>
      </c>
      <c r="H50" s="16">
        <f t="shared" si="0"/>
        <v>0</v>
      </c>
    </row>
    <row r="51" spans="1:18" x14ac:dyDescent="0.25">
      <c r="A51" s="18">
        <v>44247</v>
      </c>
      <c r="B51" s="17">
        <f t="shared" si="1"/>
        <v>1780</v>
      </c>
      <c r="C51" s="21"/>
      <c r="D51" s="43" t="s">
        <v>17</v>
      </c>
      <c r="E51" s="20">
        <v>3429</v>
      </c>
      <c r="F51" s="49">
        <v>44249</v>
      </c>
      <c r="G51" s="27">
        <v>3429</v>
      </c>
      <c r="H51" s="16">
        <f t="shared" si="0"/>
        <v>0</v>
      </c>
    </row>
    <row r="52" spans="1:18" x14ac:dyDescent="0.25">
      <c r="A52" s="18">
        <v>44247</v>
      </c>
      <c r="B52" s="17">
        <f t="shared" si="1"/>
        <v>1781</v>
      </c>
      <c r="C52" s="21"/>
      <c r="D52" s="43" t="s">
        <v>19</v>
      </c>
      <c r="E52" s="20">
        <v>1305</v>
      </c>
      <c r="F52" s="49">
        <v>44248</v>
      </c>
      <c r="G52" s="27">
        <v>1305</v>
      </c>
      <c r="H52" s="16">
        <f t="shared" si="0"/>
        <v>0</v>
      </c>
    </row>
    <row r="53" spans="1:18" x14ac:dyDescent="0.25">
      <c r="A53" s="18">
        <v>44248</v>
      </c>
      <c r="B53" s="17">
        <f t="shared" si="1"/>
        <v>1782</v>
      </c>
      <c r="C53" s="21"/>
      <c r="D53" s="43" t="s">
        <v>19</v>
      </c>
      <c r="E53" s="20">
        <v>3341</v>
      </c>
      <c r="F53" s="49">
        <v>44249</v>
      </c>
      <c r="G53" s="27">
        <v>3341</v>
      </c>
      <c r="H53" s="16">
        <f t="shared" si="0"/>
        <v>0</v>
      </c>
    </row>
    <row r="54" spans="1:18" x14ac:dyDescent="0.25">
      <c r="A54" s="18">
        <v>44249</v>
      </c>
      <c r="B54" s="17">
        <f t="shared" si="1"/>
        <v>1783</v>
      </c>
      <c r="C54" s="21"/>
      <c r="D54" s="43" t="s">
        <v>20</v>
      </c>
      <c r="E54" s="20">
        <v>342</v>
      </c>
      <c r="F54" s="49">
        <v>44255</v>
      </c>
      <c r="G54" s="27">
        <v>342</v>
      </c>
      <c r="H54" s="16">
        <f t="shared" si="0"/>
        <v>0</v>
      </c>
    </row>
    <row r="55" spans="1:18" x14ac:dyDescent="0.25">
      <c r="A55" s="18">
        <v>44249</v>
      </c>
      <c r="B55" s="17">
        <f t="shared" si="1"/>
        <v>1784</v>
      </c>
      <c r="C55" s="21"/>
      <c r="D55" s="43" t="s">
        <v>17</v>
      </c>
      <c r="E55" s="20">
        <v>3157</v>
      </c>
      <c r="F55" s="49">
        <v>44251</v>
      </c>
      <c r="G55" s="27">
        <v>3157</v>
      </c>
      <c r="H55" s="16">
        <f t="shared" si="0"/>
        <v>0</v>
      </c>
    </row>
    <row r="56" spans="1:18" x14ac:dyDescent="0.25">
      <c r="A56" s="18">
        <v>44250</v>
      </c>
      <c r="B56" s="17">
        <f t="shared" si="1"/>
        <v>1785</v>
      </c>
      <c r="C56" s="21"/>
      <c r="D56" s="43" t="s">
        <v>17</v>
      </c>
      <c r="E56" s="20">
        <v>1602</v>
      </c>
      <c r="F56" s="49">
        <v>44251</v>
      </c>
      <c r="G56" s="27">
        <v>1602</v>
      </c>
      <c r="H56" s="16">
        <f t="shared" si="0"/>
        <v>0</v>
      </c>
    </row>
    <row r="57" spans="1:18" x14ac:dyDescent="0.25">
      <c r="A57" s="18">
        <v>44250</v>
      </c>
      <c r="B57" s="17">
        <f t="shared" si="1"/>
        <v>1786</v>
      </c>
      <c r="C57" s="21"/>
      <c r="D57" s="43" t="s">
        <v>32</v>
      </c>
      <c r="E57" s="20">
        <v>37995</v>
      </c>
      <c r="F57" s="49">
        <v>44251</v>
      </c>
      <c r="G57" s="27">
        <v>37995</v>
      </c>
      <c r="H57" s="16">
        <f t="shared" si="0"/>
        <v>0</v>
      </c>
    </row>
    <row r="58" spans="1:18" x14ac:dyDescent="0.25">
      <c r="A58" s="18">
        <v>44250</v>
      </c>
      <c r="B58" s="17">
        <f t="shared" si="1"/>
        <v>1787</v>
      </c>
      <c r="C58" s="21"/>
      <c r="D58" s="43" t="s">
        <v>29</v>
      </c>
      <c r="E58" s="20">
        <v>3032</v>
      </c>
      <c r="F58" s="49">
        <v>44251</v>
      </c>
      <c r="G58" s="27">
        <v>3032</v>
      </c>
      <c r="H58" s="16">
        <f t="shared" si="0"/>
        <v>0</v>
      </c>
    </row>
    <row r="59" spans="1:18" x14ac:dyDescent="0.25">
      <c r="A59" s="18">
        <v>44251</v>
      </c>
      <c r="B59" s="17">
        <f t="shared" si="1"/>
        <v>1788</v>
      </c>
      <c r="C59" s="21"/>
      <c r="D59" s="43" t="s">
        <v>22</v>
      </c>
      <c r="E59" s="20">
        <v>1750</v>
      </c>
      <c r="F59" s="49">
        <v>44252</v>
      </c>
      <c r="G59" s="27">
        <v>1750</v>
      </c>
      <c r="H59" s="16">
        <f t="shared" si="0"/>
        <v>0</v>
      </c>
      <c r="L59" s="62"/>
      <c r="M59" s="62"/>
      <c r="N59" s="62"/>
      <c r="O59" s="62"/>
      <c r="P59" s="62"/>
      <c r="Q59" s="62"/>
      <c r="R59" s="62"/>
    </row>
    <row r="60" spans="1:18" x14ac:dyDescent="0.25">
      <c r="A60" s="18">
        <v>44251</v>
      </c>
      <c r="B60" s="17">
        <f t="shared" si="1"/>
        <v>1789</v>
      </c>
      <c r="C60" s="21"/>
      <c r="D60" s="43" t="s">
        <v>19</v>
      </c>
      <c r="E60" s="20">
        <v>4476</v>
      </c>
      <c r="F60" s="49">
        <v>44257</v>
      </c>
      <c r="G60" s="27">
        <v>4476</v>
      </c>
      <c r="H60" s="16">
        <f t="shared" si="0"/>
        <v>0</v>
      </c>
      <c r="L60" s="62"/>
      <c r="M60" s="62"/>
      <c r="N60" s="62"/>
      <c r="O60" s="62"/>
      <c r="P60" s="62"/>
      <c r="Q60" s="62"/>
      <c r="R60" s="62"/>
    </row>
    <row r="61" spans="1:18" x14ac:dyDescent="0.25">
      <c r="A61" s="18">
        <v>44251</v>
      </c>
      <c r="B61" s="17">
        <f t="shared" si="1"/>
        <v>1790</v>
      </c>
      <c r="C61" s="21"/>
      <c r="D61" s="43" t="s">
        <v>17</v>
      </c>
      <c r="E61" s="20">
        <v>657</v>
      </c>
      <c r="F61" s="49">
        <v>44253</v>
      </c>
      <c r="G61" s="27">
        <v>657</v>
      </c>
      <c r="H61" s="16">
        <f t="shared" si="0"/>
        <v>0</v>
      </c>
      <c r="L61" s="62"/>
      <c r="M61" s="62"/>
      <c r="N61" s="62"/>
      <c r="O61" s="62"/>
      <c r="P61" s="62"/>
      <c r="Q61" s="62"/>
      <c r="R61" s="62"/>
    </row>
    <row r="62" spans="1:18" x14ac:dyDescent="0.25">
      <c r="A62" s="18">
        <v>44251</v>
      </c>
      <c r="B62" s="17">
        <f t="shared" si="1"/>
        <v>1791</v>
      </c>
      <c r="C62" s="21"/>
      <c r="D62" s="43" t="s">
        <v>32</v>
      </c>
      <c r="E62" s="20">
        <v>38872</v>
      </c>
      <c r="F62" s="49">
        <v>1</v>
      </c>
      <c r="G62" s="27">
        <v>38872</v>
      </c>
      <c r="H62" s="28">
        <f t="shared" si="0"/>
        <v>0</v>
      </c>
      <c r="L62" s="62"/>
      <c r="M62" s="62"/>
      <c r="N62" s="62"/>
      <c r="O62" s="62"/>
      <c r="P62" s="62"/>
      <c r="Q62" s="62"/>
      <c r="R62" s="62"/>
    </row>
    <row r="63" spans="1:18" x14ac:dyDescent="0.25">
      <c r="A63" s="18">
        <v>44251</v>
      </c>
      <c r="B63" s="17">
        <f t="shared" si="1"/>
        <v>1792</v>
      </c>
      <c r="C63" s="21"/>
      <c r="D63" s="43" t="s">
        <v>27</v>
      </c>
      <c r="E63" s="20">
        <v>1022</v>
      </c>
      <c r="F63" s="49">
        <v>44252</v>
      </c>
      <c r="G63" s="27">
        <v>1022</v>
      </c>
      <c r="H63" s="28">
        <f t="shared" si="0"/>
        <v>0</v>
      </c>
      <c r="L63" s="62"/>
      <c r="M63" s="62"/>
      <c r="N63" s="62"/>
      <c r="O63" s="62"/>
      <c r="P63" s="62"/>
      <c r="Q63" s="62"/>
      <c r="R63" s="62"/>
    </row>
    <row r="64" spans="1:18" x14ac:dyDescent="0.25">
      <c r="A64" s="18">
        <v>44252</v>
      </c>
      <c r="B64" s="17">
        <f t="shared" si="1"/>
        <v>1793</v>
      </c>
      <c r="C64" s="21"/>
      <c r="D64" s="43" t="s">
        <v>20</v>
      </c>
      <c r="E64" s="20">
        <v>6553</v>
      </c>
      <c r="F64" s="49">
        <v>44255</v>
      </c>
      <c r="G64" s="27">
        <v>6553</v>
      </c>
      <c r="H64" s="28">
        <f t="shared" si="0"/>
        <v>0</v>
      </c>
      <c r="L64" s="147"/>
      <c r="M64" s="148"/>
      <c r="N64" s="98"/>
      <c r="O64" s="149"/>
      <c r="P64" s="98"/>
      <c r="Q64" s="150"/>
      <c r="R64" s="62"/>
    </row>
    <row r="65" spans="1:18" x14ac:dyDescent="0.25">
      <c r="A65" s="18">
        <v>44252</v>
      </c>
      <c r="B65" s="17">
        <f t="shared" si="1"/>
        <v>1794</v>
      </c>
      <c r="C65" s="21"/>
      <c r="D65" s="43" t="s">
        <v>18</v>
      </c>
      <c r="E65" s="20">
        <v>7732</v>
      </c>
      <c r="F65" s="49">
        <v>44257</v>
      </c>
      <c r="G65" s="27">
        <v>7732</v>
      </c>
      <c r="H65" s="28">
        <f t="shared" si="0"/>
        <v>0</v>
      </c>
      <c r="L65" s="147"/>
      <c r="M65" s="148"/>
      <c r="N65" s="98"/>
      <c r="O65" s="149"/>
      <c r="P65" s="98"/>
      <c r="Q65" s="150"/>
      <c r="R65" s="62"/>
    </row>
    <row r="66" spans="1:18" x14ac:dyDescent="0.25">
      <c r="A66" s="18">
        <v>44252</v>
      </c>
      <c r="B66" s="17">
        <f t="shared" si="1"/>
        <v>1795</v>
      </c>
      <c r="C66" s="21"/>
      <c r="D66" s="43" t="s">
        <v>17</v>
      </c>
      <c r="E66" s="20">
        <v>3148</v>
      </c>
      <c r="F66" s="49">
        <v>44253</v>
      </c>
      <c r="G66" s="27">
        <v>3148</v>
      </c>
      <c r="H66" s="28">
        <f t="shared" si="0"/>
        <v>0</v>
      </c>
      <c r="L66" s="147"/>
      <c r="M66" s="148"/>
      <c r="N66" s="98"/>
      <c r="O66" s="149"/>
      <c r="P66" s="98"/>
      <c r="Q66" s="150"/>
      <c r="R66" s="62"/>
    </row>
    <row r="67" spans="1:18" x14ac:dyDescent="0.25">
      <c r="A67" s="18">
        <v>44252</v>
      </c>
      <c r="B67" s="17">
        <f t="shared" si="1"/>
        <v>1796</v>
      </c>
      <c r="C67" s="21"/>
      <c r="D67" s="43" t="s">
        <v>32</v>
      </c>
      <c r="E67" s="20">
        <v>1415</v>
      </c>
      <c r="F67" s="49">
        <v>44253</v>
      </c>
      <c r="G67" s="27">
        <v>1415</v>
      </c>
      <c r="H67" s="28">
        <f t="shared" si="0"/>
        <v>0</v>
      </c>
      <c r="L67" s="147"/>
      <c r="M67" s="148"/>
      <c r="N67" s="98"/>
      <c r="O67" s="151"/>
      <c r="P67" s="100"/>
      <c r="Q67" s="150"/>
      <c r="R67" s="62"/>
    </row>
    <row r="68" spans="1:18" x14ac:dyDescent="0.25">
      <c r="A68" s="18">
        <v>44253</v>
      </c>
      <c r="B68" s="17">
        <f t="shared" si="1"/>
        <v>1797</v>
      </c>
      <c r="C68" s="21"/>
      <c r="D68" s="43" t="s">
        <v>17</v>
      </c>
      <c r="E68" s="20">
        <v>881</v>
      </c>
      <c r="F68" s="49">
        <v>44256</v>
      </c>
      <c r="G68" s="27">
        <v>881</v>
      </c>
      <c r="H68" s="28">
        <f t="shared" si="0"/>
        <v>0</v>
      </c>
      <c r="L68" s="147"/>
      <c r="M68" s="148"/>
      <c r="N68" s="98"/>
      <c r="O68" s="151"/>
      <c r="P68" s="100"/>
      <c r="Q68" s="150"/>
      <c r="R68" s="62"/>
    </row>
    <row r="69" spans="1:18" x14ac:dyDescent="0.25">
      <c r="A69" s="18">
        <v>44254</v>
      </c>
      <c r="B69" s="17">
        <f t="shared" si="1"/>
        <v>1798</v>
      </c>
      <c r="C69" s="21"/>
      <c r="D69" s="43" t="s">
        <v>20</v>
      </c>
      <c r="E69" s="20">
        <v>10149</v>
      </c>
      <c r="F69" s="49">
        <v>44255</v>
      </c>
      <c r="G69" s="27">
        <v>10149</v>
      </c>
      <c r="H69" s="28">
        <f t="shared" si="0"/>
        <v>0</v>
      </c>
      <c r="L69" s="147"/>
      <c r="M69" s="148"/>
      <c r="N69" s="98"/>
      <c r="O69" s="151"/>
      <c r="P69" s="100"/>
      <c r="Q69" s="150"/>
      <c r="R69" s="62"/>
    </row>
    <row r="70" spans="1:18" x14ac:dyDescent="0.25">
      <c r="A70" s="18">
        <v>44254</v>
      </c>
      <c r="B70" s="17">
        <f t="shared" ref="B70:B83" si="2">B69+1</f>
        <v>1799</v>
      </c>
      <c r="C70" s="21"/>
      <c r="D70" s="43" t="s">
        <v>17</v>
      </c>
      <c r="E70" s="20">
        <v>1822</v>
      </c>
      <c r="F70" s="49">
        <v>44254</v>
      </c>
      <c r="G70" s="27">
        <v>1822</v>
      </c>
      <c r="H70" s="28">
        <f t="shared" si="0"/>
        <v>0</v>
      </c>
      <c r="L70" s="62"/>
      <c r="M70" s="62"/>
      <c r="N70" s="62"/>
      <c r="O70" s="62"/>
      <c r="P70" s="62"/>
      <c r="Q70" s="62"/>
      <c r="R70" s="62"/>
    </row>
    <row r="71" spans="1:18" x14ac:dyDescent="0.25">
      <c r="A71" s="18">
        <v>44254</v>
      </c>
      <c r="B71" s="17">
        <f t="shared" si="2"/>
        <v>1800</v>
      </c>
      <c r="C71" s="21"/>
      <c r="D71" s="43" t="s">
        <v>17</v>
      </c>
      <c r="E71" s="20">
        <v>3167</v>
      </c>
      <c r="F71" s="49">
        <v>44256</v>
      </c>
      <c r="G71" s="27">
        <v>3167</v>
      </c>
      <c r="H71" s="28">
        <f t="shared" si="0"/>
        <v>0</v>
      </c>
      <c r="L71" s="62"/>
      <c r="M71" s="62"/>
      <c r="N71" s="62"/>
      <c r="O71" s="62"/>
      <c r="P71" s="62"/>
      <c r="Q71" s="62"/>
      <c r="R71" s="62"/>
    </row>
    <row r="72" spans="1:18" x14ac:dyDescent="0.25">
      <c r="A72" s="18">
        <v>44254</v>
      </c>
      <c r="B72" s="17">
        <f t="shared" si="2"/>
        <v>1801</v>
      </c>
      <c r="C72" s="21"/>
      <c r="D72" s="43" t="s">
        <v>24</v>
      </c>
      <c r="E72" s="20">
        <v>5398</v>
      </c>
      <c r="F72" s="91">
        <v>44260</v>
      </c>
      <c r="G72" s="92">
        <v>5398</v>
      </c>
      <c r="H72" s="28">
        <f t="shared" si="0"/>
        <v>0</v>
      </c>
      <c r="L72" s="62"/>
      <c r="M72" s="62"/>
      <c r="N72" s="62"/>
      <c r="O72" s="62"/>
      <c r="P72" s="62"/>
      <c r="Q72" s="62"/>
      <c r="R72" s="62"/>
    </row>
    <row r="73" spans="1:18" x14ac:dyDescent="0.25">
      <c r="A73" s="18">
        <v>44254</v>
      </c>
      <c r="B73" s="17">
        <f t="shared" si="2"/>
        <v>1802</v>
      </c>
      <c r="C73" s="21"/>
      <c r="D73" s="43" t="s">
        <v>28</v>
      </c>
      <c r="E73" s="20">
        <v>14866</v>
      </c>
      <c r="F73" s="49">
        <v>44255</v>
      </c>
      <c r="G73" s="27">
        <v>14866</v>
      </c>
      <c r="H73" s="28">
        <f t="shared" si="0"/>
        <v>0</v>
      </c>
      <c r="L73" s="62"/>
      <c r="M73" s="62"/>
      <c r="N73" s="62"/>
      <c r="O73" s="62"/>
      <c r="P73" s="62"/>
      <c r="Q73" s="62"/>
      <c r="R73" s="62"/>
    </row>
    <row r="74" spans="1:18" x14ac:dyDescent="0.25">
      <c r="A74" s="18">
        <v>44254</v>
      </c>
      <c r="B74" s="17">
        <f t="shared" si="2"/>
        <v>1803</v>
      </c>
      <c r="C74" s="21"/>
      <c r="D74" s="43" t="s">
        <v>22</v>
      </c>
      <c r="E74" s="20">
        <v>1371</v>
      </c>
      <c r="F74" s="91">
        <v>44277</v>
      </c>
      <c r="G74" s="92">
        <v>1371</v>
      </c>
      <c r="H74" s="28">
        <f t="shared" si="0"/>
        <v>0</v>
      </c>
      <c r="L74" s="62"/>
      <c r="M74" s="62"/>
      <c r="N74" s="62"/>
      <c r="O74" s="62"/>
      <c r="P74" s="62"/>
      <c r="Q74" s="62"/>
      <c r="R74" s="62"/>
    </row>
    <row r="75" spans="1:18" x14ac:dyDescent="0.25">
      <c r="A75" s="18">
        <v>44254</v>
      </c>
      <c r="B75" s="17">
        <f t="shared" si="2"/>
        <v>1804</v>
      </c>
      <c r="C75" s="21"/>
      <c r="D75" s="43" t="s">
        <v>19</v>
      </c>
      <c r="E75" s="20">
        <v>1242</v>
      </c>
      <c r="F75" s="49">
        <v>44255</v>
      </c>
      <c r="G75" s="27">
        <v>1242</v>
      </c>
      <c r="H75" s="28">
        <f t="shared" si="0"/>
        <v>0</v>
      </c>
    </row>
    <row r="76" spans="1:18" x14ac:dyDescent="0.25">
      <c r="A76" s="18">
        <v>44255</v>
      </c>
      <c r="B76" s="17">
        <f t="shared" si="2"/>
        <v>1805</v>
      </c>
      <c r="C76" s="21"/>
      <c r="D76" s="43" t="s">
        <v>17</v>
      </c>
      <c r="E76" s="20">
        <v>2009</v>
      </c>
      <c r="F76" s="49">
        <v>44256</v>
      </c>
      <c r="G76" s="27">
        <v>2009</v>
      </c>
      <c r="H76" s="28">
        <f t="shared" si="0"/>
        <v>0</v>
      </c>
    </row>
    <row r="77" spans="1:18" x14ac:dyDescent="0.25">
      <c r="A77" s="18">
        <v>44255</v>
      </c>
      <c r="B77" s="17">
        <f t="shared" si="2"/>
        <v>1806</v>
      </c>
      <c r="C77" s="21"/>
      <c r="D77" s="43" t="s">
        <v>23</v>
      </c>
      <c r="E77" s="20">
        <v>1415</v>
      </c>
      <c r="F77" s="49">
        <v>44256</v>
      </c>
      <c r="G77" s="27">
        <v>1415</v>
      </c>
      <c r="H77" s="28">
        <f t="shared" si="0"/>
        <v>0</v>
      </c>
    </row>
    <row r="78" spans="1:18" x14ac:dyDescent="0.25">
      <c r="A78" s="18">
        <v>44255</v>
      </c>
      <c r="B78" s="17">
        <f t="shared" si="2"/>
        <v>1807</v>
      </c>
      <c r="C78" s="21"/>
      <c r="D78" s="43" t="s">
        <v>31</v>
      </c>
      <c r="E78" s="20">
        <v>2831</v>
      </c>
      <c r="F78" s="49">
        <v>44256</v>
      </c>
      <c r="G78" s="27">
        <v>2831</v>
      </c>
      <c r="H78" s="28">
        <f t="shared" si="0"/>
        <v>0</v>
      </c>
    </row>
    <row r="79" spans="1:18" x14ac:dyDescent="0.25">
      <c r="A79" s="18">
        <v>44256</v>
      </c>
      <c r="B79" s="17">
        <f t="shared" si="2"/>
        <v>1808</v>
      </c>
      <c r="C79" s="21"/>
      <c r="D79" s="43" t="s">
        <v>20</v>
      </c>
      <c r="E79" s="20">
        <v>1933</v>
      </c>
      <c r="F79" s="91">
        <v>44276</v>
      </c>
      <c r="G79" s="92">
        <v>1933</v>
      </c>
      <c r="H79" s="28">
        <f t="shared" si="0"/>
        <v>0</v>
      </c>
    </row>
    <row r="80" spans="1:18" x14ac:dyDescent="0.25">
      <c r="A80" s="18">
        <v>44256</v>
      </c>
      <c r="B80" s="17">
        <f t="shared" si="2"/>
        <v>1809</v>
      </c>
      <c r="C80" s="21"/>
      <c r="D80" s="43" t="s">
        <v>17</v>
      </c>
      <c r="E80" s="20">
        <v>4127</v>
      </c>
      <c r="F80" s="91">
        <v>44258</v>
      </c>
      <c r="G80" s="92">
        <v>4127</v>
      </c>
      <c r="H80" s="28">
        <f t="shared" si="0"/>
        <v>0</v>
      </c>
    </row>
    <row r="81" spans="1:9" x14ac:dyDescent="0.25">
      <c r="A81" s="18">
        <v>44256</v>
      </c>
      <c r="B81" s="17">
        <f t="shared" si="2"/>
        <v>1810</v>
      </c>
      <c r="C81" s="21"/>
      <c r="D81" s="43" t="s">
        <v>21</v>
      </c>
      <c r="E81" s="20">
        <v>9290</v>
      </c>
      <c r="F81" s="49">
        <v>44257</v>
      </c>
      <c r="G81" s="27">
        <v>9290</v>
      </c>
      <c r="H81" s="28">
        <f t="shared" si="0"/>
        <v>0</v>
      </c>
    </row>
    <row r="82" spans="1:9" x14ac:dyDescent="0.25">
      <c r="A82" s="18">
        <v>44257</v>
      </c>
      <c r="B82" s="17">
        <f t="shared" si="2"/>
        <v>1811</v>
      </c>
      <c r="C82" s="21"/>
      <c r="D82" s="43" t="s">
        <v>28</v>
      </c>
      <c r="E82" s="20">
        <v>2142</v>
      </c>
      <c r="F82" s="91">
        <v>44258</v>
      </c>
      <c r="G82" s="92">
        <v>2142</v>
      </c>
      <c r="H82" s="28">
        <f t="shared" si="0"/>
        <v>0</v>
      </c>
    </row>
    <row r="83" spans="1:9" x14ac:dyDescent="0.25">
      <c r="A83" s="18">
        <v>44257</v>
      </c>
      <c r="B83" s="17">
        <f t="shared" si="2"/>
        <v>1812</v>
      </c>
      <c r="C83" s="21"/>
      <c r="D83" s="43" t="s">
        <v>19</v>
      </c>
      <c r="E83" s="20">
        <v>1127</v>
      </c>
      <c r="F83" s="91">
        <v>44258</v>
      </c>
      <c r="G83" s="92">
        <v>1127</v>
      </c>
      <c r="H83" s="28">
        <f t="shared" si="0"/>
        <v>0</v>
      </c>
    </row>
    <row r="84" spans="1:9" x14ac:dyDescent="0.25">
      <c r="A84" s="18"/>
      <c r="B84" s="17"/>
      <c r="C84" s="21"/>
      <c r="D84" s="43"/>
      <c r="E84" s="20"/>
      <c r="F84" s="49"/>
      <c r="G84" s="27"/>
      <c r="H84" s="28">
        <f t="shared" si="0"/>
        <v>0</v>
      </c>
    </row>
    <row r="85" spans="1:9" x14ac:dyDescent="0.25">
      <c r="A85" s="18"/>
      <c r="B85" s="17"/>
      <c r="C85" s="21"/>
      <c r="D85" s="43"/>
      <c r="E85" s="20"/>
      <c r="F85" s="49"/>
      <c r="G85" s="27"/>
      <c r="H85" s="28">
        <f t="shared" si="0"/>
        <v>0</v>
      </c>
    </row>
    <row r="86" spans="1:9" x14ac:dyDescent="0.25">
      <c r="A86" s="18"/>
      <c r="B86" s="17"/>
      <c r="C86" s="21"/>
      <c r="D86" s="43"/>
      <c r="E86" s="20"/>
      <c r="F86" s="49"/>
      <c r="G86" s="27"/>
      <c r="H86" s="28">
        <f t="shared" si="0"/>
        <v>0</v>
      </c>
    </row>
    <row r="87" spans="1:9" x14ac:dyDescent="0.25">
      <c r="A87" s="18"/>
      <c r="B87" s="17"/>
      <c r="C87" s="21"/>
      <c r="D87" s="43"/>
      <c r="E87" s="20"/>
      <c r="F87" s="49"/>
      <c r="G87" s="27"/>
      <c r="H87" s="28">
        <f t="shared" si="0"/>
        <v>0</v>
      </c>
    </row>
    <row r="88" spans="1:9" x14ac:dyDescent="0.25">
      <c r="A88" s="18"/>
      <c r="B88" s="17"/>
      <c r="C88" s="21"/>
      <c r="D88" s="97"/>
      <c r="E88" s="98"/>
      <c r="F88" s="99"/>
      <c r="G88" s="100"/>
      <c r="H88" s="28"/>
    </row>
    <row r="89" spans="1:9" ht="37.5" x14ac:dyDescent="0.3">
      <c r="A89" s="95">
        <v>44236</v>
      </c>
      <c r="B89" s="17"/>
      <c r="C89" s="21"/>
      <c r="D89" s="94" t="s">
        <v>36</v>
      </c>
      <c r="E89" s="93">
        <v>5000</v>
      </c>
      <c r="F89" s="96" t="s">
        <v>37</v>
      </c>
      <c r="G89" s="93"/>
      <c r="H89" s="28"/>
    </row>
    <row r="90" spans="1:9" ht="16.5" thickBot="1" x14ac:dyDescent="0.3">
      <c r="A90" s="31"/>
      <c r="B90" s="32"/>
      <c r="C90" s="33"/>
      <c r="D90" s="34"/>
      <c r="E90" s="35"/>
      <c r="F90" s="82"/>
      <c r="G90" s="83"/>
      <c r="H90" s="28">
        <f t="shared" si="0"/>
        <v>0</v>
      </c>
      <c r="I90" s="2"/>
    </row>
    <row r="91" spans="1:9" ht="16.5" thickTop="1" x14ac:dyDescent="0.25">
      <c r="B91" s="36"/>
      <c r="C91" s="36"/>
      <c r="D91" s="2"/>
      <c r="E91" s="37">
        <f>SUM(E4:E83)</f>
        <v>497129</v>
      </c>
      <c r="F91" s="84"/>
      <c r="G91" s="85">
        <f>SUM(G4:G90)</f>
        <v>497129</v>
      </c>
      <c r="H91" s="38">
        <f>SUM(H4:H90)</f>
        <v>0</v>
      </c>
      <c r="I91" s="2"/>
    </row>
    <row r="92" spans="1:9" x14ac:dyDescent="0.25">
      <c r="B92" s="36"/>
      <c r="C92" s="36"/>
      <c r="D92" s="2"/>
      <c r="E92" s="39"/>
      <c r="F92" s="86"/>
      <c r="G92" s="87"/>
      <c r="H92" s="40"/>
      <c r="I92" s="2"/>
    </row>
    <row r="93" spans="1:9" ht="31.5" x14ac:dyDescent="0.25">
      <c r="B93" s="36"/>
      <c r="C93" s="36"/>
      <c r="D93" s="2"/>
      <c r="E93" s="41" t="s">
        <v>8</v>
      </c>
      <c r="F93" s="86"/>
      <c r="G93" s="88" t="s">
        <v>9</v>
      </c>
      <c r="H93" s="40"/>
      <c r="I93" s="2"/>
    </row>
    <row r="94" spans="1:9" ht="16.5" thickBot="1" x14ac:dyDescent="0.3">
      <c r="B94" s="36"/>
      <c r="C94" s="36"/>
      <c r="D94" s="2"/>
      <c r="E94" s="41"/>
      <c r="F94" s="86"/>
      <c r="G94" s="88"/>
      <c r="H94" s="40"/>
      <c r="I94" s="2"/>
    </row>
    <row r="95" spans="1:9" ht="21.75" thickBot="1" x14ac:dyDescent="0.4">
      <c r="B95" s="36"/>
      <c r="C95" s="36"/>
      <c r="D95" s="2"/>
      <c r="E95" s="221">
        <f>E91-G91</f>
        <v>0</v>
      </c>
      <c r="F95" s="222"/>
      <c r="G95" s="223"/>
      <c r="I95" s="2"/>
    </row>
    <row r="96" spans="1:9" x14ac:dyDescent="0.25">
      <c r="B96" s="36"/>
      <c r="C96" s="36"/>
      <c r="D96" s="2"/>
      <c r="E96" s="39"/>
      <c r="F96" s="86"/>
      <c r="G96" s="87"/>
      <c r="I96" s="2"/>
    </row>
    <row r="97" spans="2:9" ht="18.75" x14ac:dyDescent="0.3">
      <c r="B97" s="36"/>
      <c r="C97" s="36"/>
      <c r="D97" s="2"/>
      <c r="E97" s="224" t="s">
        <v>10</v>
      </c>
      <c r="F97" s="224"/>
      <c r="G97" s="224"/>
      <c r="I97" s="2"/>
    </row>
    <row r="98" spans="2:9" x14ac:dyDescent="0.25">
      <c r="B98" s="36"/>
      <c r="C98" s="36"/>
      <c r="D98" s="2"/>
      <c r="E98" s="39"/>
      <c r="F98" s="86"/>
      <c r="G98" s="87"/>
      <c r="I98" s="2"/>
    </row>
    <row r="99" spans="2:9" x14ac:dyDescent="0.25">
      <c r="B99" s="36"/>
      <c r="C99" s="36"/>
      <c r="D99" s="2"/>
      <c r="E99" s="39"/>
      <c r="F99" s="86"/>
      <c r="G99" s="87"/>
      <c r="I99" s="2"/>
    </row>
    <row r="100" spans="2:9" x14ac:dyDescent="0.25">
      <c r="B100" s="36"/>
      <c r="C100" s="36"/>
      <c r="D100" s="2"/>
      <c r="E100" s="39"/>
      <c r="F100" s="86"/>
      <c r="G100" s="87"/>
      <c r="I100" s="2"/>
    </row>
    <row r="101" spans="2:9" x14ac:dyDescent="0.25">
      <c r="B101" s="36"/>
      <c r="C101" s="36"/>
      <c r="D101" s="2"/>
      <c r="E101" s="39"/>
      <c r="F101" s="86"/>
      <c r="G101" s="87"/>
      <c r="I101" s="2"/>
    </row>
    <row r="102" spans="2:9" x14ac:dyDescent="0.25">
      <c r="B102" s="36"/>
      <c r="C102" s="36"/>
      <c r="D102" s="2"/>
      <c r="E102" s="39"/>
      <c r="F102" s="86"/>
      <c r="G102" s="87"/>
      <c r="I102" s="2"/>
    </row>
    <row r="103" spans="2:9" x14ac:dyDescent="0.25">
      <c r="B103" s="36"/>
      <c r="C103" s="36"/>
      <c r="D103" s="2"/>
      <c r="E103" s="39"/>
      <c r="F103" s="86"/>
      <c r="G103" s="87"/>
      <c r="I103" s="2"/>
    </row>
    <row r="104" spans="2:9" x14ac:dyDescent="0.25">
      <c r="B104" s="36"/>
      <c r="C104" s="36"/>
      <c r="D104" s="2"/>
      <c r="E104" s="39"/>
      <c r="F104" s="86"/>
      <c r="G104" s="87"/>
      <c r="I104" s="2"/>
    </row>
    <row r="105" spans="2:9" x14ac:dyDescent="0.25">
      <c r="B105" s="36"/>
      <c r="C105" s="36"/>
      <c r="D105" s="2"/>
      <c r="E105" s="39"/>
      <c r="F105" s="86"/>
      <c r="G105" s="87"/>
      <c r="I105" s="2"/>
    </row>
    <row r="106" spans="2:9" x14ac:dyDescent="0.25">
      <c r="B106" s="36"/>
      <c r="C106" s="36"/>
      <c r="D106" s="2"/>
      <c r="E106" s="39"/>
      <c r="F106" s="86"/>
      <c r="G106" s="87"/>
      <c r="I106" s="2"/>
    </row>
    <row r="107" spans="2:9" x14ac:dyDescent="0.25">
      <c r="B107" s="36"/>
      <c r="C107" s="36"/>
      <c r="D107" s="2"/>
      <c r="E107" s="39"/>
      <c r="F107" s="86"/>
      <c r="G107" s="87"/>
      <c r="I107" s="2"/>
    </row>
    <row r="108" spans="2:9" x14ac:dyDescent="0.25">
      <c r="B108" s="36"/>
      <c r="C108" s="36"/>
      <c r="D108" s="2"/>
      <c r="E108" s="39"/>
      <c r="F108" s="86"/>
      <c r="G108" s="87"/>
      <c r="I108" s="2"/>
    </row>
  </sheetData>
  <mergeCells count="4">
    <mergeCell ref="B1:G1"/>
    <mergeCell ref="B2:F2"/>
    <mergeCell ref="E95:G95"/>
    <mergeCell ref="E97:G97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Q137"/>
  <sheetViews>
    <sheetView topLeftCell="A103" zoomScale="115" zoomScaleNormal="115" workbookViewId="0">
      <selection activeCell="J116" sqref="J116"/>
    </sheetView>
  </sheetViews>
  <sheetFormatPr baseColWidth="10" defaultRowHeight="15.75" x14ac:dyDescent="0.25"/>
  <cols>
    <col min="1" max="1" width="11.42578125" style="1"/>
    <col min="2" max="2" width="13.140625" style="42" customWidth="1"/>
    <col min="3" max="3" width="9.85546875" style="42" hidden="1" customWidth="1"/>
    <col min="4" max="4" width="29.5703125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0" max="10" width="12.28515625" bestFit="1" customWidth="1"/>
    <col min="14" max="14" width="15.140625" customWidth="1"/>
    <col min="16" max="16" width="12.7109375" bestFit="1" customWidth="1"/>
  </cols>
  <sheetData>
    <row r="1" spans="1:9" ht="19.5" thickBot="1" x14ac:dyDescent="0.35">
      <c r="B1" s="217" t="s">
        <v>46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44258</v>
      </c>
      <c r="B4" s="12">
        <v>1813</v>
      </c>
      <c r="C4" s="13"/>
      <c r="D4" s="44" t="s">
        <v>26</v>
      </c>
      <c r="E4" s="19">
        <v>2065</v>
      </c>
      <c r="F4" s="47">
        <v>44279</v>
      </c>
      <c r="G4" s="25">
        <v>2065</v>
      </c>
      <c r="H4" s="16">
        <f t="shared" ref="H4:H119" si="0">E4-G4</f>
        <v>0</v>
      </c>
      <c r="I4" s="2"/>
    </row>
    <row r="5" spans="1:9" x14ac:dyDescent="0.25">
      <c r="A5" s="11">
        <v>44258</v>
      </c>
      <c r="B5" s="17">
        <f>B4+1</f>
        <v>1814</v>
      </c>
      <c r="C5" s="13"/>
      <c r="D5" s="43" t="s">
        <v>18</v>
      </c>
      <c r="E5" s="20">
        <v>12500</v>
      </c>
      <c r="F5" s="49">
        <v>44263</v>
      </c>
      <c r="G5" s="27">
        <v>12500</v>
      </c>
      <c r="H5" s="16">
        <f t="shared" si="0"/>
        <v>0</v>
      </c>
    </row>
    <row r="6" spans="1:9" x14ac:dyDescent="0.25">
      <c r="A6" s="11">
        <v>44258</v>
      </c>
      <c r="B6" s="17">
        <f t="shared" ref="B6:B69" si="1">B5+1</f>
        <v>1815</v>
      </c>
      <c r="C6" s="13"/>
      <c r="D6" s="43" t="s">
        <v>17</v>
      </c>
      <c r="E6" s="20">
        <v>3124</v>
      </c>
      <c r="F6" s="49">
        <v>44261</v>
      </c>
      <c r="G6" s="27">
        <v>3124</v>
      </c>
      <c r="H6" s="16">
        <f t="shared" si="0"/>
        <v>0</v>
      </c>
    </row>
    <row r="7" spans="1:9" ht="16.5" customHeight="1" x14ac:dyDescent="0.25">
      <c r="A7" s="18">
        <v>44258</v>
      </c>
      <c r="B7" s="17">
        <f t="shared" si="1"/>
        <v>1816</v>
      </c>
      <c r="C7" s="13"/>
      <c r="D7" s="43" t="s">
        <v>31</v>
      </c>
      <c r="E7" s="20">
        <v>1415</v>
      </c>
      <c r="F7" s="49">
        <v>44259</v>
      </c>
      <c r="G7" s="27">
        <v>1415</v>
      </c>
      <c r="H7" s="16">
        <f t="shared" si="0"/>
        <v>0</v>
      </c>
    </row>
    <row r="8" spans="1:9" x14ac:dyDescent="0.25">
      <c r="A8" s="11">
        <v>44259</v>
      </c>
      <c r="B8" s="17">
        <f t="shared" si="1"/>
        <v>1817</v>
      </c>
      <c r="C8" s="13"/>
      <c r="D8" s="45" t="s">
        <v>20</v>
      </c>
      <c r="E8" s="20">
        <v>7112</v>
      </c>
      <c r="F8" s="49">
        <v>44276</v>
      </c>
      <c r="G8" s="27">
        <v>7112</v>
      </c>
      <c r="H8" s="16">
        <f t="shared" si="0"/>
        <v>0</v>
      </c>
    </row>
    <row r="9" spans="1:9" x14ac:dyDescent="0.25">
      <c r="A9" s="11">
        <v>44259</v>
      </c>
      <c r="B9" s="17">
        <f t="shared" si="1"/>
        <v>1818</v>
      </c>
      <c r="C9" s="13"/>
      <c r="D9" s="43" t="s">
        <v>17</v>
      </c>
      <c r="E9" s="20">
        <v>4092</v>
      </c>
      <c r="F9" s="49">
        <v>44261</v>
      </c>
      <c r="G9" s="27">
        <v>4092</v>
      </c>
      <c r="H9" s="16">
        <f t="shared" si="0"/>
        <v>0</v>
      </c>
    </row>
    <row r="10" spans="1:9" x14ac:dyDescent="0.25">
      <c r="A10" s="11">
        <v>44260</v>
      </c>
      <c r="B10" s="17">
        <f t="shared" si="1"/>
        <v>1819</v>
      </c>
      <c r="C10" s="13"/>
      <c r="D10" s="43" t="s">
        <v>20</v>
      </c>
      <c r="E10" s="20">
        <v>317</v>
      </c>
      <c r="F10" s="49">
        <v>44276</v>
      </c>
      <c r="G10" s="27">
        <v>317</v>
      </c>
      <c r="H10" s="16">
        <f t="shared" si="0"/>
        <v>0</v>
      </c>
    </row>
    <row r="11" spans="1:9" x14ac:dyDescent="0.25">
      <c r="A11" s="11">
        <v>44260</v>
      </c>
      <c r="B11" s="17">
        <f t="shared" si="1"/>
        <v>1820</v>
      </c>
      <c r="C11" s="13"/>
      <c r="D11" s="43" t="s">
        <v>24</v>
      </c>
      <c r="E11" s="20">
        <v>6905</v>
      </c>
      <c r="F11" s="49">
        <v>44264</v>
      </c>
      <c r="G11" s="27">
        <v>6905</v>
      </c>
      <c r="H11" s="16">
        <f t="shared" si="0"/>
        <v>0</v>
      </c>
    </row>
    <row r="12" spans="1:9" x14ac:dyDescent="0.25">
      <c r="A12" s="11">
        <v>44260</v>
      </c>
      <c r="B12" s="17">
        <f t="shared" si="1"/>
        <v>1821</v>
      </c>
      <c r="C12" s="21"/>
      <c r="D12" s="46" t="s">
        <v>47</v>
      </c>
      <c r="E12" s="20">
        <v>1762</v>
      </c>
      <c r="F12" s="49">
        <v>44264</v>
      </c>
      <c r="G12" s="27">
        <v>1762</v>
      </c>
      <c r="H12" s="16">
        <f t="shared" si="0"/>
        <v>0</v>
      </c>
    </row>
    <row r="13" spans="1:9" x14ac:dyDescent="0.25">
      <c r="A13" s="11">
        <v>44260</v>
      </c>
      <c r="B13" s="17">
        <f t="shared" si="1"/>
        <v>1822</v>
      </c>
      <c r="C13" s="48"/>
      <c r="D13" s="43" t="s">
        <v>17</v>
      </c>
      <c r="E13" s="20">
        <v>500</v>
      </c>
      <c r="F13" s="49">
        <v>44261</v>
      </c>
      <c r="G13" s="27">
        <v>500</v>
      </c>
      <c r="H13" s="16">
        <f t="shared" si="0"/>
        <v>0</v>
      </c>
    </row>
    <row r="14" spans="1:9" x14ac:dyDescent="0.25">
      <c r="A14" s="11">
        <v>44261</v>
      </c>
      <c r="B14" s="17">
        <f t="shared" si="1"/>
        <v>1823</v>
      </c>
      <c r="C14" s="21"/>
      <c r="D14" s="46" t="s">
        <v>20</v>
      </c>
      <c r="E14" s="20">
        <v>2109</v>
      </c>
      <c r="F14" s="49">
        <v>44276</v>
      </c>
      <c r="G14" s="27">
        <v>2109</v>
      </c>
      <c r="H14" s="16">
        <f t="shared" si="0"/>
        <v>0</v>
      </c>
    </row>
    <row r="15" spans="1:9" x14ac:dyDescent="0.25">
      <c r="A15" s="11">
        <v>44261</v>
      </c>
      <c r="B15" s="17">
        <f t="shared" si="1"/>
        <v>1824</v>
      </c>
      <c r="C15" s="48"/>
      <c r="D15" s="43" t="s">
        <v>17</v>
      </c>
      <c r="E15" s="20">
        <v>1797</v>
      </c>
      <c r="F15" s="49">
        <v>44263</v>
      </c>
      <c r="G15" s="27">
        <v>1797</v>
      </c>
      <c r="H15" s="16">
        <f t="shared" si="0"/>
        <v>0</v>
      </c>
    </row>
    <row r="16" spans="1:9" x14ac:dyDescent="0.25">
      <c r="A16" s="11">
        <v>44261</v>
      </c>
      <c r="B16" s="17">
        <f t="shared" si="1"/>
        <v>1825</v>
      </c>
      <c r="C16" s="21"/>
      <c r="D16" s="43" t="s">
        <v>28</v>
      </c>
      <c r="E16" s="20">
        <v>12329</v>
      </c>
      <c r="F16" s="49">
        <v>44262</v>
      </c>
      <c r="G16" s="27">
        <v>12329</v>
      </c>
      <c r="H16" s="16">
        <f t="shared" si="0"/>
        <v>0</v>
      </c>
    </row>
    <row r="17" spans="1:8" x14ac:dyDescent="0.25">
      <c r="A17" s="11">
        <v>44262</v>
      </c>
      <c r="B17" s="17">
        <f t="shared" si="1"/>
        <v>1826</v>
      </c>
      <c r="C17" s="48"/>
      <c r="D17" s="43" t="s">
        <v>32</v>
      </c>
      <c r="E17" s="20">
        <v>1638</v>
      </c>
      <c r="F17" s="49">
        <v>44263</v>
      </c>
      <c r="G17" s="27">
        <v>1638</v>
      </c>
      <c r="H17" s="16">
        <f t="shared" si="0"/>
        <v>0</v>
      </c>
    </row>
    <row r="18" spans="1:8" x14ac:dyDescent="0.25">
      <c r="A18" s="11">
        <v>44262</v>
      </c>
      <c r="B18" s="17">
        <f t="shared" si="1"/>
        <v>1827</v>
      </c>
      <c r="C18" s="21"/>
      <c r="D18" s="43" t="s">
        <v>17</v>
      </c>
      <c r="E18" s="20">
        <v>1879</v>
      </c>
      <c r="F18" s="49">
        <v>44263</v>
      </c>
      <c r="G18" s="27">
        <v>1879</v>
      </c>
      <c r="H18" s="16">
        <f t="shared" si="0"/>
        <v>0</v>
      </c>
    </row>
    <row r="19" spans="1:8" x14ac:dyDescent="0.25">
      <c r="A19" s="11">
        <v>44262</v>
      </c>
      <c r="B19" s="17">
        <f t="shared" si="1"/>
        <v>1828</v>
      </c>
      <c r="C19" s="48"/>
      <c r="D19" s="43" t="s">
        <v>23</v>
      </c>
      <c r="E19" s="20">
        <v>1415</v>
      </c>
      <c r="F19" s="49">
        <v>44263</v>
      </c>
      <c r="G19" s="27">
        <v>1415</v>
      </c>
      <c r="H19" s="16">
        <f t="shared" si="0"/>
        <v>0</v>
      </c>
    </row>
    <row r="20" spans="1:8" x14ac:dyDescent="0.25">
      <c r="A20" s="11">
        <v>44263</v>
      </c>
      <c r="B20" s="17">
        <f t="shared" si="1"/>
        <v>1829</v>
      </c>
      <c r="C20" s="21"/>
      <c r="D20" s="43" t="s">
        <v>17</v>
      </c>
      <c r="E20" s="20">
        <v>1609</v>
      </c>
      <c r="F20" s="49">
        <v>44265</v>
      </c>
      <c r="G20" s="27">
        <v>1609</v>
      </c>
      <c r="H20" s="16">
        <f t="shared" si="0"/>
        <v>0</v>
      </c>
    </row>
    <row r="21" spans="1:8" x14ac:dyDescent="0.25">
      <c r="A21" s="11">
        <v>44264</v>
      </c>
      <c r="B21" s="17">
        <f t="shared" si="1"/>
        <v>1830</v>
      </c>
      <c r="C21" s="21"/>
      <c r="D21" s="43" t="s">
        <v>17</v>
      </c>
      <c r="E21" s="20">
        <v>4605</v>
      </c>
      <c r="F21" s="49">
        <v>44266</v>
      </c>
      <c r="G21" s="27">
        <v>4605</v>
      </c>
      <c r="H21" s="16">
        <f t="shared" si="0"/>
        <v>0</v>
      </c>
    </row>
    <row r="22" spans="1:8" x14ac:dyDescent="0.25">
      <c r="A22" s="11">
        <v>44264</v>
      </c>
      <c r="B22" s="17">
        <f t="shared" si="1"/>
        <v>1831</v>
      </c>
      <c r="C22" s="21"/>
      <c r="D22" s="43" t="s">
        <v>24</v>
      </c>
      <c r="E22" s="20">
        <v>5608</v>
      </c>
      <c r="F22" s="49">
        <v>44270</v>
      </c>
      <c r="G22" s="27">
        <v>5608</v>
      </c>
      <c r="H22" s="16">
        <f t="shared" si="0"/>
        <v>0</v>
      </c>
    </row>
    <row r="23" spans="1:8" x14ac:dyDescent="0.25">
      <c r="A23" s="11">
        <v>44264</v>
      </c>
      <c r="B23" s="17">
        <f t="shared" si="1"/>
        <v>1832</v>
      </c>
      <c r="C23" s="21"/>
      <c r="D23" s="43" t="s">
        <v>48</v>
      </c>
      <c r="E23" s="20">
        <v>1966</v>
      </c>
      <c r="F23" s="49">
        <v>44281</v>
      </c>
      <c r="G23" s="27">
        <v>1966</v>
      </c>
      <c r="H23" s="16">
        <f t="shared" si="0"/>
        <v>0</v>
      </c>
    </row>
    <row r="24" spans="1:8" x14ac:dyDescent="0.25">
      <c r="A24" s="11">
        <v>44264</v>
      </c>
      <c r="B24" s="17">
        <f t="shared" si="1"/>
        <v>1833</v>
      </c>
      <c r="C24" s="21"/>
      <c r="D24" s="43" t="s">
        <v>21</v>
      </c>
      <c r="E24" s="20">
        <v>8269</v>
      </c>
      <c r="F24" s="49">
        <v>44266</v>
      </c>
      <c r="G24" s="27">
        <v>8269</v>
      </c>
      <c r="H24" s="16">
        <f t="shared" si="0"/>
        <v>0</v>
      </c>
    </row>
    <row r="25" spans="1:8" x14ac:dyDescent="0.25">
      <c r="A25" s="11">
        <v>44264</v>
      </c>
      <c r="B25" s="17">
        <f t="shared" si="1"/>
        <v>1834</v>
      </c>
      <c r="C25" s="21"/>
      <c r="D25" s="43" t="s">
        <v>47</v>
      </c>
      <c r="E25" s="20">
        <v>810</v>
      </c>
      <c r="F25" s="49">
        <v>44265</v>
      </c>
      <c r="G25" s="27">
        <v>810</v>
      </c>
      <c r="H25" s="16">
        <f t="shared" si="0"/>
        <v>0</v>
      </c>
    </row>
    <row r="26" spans="1:8" x14ac:dyDescent="0.25">
      <c r="A26" s="11">
        <v>44265</v>
      </c>
      <c r="B26" s="17">
        <f t="shared" si="1"/>
        <v>1835</v>
      </c>
      <c r="C26" s="21"/>
      <c r="D26" s="43" t="s">
        <v>18</v>
      </c>
      <c r="E26" s="20">
        <v>6800</v>
      </c>
      <c r="F26" s="49">
        <v>44266</v>
      </c>
      <c r="G26" s="27">
        <v>6800</v>
      </c>
      <c r="H26" s="16">
        <f t="shared" si="0"/>
        <v>0</v>
      </c>
    </row>
    <row r="27" spans="1:8" x14ac:dyDescent="0.25">
      <c r="A27" s="11">
        <v>44266</v>
      </c>
      <c r="B27" s="17">
        <f t="shared" si="1"/>
        <v>1836</v>
      </c>
      <c r="C27" s="21"/>
      <c r="D27" s="43" t="s">
        <v>20</v>
      </c>
      <c r="E27" s="20">
        <v>6899</v>
      </c>
      <c r="F27" s="49">
        <v>44276</v>
      </c>
      <c r="G27" s="27">
        <v>6899</v>
      </c>
      <c r="H27" s="16">
        <f t="shared" si="0"/>
        <v>0</v>
      </c>
    </row>
    <row r="28" spans="1:8" x14ac:dyDescent="0.25">
      <c r="A28" s="11">
        <v>44266</v>
      </c>
      <c r="B28" s="17">
        <f t="shared" si="1"/>
        <v>1837</v>
      </c>
      <c r="C28" s="21"/>
      <c r="D28" s="43" t="s">
        <v>32</v>
      </c>
      <c r="E28" s="20">
        <v>39949</v>
      </c>
      <c r="F28" s="49">
        <v>44270</v>
      </c>
      <c r="G28" s="27">
        <v>39949</v>
      </c>
      <c r="H28" s="16">
        <f t="shared" si="0"/>
        <v>0</v>
      </c>
    </row>
    <row r="29" spans="1:8" x14ac:dyDescent="0.25">
      <c r="A29" s="11">
        <v>44266</v>
      </c>
      <c r="B29" s="17">
        <f t="shared" si="1"/>
        <v>1838</v>
      </c>
      <c r="C29" s="21"/>
      <c r="D29" s="43" t="s">
        <v>17</v>
      </c>
      <c r="E29" s="20">
        <v>3782</v>
      </c>
      <c r="F29" s="49">
        <v>44270</v>
      </c>
      <c r="G29" s="27">
        <v>3782</v>
      </c>
      <c r="H29" s="16">
        <f t="shared" si="0"/>
        <v>0</v>
      </c>
    </row>
    <row r="30" spans="1:8" x14ac:dyDescent="0.25">
      <c r="A30" s="11">
        <v>44266</v>
      </c>
      <c r="B30" s="17">
        <f t="shared" si="1"/>
        <v>1839</v>
      </c>
      <c r="C30" s="21"/>
      <c r="D30" s="43" t="s">
        <v>47</v>
      </c>
      <c r="E30" s="20">
        <v>1079</v>
      </c>
      <c r="F30" s="49">
        <v>44268</v>
      </c>
      <c r="G30" s="27">
        <v>1079</v>
      </c>
      <c r="H30" s="16">
        <f t="shared" si="0"/>
        <v>0</v>
      </c>
    </row>
    <row r="31" spans="1:8" x14ac:dyDescent="0.25">
      <c r="A31" s="11">
        <v>44267</v>
      </c>
      <c r="B31" s="17">
        <f t="shared" si="1"/>
        <v>1840</v>
      </c>
      <c r="C31" s="21"/>
      <c r="D31" s="43" t="s">
        <v>17</v>
      </c>
      <c r="E31" s="20">
        <v>502</v>
      </c>
      <c r="F31" s="49">
        <v>44268</v>
      </c>
      <c r="G31" s="27">
        <v>502</v>
      </c>
      <c r="H31" s="16">
        <f t="shared" si="0"/>
        <v>0</v>
      </c>
    </row>
    <row r="32" spans="1:8" x14ac:dyDescent="0.25">
      <c r="A32" s="11">
        <v>44267</v>
      </c>
      <c r="B32" s="17">
        <f t="shared" si="1"/>
        <v>1841</v>
      </c>
      <c r="C32" s="21"/>
      <c r="D32" s="43" t="s">
        <v>21</v>
      </c>
      <c r="E32" s="20">
        <v>7683</v>
      </c>
      <c r="F32" s="49">
        <v>44268</v>
      </c>
      <c r="G32" s="27">
        <v>7683</v>
      </c>
      <c r="H32" s="16">
        <f t="shared" si="0"/>
        <v>0</v>
      </c>
    </row>
    <row r="33" spans="1:8" x14ac:dyDescent="0.25">
      <c r="A33" s="11">
        <v>44267</v>
      </c>
      <c r="B33" s="17">
        <f t="shared" si="1"/>
        <v>1842</v>
      </c>
      <c r="C33" s="21"/>
      <c r="D33" s="43" t="s">
        <v>28</v>
      </c>
      <c r="E33" s="20">
        <v>261</v>
      </c>
      <c r="F33" s="49">
        <v>44268</v>
      </c>
      <c r="G33" s="27">
        <v>261</v>
      </c>
      <c r="H33" s="16">
        <f t="shared" si="0"/>
        <v>0</v>
      </c>
    </row>
    <row r="34" spans="1:8" x14ac:dyDescent="0.25">
      <c r="A34" s="11">
        <v>44268</v>
      </c>
      <c r="B34" s="17">
        <f t="shared" si="1"/>
        <v>1843</v>
      </c>
      <c r="C34" s="22"/>
      <c r="D34" s="43" t="s">
        <v>20</v>
      </c>
      <c r="E34" s="20">
        <v>6650</v>
      </c>
      <c r="F34" s="49">
        <v>44276</v>
      </c>
      <c r="G34" s="27">
        <v>6650</v>
      </c>
      <c r="H34" s="16">
        <f t="shared" si="0"/>
        <v>0</v>
      </c>
    </row>
    <row r="35" spans="1:8" ht="18.75" customHeight="1" x14ac:dyDescent="0.25">
      <c r="A35" s="11">
        <v>44268</v>
      </c>
      <c r="B35" s="17">
        <f t="shared" si="1"/>
        <v>1844</v>
      </c>
      <c r="C35" s="23"/>
      <c r="D35" s="43" t="s">
        <v>20</v>
      </c>
      <c r="E35" s="20">
        <v>199</v>
      </c>
      <c r="F35" s="49">
        <v>44276</v>
      </c>
      <c r="G35" s="27">
        <v>199</v>
      </c>
      <c r="H35" s="16">
        <f t="shared" si="0"/>
        <v>0</v>
      </c>
    </row>
    <row r="36" spans="1:8" ht="18.75" customHeight="1" x14ac:dyDescent="0.25">
      <c r="A36" s="11">
        <v>44268</v>
      </c>
      <c r="B36" s="17">
        <f t="shared" si="1"/>
        <v>1845</v>
      </c>
      <c r="C36" s="21"/>
      <c r="D36" s="43" t="s">
        <v>48</v>
      </c>
      <c r="E36" s="20">
        <v>143</v>
      </c>
      <c r="F36" s="49">
        <v>44281</v>
      </c>
      <c r="G36" s="27">
        <v>143</v>
      </c>
      <c r="H36" s="16">
        <f t="shared" si="0"/>
        <v>0</v>
      </c>
    </row>
    <row r="37" spans="1:8" ht="18.75" customHeight="1" x14ac:dyDescent="0.25">
      <c r="A37" s="11">
        <v>44268</v>
      </c>
      <c r="B37" s="17">
        <f t="shared" si="1"/>
        <v>1846</v>
      </c>
      <c r="C37" s="21"/>
      <c r="D37" s="43" t="s">
        <v>47</v>
      </c>
      <c r="E37" s="20">
        <v>1376</v>
      </c>
      <c r="F37" s="49">
        <v>44271</v>
      </c>
      <c r="G37" s="27">
        <v>1376</v>
      </c>
      <c r="H37" s="16">
        <f t="shared" si="0"/>
        <v>0</v>
      </c>
    </row>
    <row r="38" spans="1:8" ht="18.75" customHeight="1" x14ac:dyDescent="0.25">
      <c r="A38" s="11">
        <v>44268</v>
      </c>
      <c r="B38" s="17">
        <f t="shared" si="1"/>
        <v>1847</v>
      </c>
      <c r="C38" s="21"/>
      <c r="D38" s="43" t="s">
        <v>47</v>
      </c>
      <c r="E38" s="20">
        <v>595</v>
      </c>
      <c r="F38" s="49">
        <v>44271</v>
      </c>
      <c r="G38" s="27">
        <v>595</v>
      </c>
      <c r="H38" s="16">
        <f t="shared" si="0"/>
        <v>0</v>
      </c>
    </row>
    <row r="39" spans="1:8" ht="18.75" customHeight="1" x14ac:dyDescent="0.25">
      <c r="A39" s="11">
        <v>44268</v>
      </c>
      <c r="B39" s="17">
        <f t="shared" si="1"/>
        <v>1848</v>
      </c>
      <c r="C39" s="21"/>
      <c r="D39" s="43" t="s">
        <v>47</v>
      </c>
      <c r="E39" s="20">
        <v>597</v>
      </c>
      <c r="F39" s="49">
        <v>44270</v>
      </c>
      <c r="G39" s="27">
        <v>597</v>
      </c>
      <c r="H39" s="16">
        <f t="shared" si="0"/>
        <v>0</v>
      </c>
    </row>
    <row r="40" spans="1:8" ht="18.75" customHeight="1" x14ac:dyDescent="0.25">
      <c r="A40" s="11">
        <v>44268</v>
      </c>
      <c r="B40" s="17">
        <f t="shared" si="1"/>
        <v>1849</v>
      </c>
      <c r="C40" s="21"/>
      <c r="D40" s="43" t="s">
        <v>28</v>
      </c>
      <c r="E40" s="20">
        <v>12210</v>
      </c>
      <c r="F40" s="49">
        <v>44269</v>
      </c>
      <c r="G40" s="27">
        <v>12210</v>
      </c>
      <c r="H40" s="16">
        <f t="shared" si="0"/>
        <v>0</v>
      </c>
    </row>
    <row r="41" spans="1:8" ht="18.75" customHeight="1" x14ac:dyDescent="0.25">
      <c r="A41" s="11">
        <v>44269</v>
      </c>
      <c r="B41" s="17">
        <f t="shared" si="1"/>
        <v>1850</v>
      </c>
      <c r="C41" s="21"/>
      <c r="D41" s="43" t="s">
        <v>17</v>
      </c>
      <c r="E41" s="20">
        <v>3698</v>
      </c>
      <c r="F41" s="49">
        <v>44272</v>
      </c>
      <c r="G41" s="27">
        <v>3698</v>
      </c>
      <c r="H41" s="16">
        <f t="shared" si="0"/>
        <v>0</v>
      </c>
    </row>
    <row r="42" spans="1:8" ht="18.75" customHeight="1" x14ac:dyDescent="0.25">
      <c r="A42" s="11">
        <v>44269</v>
      </c>
      <c r="B42" s="17">
        <f t="shared" si="1"/>
        <v>1851</v>
      </c>
      <c r="C42" s="21"/>
      <c r="D42" s="43" t="s">
        <v>18</v>
      </c>
      <c r="E42" s="20">
        <v>12256</v>
      </c>
      <c r="F42" s="49">
        <v>44271</v>
      </c>
      <c r="G42" s="27">
        <v>12256</v>
      </c>
      <c r="H42" s="16">
        <f t="shared" si="0"/>
        <v>0</v>
      </c>
    </row>
    <row r="43" spans="1:8" ht="18.75" customHeight="1" x14ac:dyDescent="0.25">
      <c r="A43" s="11">
        <v>44269</v>
      </c>
      <c r="B43" s="17">
        <f t="shared" si="1"/>
        <v>1852</v>
      </c>
      <c r="C43" s="21"/>
      <c r="D43" s="43" t="s">
        <v>31</v>
      </c>
      <c r="E43" s="20">
        <v>1222</v>
      </c>
      <c r="F43" s="49">
        <v>44270</v>
      </c>
      <c r="G43" s="27">
        <v>1222</v>
      </c>
      <c r="H43" s="16">
        <f t="shared" si="0"/>
        <v>0</v>
      </c>
    </row>
    <row r="44" spans="1:8" ht="18.75" customHeight="1" x14ac:dyDescent="0.25">
      <c r="A44" s="11">
        <v>44269</v>
      </c>
      <c r="B44" s="17">
        <f t="shared" si="1"/>
        <v>1853</v>
      </c>
      <c r="C44" s="21"/>
      <c r="D44" s="43" t="s">
        <v>23</v>
      </c>
      <c r="E44" s="20">
        <v>1361</v>
      </c>
      <c r="F44" s="49">
        <v>44270</v>
      </c>
      <c r="G44" s="27">
        <v>1361</v>
      </c>
      <c r="H44" s="16">
        <f t="shared" si="0"/>
        <v>0</v>
      </c>
    </row>
    <row r="45" spans="1:8" x14ac:dyDescent="0.25">
      <c r="A45" s="11">
        <v>44269</v>
      </c>
      <c r="B45" s="17">
        <f t="shared" si="1"/>
        <v>1854</v>
      </c>
      <c r="C45" s="21"/>
      <c r="D45" s="43" t="s">
        <v>24</v>
      </c>
      <c r="E45" s="20">
        <v>4562</v>
      </c>
      <c r="F45" s="49">
        <v>44270</v>
      </c>
      <c r="G45" s="27">
        <v>4562</v>
      </c>
      <c r="H45" s="16">
        <f t="shared" si="0"/>
        <v>0</v>
      </c>
    </row>
    <row r="46" spans="1:8" x14ac:dyDescent="0.25">
      <c r="A46" s="11">
        <v>44270</v>
      </c>
      <c r="B46" s="17">
        <f t="shared" si="1"/>
        <v>1855</v>
      </c>
      <c r="C46" s="21"/>
      <c r="D46" s="43" t="s">
        <v>20</v>
      </c>
      <c r="E46" s="20">
        <v>135</v>
      </c>
      <c r="F46" s="49">
        <v>44276</v>
      </c>
      <c r="G46" s="27">
        <v>135</v>
      </c>
      <c r="H46" s="16">
        <f t="shared" si="0"/>
        <v>0</v>
      </c>
    </row>
    <row r="47" spans="1:8" x14ac:dyDescent="0.25">
      <c r="A47" s="11">
        <v>44270</v>
      </c>
      <c r="B47" s="17">
        <f t="shared" si="1"/>
        <v>1856</v>
      </c>
      <c r="C47" s="21"/>
      <c r="D47" s="43" t="s">
        <v>17</v>
      </c>
      <c r="E47" s="20">
        <v>1410</v>
      </c>
      <c r="F47" s="49">
        <v>44272</v>
      </c>
      <c r="G47" s="27">
        <v>1410</v>
      </c>
      <c r="H47" s="16">
        <f t="shared" si="0"/>
        <v>0</v>
      </c>
    </row>
    <row r="48" spans="1:8" x14ac:dyDescent="0.25">
      <c r="A48" s="18">
        <v>44270</v>
      </c>
      <c r="B48" s="17">
        <f t="shared" si="1"/>
        <v>1857</v>
      </c>
      <c r="C48" s="21"/>
      <c r="D48" s="43" t="s">
        <v>24</v>
      </c>
      <c r="E48" s="20">
        <v>5788</v>
      </c>
      <c r="F48" s="49">
        <v>44274</v>
      </c>
      <c r="G48" s="27">
        <v>5788</v>
      </c>
      <c r="H48" s="16">
        <f t="shared" si="0"/>
        <v>0</v>
      </c>
    </row>
    <row r="49" spans="1:17" x14ac:dyDescent="0.25">
      <c r="A49" s="18">
        <v>44271</v>
      </c>
      <c r="B49" s="17">
        <f t="shared" si="1"/>
        <v>1858</v>
      </c>
      <c r="C49" s="21"/>
      <c r="D49" s="43" t="s">
        <v>17</v>
      </c>
      <c r="E49" s="20">
        <v>3871</v>
      </c>
      <c r="F49" s="49">
        <v>44273</v>
      </c>
      <c r="G49" s="27">
        <v>3871</v>
      </c>
      <c r="H49" s="16">
        <f t="shared" si="0"/>
        <v>0</v>
      </c>
    </row>
    <row r="50" spans="1:17" x14ac:dyDescent="0.25">
      <c r="A50" s="18">
        <v>44272</v>
      </c>
      <c r="B50" s="17">
        <f t="shared" si="1"/>
        <v>1859</v>
      </c>
      <c r="C50" s="21"/>
      <c r="D50" s="43" t="s">
        <v>20</v>
      </c>
      <c r="E50" s="20">
        <v>6740</v>
      </c>
      <c r="F50" s="49">
        <v>44276</v>
      </c>
      <c r="G50" s="27">
        <v>6740</v>
      </c>
      <c r="H50" s="16">
        <f t="shared" si="0"/>
        <v>0</v>
      </c>
    </row>
    <row r="51" spans="1:17" x14ac:dyDescent="0.25">
      <c r="A51" s="18">
        <v>44272</v>
      </c>
      <c r="B51" s="17">
        <f t="shared" si="1"/>
        <v>1860</v>
      </c>
      <c r="C51" s="21"/>
      <c r="D51" s="43" t="s">
        <v>32</v>
      </c>
      <c r="E51" s="20">
        <v>40555</v>
      </c>
      <c r="F51" s="49">
        <v>44273</v>
      </c>
      <c r="G51" s="27">
        <v>40555</v>
      </c>
      <c r="H51" s="16">
        <f t="shared" si="0"/>
        <v>0</v>
      </c>
    </row>
    <row r="52" spans="1:17" x14ac:dyDescent="0.25">
      <c r="A52" s="18">
        <v>44272</v>
      </c>
      <c r="B52" s="17">
        <f t="shared" si="1"/>
        <v>1861</v>
      </c>
      <c r="C52" s="21"/>
      <c r="D52" s="43" t="s">
        <v>17</v>
      </c>
      <c r="E52" s="20">
        <v>1552</v>
      </c>
      <c r="F52" s="49">
        <v>44273</v>
      </c>
      <c r="G52" s="27">
        <v>1552</v>
      </c>
      <c r="H52" s="16">
        <f t="shared" si="0"/>
        <v>0</v>
      </c>
    </row>
    <row r="53" spans="1:17" x14ac:dyDescent="0.25">
      <c r="A53" s="18">
        <v>44272</v>
      </c>
      <c r="B53" s="17">
        <f t="shared" si="1"/>
        <v>1862</v>
      </c>
      <c r="C53" s="21"/>
      <c r="D53" s="43" t="s">
        <v>17</v>
      </c>
      <c r="E53" s="20">
        <v>1132</v>
      </c>
      <c r="F53" s="49">
        <v>44273</v>
      </c>
      <c r="G53" s="27">
        <v>1132</v>
      </c>
      <c r="H53" s="16">
        <f t="shared" si="0"/>
        <v>0</v>
      </c>
    </row>
    <row r="54" spans="1:17" x14ac:dyDescent="0.25">
      <c r="A54" s="18">
        <v>44273</v>
      </c>
      <c r="B54" s="17">
        <f t="shared" si="1"/>
        <v>1863</v>
      </c>
      <c r="C54" s="21"/>
      <c r="D54" s="43" t="s">
        <v>18</v>
      </c>
      <c r="E54" s="20">
        <v>12474</v>
      </c>
      <c r="F54" s="49">
        <v>44273</v>
      </c>
      <c r="G54" s="27">
        <v>12474</v>
      </c>
      <c r="H54" s="16">
        <f t="shared" si="0"/>
        <v>0</v>
      </c>
    </row>
    <row r="55" spans="1:17" x14ac:dyDescent="0.25">
      <c r="A55" s="18">
        <v>44273</v>
      </c>
      <c r="B55" s="17">
        <f t="shared" si="1"/>
        <v>1864</v>
      </c>
      <c r="C55" s="21"/>
      <c r="D55" s="43" t="s">
        <v>32</v>
      </c>
      <c r="E55" s="20">
        <v>41153</v>
      </c>
      <c r="F55" s="49">
        <v>44278</v>
      </c>
      <c r="G55" s="27">
        <v>41153</v>
      </c>
      <c r="H55" s="16">
        <f t="shared" si="0"/>
        <v>0</v>
      </c>
    </row>
    <row r="56" spans="1:17" x14ac:dyDescent="0.25">
      <c r="A56" s="18">
        <v>44273</v>
      </c>
      <c r="B56" s="17">
        <f t="shared" si="1"/>
        <v>1865</v>
      </c>
      <c r="C56" s="21"/>
      <c r="D56" s="43" t="s">
        <v>17</v>
      </c>
      <c r="E56" s="20">
        <v>3730</v>
      </c>
      <c r="F56" s="49">
        <v>44276</v>
      </c>
      <c r="G56" s="27">
        <v>3730</v>
      </c>
      <c r="H56" s="16">
        <f t="shared" si="0"/>
        <v>0</v>
      </c>
    </row>
    <row r="57" spans="1:17" x14ac:dyDescent="0.25">
      <c r="A57" s="18">
        <v>44274</v>
      </c>
      <c r="B57" s="17">
        <f t="shared" si="1"/>
        <v>1866</v>
      </c>
      <c r="C57" s="21"/>
      <c r="D57" s="43" t="s">
        <v>32</v>
      </c>
      <c r="E57" s="20">
        <v>39376</v>
      </c>
      <c r="F57" s="49">
        <v>44273</v>
      </c>
      <c r="G57" s="27">
        <v>39376</v>
      </c>
      <c r="H57" s="16">
        <f t="shared" si="0"/>
        <v>0</v>
      </c>
    </row>
    <row r="58" spans="1:17" x14ac:dyDescent="0.25">
      <c r="A58" s="18">
        <v>44274</v>
      </c>
      <c r="B58" s="17">
        <f t="shared" si="1"/>
        <v>1867</v>
      </c>
      <c r="C58" s="21"/>
      <c r="D58" s="43" t="s">
        <v>17</v>
      </c>
      <c r="E58" s="20">
        <v>828</v>
      </c>
      <c r="F58" s="49">
        <v>44276</v>
      </c>
      <c r="G58" s="27">
        <v>828</v>
      </c>
      <c r="H58" s="16">
        <f t="shared" si="0"/>
        <v>0</v>
      </c>
    </row>
    <row r="59" spans="1:17" x14ac:dyDescent="0.25">
      <c r="A59" s="18">
        <v>44274</v>
      </c>
      <c r="B59" s="17">
        <f t="shared" si="1"/>
        <v>1868</v>
      </c>
      <c r="C59" s="21"/>
      <c r="D59" s="43" t="s">
        <v>47</v>
      </c>
      <c r="E59" s="20">
        <v>1663</v>
      </c>
      <c r="F59" s="49">
        <v>44275</v>
      </c>
      <c r="G59" s="27">
        <v>1663</v>
      </c>
      <c r="H59" s="16">
        <f t="shared" si="0"/>
        <v>0</v>
      </c>
    </row>
    <row r="60" spans="1:17" x14ac:dyDescent="0.25">
      <c r="A60" s="18">
        <v>44274</v>
      </c>
      <c r="B60" s="17">
        <f t="shared" si="1"/>
        <v>1869</v>
      </c>
      <c r="C60" s="21"/>
      <c r="D60" s="43" t="s">
        <v>24</v>
      </c>
      <c r="E60" s="20">
        <v>6570</v>
      </c>
      <c r="F60" s="49">
        <v>44277</v>
      </c>
      <c r="G60" s="27">
        <v>6570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x14ac:dyDescent="0.25">
      <c r="A61" s="18">
        <v>44274</v>
      </c>
      <c r="B61" s="17">
        <f t="shared" si="1"/>
        <v>1870</v>
      </c>
      <c r="C61" s="21"/>
      <c r="D61" s="43" t="s">
        <v>21</v>
      </c>
      <c r="E61" s="20">
        <v>7958</v>
      </c>
      <c r="F61" s="49">
        <v>44275</v>
      </c>
      <c r="G61" s="27">
        <v>7958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x14ac:dyDescent="0.25">
      <c r="A62" s="18">
        <v>44275</v>
      </c>
      <c r="B62" s="17">
        <f t="shared" si="1"/>
        <v>1871</v>
      </c>
      <c r="C62" s="21"/>
      <c r="D62" s="43" t="s">
        <v>20</v>
      </c>
      <c r="E62" s="20">
        <v>3683</v>
      </c>
      <c r="F62" s="49">
        <v>44276</v>
      </c>
      <c r="G62" s="27">
        <v>3683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x14ac:dyDescent="0.25">
      <c r="A63" s="18">
        <v>44275</v>
      </c>
      <c r="B63" s="17">
        <f t="shared" si="1"/>
        <v>1872</v>
      </c>
      <c r="C63" s="21"/>
      <c r="D63" s="43" t="s">
        <v>17</v>
      </c>
      <c r="E63" s="20">
        <v>1048</v>
      </c>
      <c r="F63" s="49">
        <v>44277</v>
      </c>
      <c r="G63" s="27">
        <v>1048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x14ac:dyDescent="0.25">
      <c r="A64" s="18">
        <v>44275</v>
      </c>
      <c r="B64" s="17">
        <f t="shared" si="1"/>
        <v>1873</v>
      </c>
      <c r="C64" s="21"/>
      <c r="D64" s="43" t="s">
        <v>23</v>
      </c>
      <c r="E64" s="20">
        <v>1361</v>
      </c>
      <c r="F64" s="49">
        <v>44276</v>
      </c>
      <c r="G64" s="27">
        <v>1361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x14ac:dyDescent="0.25">
      <c r="A65" s="18">
        <v>44276</v>
      </c>
      <c r="B65" s="17">
        <f t="shared" si="1"/>
        <v>1874</v>
      </c>
      <c r="C65" s="21"/>
      <c r="D65" s="43" t="s">
        <v>24</v>
      </c>
      <c r="E65" s="20">
        <v>5788</v>
      </c>
      <c r="F65" s="49">
        <v>44281</v>
      </c>
      <c r="G65" s="27">
        <v>5788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x14ac:dyDescent="0.25">
      <c r="A66" s="18">
        <v>44276</v>
      </c>
      <c r="B66" s="17">
        <f t="shared" si="1"/>
        <v>1875</v>
      </c>
      <c r="C66" s="21"/>
      <c r="D66" s="43" t="s">
        <v>17</v>
      </c>
      <c r="E66" s="20">
        <v>859</v>
      </c>
      <c r="F66" s="49">
        <v>44277</v>
      </c>
      <c r="G66" s="27">
        <v>859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x14ac:dyDescent="0.25">
      <c r="A67" s="18">
        <v>44276</v>
      </c>
      <c r="B67" s="17">
        <f t="shared" si="1"/>
        <v>1876</v>
      </c>
      <c r="C67" s="21"/>
      <c r="D67" s="43" t="s">
        <v>18</v>
      </c>
      <c r="E67" s="20">
        <v>12291</v>
      </c>
      <c r="F67" s="49">
        <v>44278</v>
      </c>
      <c r="G67" s="27">
        <v>12291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x14ac:dyDescent="0.25">
      <c r="A68" s="18">
        <v>44277</v>
      </c>
      <c r="B68" s="17">
        <f t="shared" si="1"/>
        <v>1877</v>
      </c>
      <c r="C68" s="21"/>
      <c r="D68" s="43" t="s">
        <v>22</v>
      </c>
      <c r="E68" s="20">
        <v>835</v>
      </c>
      <c r="F68" s="91">
        <v>44306</v>
      </c>
      <c r="G68" s="92">
        <v>835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x14ac:dyDescent="0.25">
      <c r="A69" s="18">
        <v>44277</v>
      </c>
      <c r="B69" s="17">
        <f t="shared" si="1"/>
        <v>1878</v>
      </c>
      <c r="C69" s="21"/>
      <c r="D69" s="43" t="s">
        <v>17</v>
      </c>
      <c r="E69" s="20">
        <v>3820</v>
      </c>
      <c r="F69" s="49">
        <v>44280</v>
      </c>
      <c r="G69" s="27">
        <v>3820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x14ac:dyDescent="0.25">
      <c r="A70" s="18">
        <v>44278</v>
      </c>
      <c r="B70" s="17">
        <f t="shared" ref="B70:B116" si="2">B69+1</f>
        <v>1879</v>
      </c>
      <c r="C70" s="21"/>
      <c r="D70" s="43" t="s">
        <v>20</v>
      </c>
      <c r="E70" s="20">
        <v>12422</v>
      </c>
      <c r="F70" s="49">
        <v>44291</v>
      </c>
      <c r="G70" s="27">
        <v>12422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x14ac:dyDescent="0.25">
      <c r="A71" s="18">
        <v>44278</v>
      </c>
      <c r="B71" s="17">
        <f t="shared" si="2"/>
        <v>1880</v>
      </c>
      <c r="C71" s="21"/>
      <c r="D71" s="43" t="s">
        <v>17</v>
      </c>
      <c r="E71" s="20">
        <v>977</v>
      </c>
      <c r="F71" s="49">
        <v>44281</v>
      </c>
      <c r="G71" s="27">
        <v>977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x14ac:dyDescent="0.25">
      <c r="A72" s="18">
        <v>44278</v>
      </c>
      <c r="B72" s="17">
        <f t="shared" si="2"/>
        <v>1881</v>
      </c>
      <c r="C72" s="21"/>
      <c r="D72" s="43" t="s">
        <v>32</v>
      </c>
      <c r="E72" s="20">
        <v>39974</v>
      </c>
      <c r="F72" s="49">
        <v>44279</v>
      </c>
      <c r="G72" s="27">
        <v>39974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x14ac:dyDescent="0.25">
      <c r="A73" s="18">
        <v>44279</v>
      </c>
      <c r="B73" s="17">
        <f t="shared" si="2"/>
        <v>1882</v>
      </c>
      <c r="C73" s="21"/>
      <c r="D73" s="43" t="s">
        <v>26</v>
      </c>
      <c r="E73" s="20">
        <v>1994</v>
      </c>
      <c r="F73" s="91">
        <v>44300</v>
      </c>
      <c r="G73" s="92">
        <v>1994</v>
      </c>
      <c r="H73" s="28">
        <f t="shared" si="0"/>
        <v>0</v>
      </c>
    </row>
    <row r="74" spans="1:17" x14ac:dyDescent="0.25">
      <c r="A74" s="18">
        <v>44279</v>
      </c>
      <c r="B74" s="17">
        <f t="shared" si="2"/>
        <v>1883</v>
      </c>
      <c r="C74" s="21"/>
      <c r="D74" s="43" t="s">
        <v>20</v>
      </c>
      <c r="E74" s="20">
        <v>8494</v>
      </c>
      <c r="F74" s="49">
        <v>44291</v>
      </c>
      <c r="G74" s="27">
        <v>8494</v>
      </c>
      <c r="H74" s="28">
        <f t="shared" si="0"/>
        <v>0</v>
      </c>
    </row>
    <row r="75" spans="1:17" x14ac:dyDescent="0.25">
      <c r="A75" s="18">
        <v>44279</v>
      </c>
      <c r="B75" s="17">
        <f t="shared" si="2"/>
        <v>1884</v>
      </c>
      <c r="C75" s="21"/>
      <c r="D75" s="43" t="s">
        <v>17</v>
      </c>
      <c r="E75" s="20">
        <v>5017</v>
      </c>
      <c r="F75" s="49">
        <v>44280</v>
      </c>
      <c r="G75" s="27">
        <v>5017</v>
      </c>
      <c r="H75" s="28">
        <f t="shared" si="0"/>
        <v>0</v>
      </c>
    </row>
    <row r="76" spans="1:17" x14ac:dyDescent="0.25">
      <c r="A76" s="18">
        <v>44279</v>
      </c>
      <c r="B76" s="17">
        <f t="shared" si="2"/>
        <v>1885</v>
      </c>
      <c r="C76" s="21"/>
      <c r="D76" s="43" t="s">
        <v>32</v>
      </c>
      <c r="E76" s="20">
        <v>39697</v>
      </c>
      <c r="F76" s="49">
        <v>44281</v>
      </c>
      <c r="G76" s="27">
        <v>39697</v>
      </c>
      <c r="H76" s="28">
        <f t="shared" si="0"/>
        <v>0</v>
      </c>
    </row>
    <row r="77" spans="1:17" x14ac:dyDescent="0.25">
      <c r="A77" s="18">
        <v>44280</v>
      </c>
      <c r="B77" s="17">
        <f t="shared" si="2"/>
        <v>1886</v>
      </c>
      <c r="C77" s="21"/>
      <c r="D77" s="43" t="s">
        <v>17</v>
      </c>
      <c r="E77" s="20">
        <v>4770</v>
      </c>
      <c r="F77" s="49">
        <v>44284</v>
      </c>
      <c r="G77" s="27">
        <v>4770</v>
      </c>
      <c r="H77" s="28">
        <f t="shared" si="0"/>
        <v>0</v>
      </c>
    </row>
    <row r="78" spans="1:17" x14ac:dyDescent="0.25">
      <c r="A78" s="18">
        <v>44280</v>
      </c>
      <c r="B78" s="17">
        <f t="shared" si="2"/>
        <v>1887</v>
      </c>
      <c r="C78" s="21"/>
      <c r="D78" s="43" t="s">
        <v>32</v>
      </c>
      <c r="E78" s="20">
        <v>41885</v>
      </c>
      <c r="F78" s="49">
        <v>44283</v>
      </c>
      <c r="G78" s="27">
        <v>41885</v>
      </c>
      <c r="H78" s="28">
        <f t="shared" si="0"/>
        <v>0</v>
      </c>
    </row>
    <row r="79" spans="1:17" x14ac:dyDescent="0.25">
      <c r="A79" s="18">
        <v>44280</v>
      </c>
      <c r="B79" s="17">
        <f t="shared" si="2"/>
        <v>1888</v>
      </c>
      <c r="C79" s="21"/>
      <c r="D79" s="43" t="s">
        <v>58</v>
      </c>
      <c r="E79" s="20">
        <v>43820</v>
      </c>
      <c r="F79" s="49">
        <v>44281</v>
      </c>
      <c r="G79" s="27">
        <v>43820</v>
      </c>
      <c r="H79" s="28">
        <f t="shared" si="0"/>
        <v>0</v>
      </c>
    </row>
    <row r="80" spans="1:17" x14ac:dyDescent="0.25">
      <c r="A80" s="18">
        <v>44280</v>
      </c>
      <c r="B80" s="17">
        <f t="shared" si="2"/>
        <v>1889</v>
      </c>
      <c r="C80" s="21"/>
      <c r="D80" s="43" t="s">
        <v>59</v>
      </c>
      <c r="E80" s="20">
        <v>2258</v>
      </c>
      <c r="F80" s="49">
        <v>44283</v>
      </c>
      <c r="G80" s="27">
        <v>2258</v>
      </c>
      <c r="H80" s="28">
        <f t="shared" si="0"/>
        <v>0</v>
      </c>
    </row>
    <row r="81" spans="1:8" x14ac:dyDescent="0.25">
      <c r="A81" s="18">
        <v>44281</v>
      </c>
      <c r="B81" s="17">
        <f t="shared" si="2"/>
        <v>1890</v>
      </c>
      <c r="C81" s="21"/>
      <c r="D81" s="43" t="s">
        <v>24</v>
      </c>
      <c r="E81" s="20">
        <v>6338</v>
      </c>
      <c r="F81" s="49">
        <v>44283</v>
      </c>
      <c r="G81" s="27">
        <v>6338</v>
      </c>
      <c r="H81" s="28">
        <f t="shared" si="0"/>
        <v>0</v>
      </c>
    </row>
    <row r="82" spans="1:8" x14ac:dyDescent="0.25">
      <c r="A82" s="18">
        <v>44281</v>
      </c>
      <c r="B82" s="17">
        <f t="shared" si="2"/>
        <v>1891</v>
      </c>
      <c r="C82" s="21"/>
      <c r="D82" s="43" t="s">
        <v>18</v>
      </c>
      <c r="E82" s="20">
        <v>12113</v>
      </c>
      <c r="F82" s="49">
        <v>44282</v>
      </c>
      <c r="G82" s="27">
        <v>12113</v>
      </c>
      <c r="H82" s="28">
        <f t="shared" si="0"/>
        <v>0</v>
      </c>
    </row>
    <row r="83" spans="1:8" x14ac:dyDescent="0.25">
      <c r="A83" s="18">
        <v>44281</v>
      </c>
      <c r="B83" s="17">
        <f t="shared" si="2"/>
        <v>1892</v>
      </c>
      <c r="C83" s="21"/>
      <c r="D83" s="43" t="s">
        <v>21</v>
      </c>
      <c r="E83" s="20">
        <v>6940</v>
      </c>
      <c r="F83" s="49">
        <v>44282</v>
      </c>
      <c r="G83" s="27">
        <v>6940</v>
      </c>
      <c r="H83" s="28">
        <f t="shared" si="0"/>
        <v>0</v>
      </c>
    </row>
    <row r="84" spans="1:8" x14ac:dyDescent="0.25">
      <c r="A84" s="18">
        <v>44282</v>
      </c>
      <c r="B84" s="17">
        <f t="shared" si="2"/>
        <v>1893</v>
      </c>
      <c r="C84" s="21"/>
      <c r="D84" s="43" t="s">
        <v>18</v>
      </c>
      <c r="E84" s="20">
        <v>12806</v>
      </c>
      <c r="F84" s="49">
        <v>44284</v>
      </c>
      <c r="G84" s="27">
        <v>12806</v>
      </c>
      <c r="H84" s="28">
        <f t="shared" si="0"/>
        <v>0</v>
      </c>
    </row>
    <row r="85" spans="1:8" x14ac:dyDescent="0.25">
      <c r="A85" s="18">
        <v>44282</v>
      </c>
      <c r="B85" s="17">
        <f t="shared" si="2"/>
        <v>1894</v>
      </c>
      <c r="C85" s="21"/>
      <c r="D85" s="43" t="s">
        <v>20</v>
      </c>
      <c r="E85" s="20">
        <v>105</v>
      </c>
      <c r="F85" s="49">
        <v>44291</v>
      </c>
      <c r="G85" s="27">
        <v>105</v>
      </c>
      <c r="H85" s="28">
        <f t="shared" si="0"/>
        <v>0</v>
      </c>
    </row>
    <row r="86" spans="1:8" x14ac:dyDescent="0.25">
      <c r="A86" s="18">
        <v>44282</v>
      </c>
      <c r="B86" s="17">
        <f t="shared" si="2"/>
        <v>1895</v>
      </c>
      <c r="C86" s="21"/>
      <c r="D86" s="43" t="s">
        <v>17</v>
      </c>
      <c r="E86" s="20">
        <v>1054</v>
      </c>
      <c r="F86" s="49">
        <v>44284</v>
      </c>
      <c r="G86" s="27">
        <v>1054</v>
      </c>
      <c r="H86" s="28">
        <f t="shared" si="0"/>
        <v>0</v>
      </c>
    </row>
    <row r="87" spans="1:8" x14ac:dyDescent="0.25">
      <c r="A87" s="18">
        <v>44282</v>
      </c>
      <c r="B87" s="17">
        <f t="shared" si="2"/>
        <v>1896</v>
      </c>
      <c r="C87" s="21"/>
      <c r="D87" s="43" t="s">
        <v>23</v>
      </c>
      <c r="E87" s="20">
        <v>1361</v>
      </c>
      <c r="F87" s="49">
        <v>44283</v>
      </c>
      <c r="G87" s="27">
        <v>1361</v>
      </c>
      <c r="H87" s="28">
        <f t="shared" si="0"/>
        <v>0</v>
      </c>
    </row>
    <row r="88" spans="1:8" x14ac:dyDescent="0.25">
      <c r="A88" s="18">
        <v>44282</v>
      </c>
      <c r="B88" s="17">
        <f t="shared" si="2"/>
        <v>1897</v>
      </c>
      <c r="C88" s="21"/>
      <c r="D88" s="43" t="s">
        <v>59</v>
      </c>
      <c r="E88" s="20">
        <v>1153</v>
      </c>
      <c r="F88" s="49">
        <v>44283</v>
      </c>
      <c r="G88" s="27">
        <v>1153</v>
      </c>
      <c r="H88" s="28">
        <f t="shared" si="0"/>
        <v>0</v>
      </c>
    </row>
    <row r="89" spans="1:8" x14ac:dyDescent="0.25">
      <c r="A89" s="18">
        <v>44282</v>
      </c>
      <c r="B89" s="17">
        <f t="shared" si="2"/>
        <v>1898</v>
      </c>
      <c r="C89" s="21"/>
      <c r="D89" s="43" t="s">
        <v>28</v>
      </c>
      <c r="E89" s="20">
        <v>14450</v>
      </c>
      <c r="F89" s="49">
        <v>44283</v>
      </c>
      <c r="G89" s="27">
        <v>14450</v>
      </c>
      <c r="H89" s="28">
        <f t="shared" si="0"/>
        <v>0</v>
      </c>
    </row>
    <row r="90" spans="1:8" x14ac:dyDescent="0.25">
      <c r="A90" s="18">
        <v>44282</v>
      </c>
      <c r="B90" s="17">
        <f t="shared" si="2"/>
        <v>1899</v>
      </c>
      <c r="C90" s="21"/>
      <c r="D90" s="43" t="s">
        <v>32</v>
      </c>
      <c r="E90" s="20">
        <v>41690</v>
      </c>
      <c r="F90" s="49">
        <v>44285</v>
      </c>
      <c r="G90" s="27">
        <v>41690</v>
      </c>
      <c r="H90" s="28">
        <f t="shared" si="0"/>
        <v>0</v>
      </c>
    </row>
    <row r="91" spans="1:8" x14ac:dyDescent="0.25">
      <c r="A91" s="18">
        <v>44283</v>
      </c>
      <c r="B91" s="17">
        <f t="shared" si="2"/>
        <v>1900</v>
      </c>
      <c r="C91" s="21"/>
      <c r="D91" s="43" t="s">
        <v>32</v>
      </c>
      <c r="E91" s="20">
        <v>40137</v>
      </c>
      <c r="F91" s="49">
        <v>44284</v>
      </c>
      <c r="G91" s="27">
        <v>40137</v>
      </c>
      <c r="H91" s="28">
        <f t="shared" si="0"/>
        <v>0</v>
      </c>
    </row>
    <row r="92" spans="1:8" x14ac:dyDescent="0.25">
      <c r="A92" s="18">
        <v>44283</v>
      </c>
      <c r="B92" s="17">
        <f t="shared" si="2"/>
        <v>1901</v>
      </c>
      <c r="C92" s="21"/>
      <c r="D92" s="43" t="s">
        <v>17</v>
      </c>
      <c r="E92" s="20">
        <v>3741</v>
      </c>
      <c r="F92" s="49">
        <v>44285</v>
      </c>
      <c r="G92" s="27">
        <v>3741</v>
      </c>
      <c r="H92" s="28">
        <f t="shared" si="0"/>
        <v>0</v>
      </c>
    </row>
    <row r="93" spans="1:8" x14ac:dyDescent="0.25">
      <c r="A93" s="18">
        <v>44283</v>
      </c>
      <c r="B93" s="17">
        <f t="shared" si="2"/>
        <v>1902</v>
      </c>
      <c r="C93" s="21"/>
      <c r="D93" s="43" t="s">
        <v>24</v>
      </c>
      <c r="E93" s="20">
        <v>5948</v>
      </c>
      <c r="F93" s="49">
        <v>44286</v>
      </c>
      <c r="G93" s="27">
        <v>5948</v>
      </c>
      <c r="H93" s="28">
        <f t="shared" si="0"/>
        <v>0</v>
      </c>
    </row>
    <row r="94" spans="1:8" x14ac:dyDescent="0.25">
      <c r="A94" s="18">
        <v>44284</v>
      </c>
      <c r="B94" s="17">
        <f t="shared" si="2"/>
        <v>1903</v>
      </c>
      <c r="C94" s="21"/>
      <c r="D94" s="43" t="s">
        <v>20</v>
      </c>
      <c r="E94" s="20">
        <v>60</v>
      </c>
      <c r="F94" s="49">
        <v>44291</v>
      </c>
      <c r="G94" s="27">
        <v>60</v>
      </c>
      <c r="H94" s="28">
        <f t="shared" si="0"/>
        <v>0</v>
      </c>
    </row>
    <row r="95" spans="1:8" x14ac:dyDescent="0.25">
      <c r="A95" s="18">
        <v>44284</v>
      </c>
      <c r="B95" s="17">
        <f t="shared" si="2"/>
        <v>1904</v>
      </c>
      <c r="C95" s="21"/>
      <c r="D95" s="43" t="s">
        <v>20</v>
      </c>
      <c r="E95" s="20">
        <v>3989</v>
      </c>
      <c r="F95" s="49">
        <v>44291</v>
      </c>
      <c r="G95" s="27">
        <v>3989</v>
      </c>
      <c r="H95" s="28">
        <f t="shared" si="0"/>
        <v>0</v>
      </c>
    </row>
    <row r="96" spans="1:8" x14ac:dyDescent="0.25">
      <c r="A96" s="18">
        <v>44284</v>
      </c>
      <c r="B96" s="17">
        <f t="shared" si="2"/>
        <v>1905</v>
      </c>
      <c r="C96" s="21"/>
      <c r="D96" s="43" t="s">
        <v>18</v>
      </c>
      <c r="E96" s="20">
        <v>11379</v>
      </c>
      <c r="F96" s="49">
        <v>44287</v>
      </c>
      <c r="G96" s="27">
        <v>11379</v>
      </c>
      <c r="H96" s="28">
        <f t="shared" si="0"/>
        <v>0</v>
      </c>
    </row>
    <row r="97" spans="1:8" x14ac:dyDescent="0.25">
      <c r="A97" s="18">
        <v>44284</v>
      </c>
      <c r="B97" s="17">
        <f t="shared" si="2"/>
        <v>1906</v>
      </c>
      <c r="C97" s="21"/>
      <c r="D97" s="43" t="s">
        <v>17</v>
      </c>
      <c r="E97" s="20">
        <v>816</v>
      </c>
      <c r="F97" s="49">
        <v>44285</v>
      </c>
      <c r="G97" s="27">
        <v>816</v>
      </c>
      <c r="H97" s="28">
        <f t="shared" si="0"/>
        <v>0</v>
      </c>
    </row>
    <row r="98" spans="1:8" x14ac:dyDescent="0.25">
      <c r="A98" s="18">
        <v>44284</v>
      </c>
      <c r="B98" s="17">
        <f t="shared" si="2"/>
        <v>1907</v>
      </c>
      <c r="C98" s="21"/>
      <c r="D98" s="43" t="s">
        <v>32</v>
      </c>
      <c r="E98" s="20">
        <v>38588</v>
      </c>
      <c r="F98" s="49">
        <v>44286</v>
      </c>
      <c r="G98" s="27">
        <v>38588</v>
      </c>
      <c r="H98" s="28">
        <f t="shared" si="0"/>
        <v>0</v>
      </c>
    </row>
    <row r="99" spans="1:8" x14ac:dyDescent="0.25">
      <c r="A99" s="18">
        <v>44285</v>
      </c>
      <c r="B99" s="17">
        <f t="shared" si="2"/>
        <v>1908</v>
      </c>
      <c r="C99" s="21"/>
      <c r="D99" s="43" t="s">
        <v>20</v>
      </c>
      <c r="E99" s="20">
        <v>3146</v>
      </c>
      <c r="F99" s="49">
        <v>44291</v>
      </c>
      <c r="G99" s="27">
        <v>3146</v>
      </c>
      <c r="H99" s="28">
        <f t="shared" si="0"/>
        <v>0</v>
      </c>
    </row>
    <row r="100" spans="1:8" x14ac:dyDescent="0.25">
      <c r="A100" s="18">
        <v>44285</v>
      </c>
      <c r="B100" s="17">
        <f t="shared" si="2"/>
        <v>1909</v>
      </c>
      <c r="C100" s="21"/>
      <c r="D100" s="43" t="s">
        <v>58</v>
      </c>
      <c r="E100" s="20">
        <v>37884</v>
      </c>
      <c r="F100" s="49">
        <v>44288</v>
      </c>
      <c r="G100" s="27">
        <v>37884</v>
      </c>
      <c r="H100" s="28">
        <f t="shared" si="0"/>
        <v>0</v>
      </c>
    </row>
    <row r="101" spans="1:8" x14ac:dyDescent="0.25">
      <c r="A101" s="18">
        <v>44285</v>
      </c>
      <c r="B101" s="17">
        <f t="shared" si="2"/>
        <v>1910</v>
      </c>
      <c r="C101" s="21"/>
      <c r="D101" s="43" t="s">
        <v>17</v>
      </c>
      <c r="E101" s="20">
        <v>3574</v>
      </c>
      <c r="F101" s="49">
        <v>44289</v>
      </c>
      <c r="G101" s="27">
        <v>3574</v>
      </c>
      <c r="H101" s="28">
        <f t="shared" si="0"/>
        <v>0</v>
      </c>
    </row>
    <row r="102" spans="1:8" x14ac:dyDescent="0.25">
      <c r="A102" s="18">
        <v>44285</v>
      </c>
      <c r="B102" s="17">
        <f t="shared" si="2"/>
        <v>1911</v>
      </c>
      <c r="C102" s="21"/>
      <c r="D102" s="43" t="s">
        <v>24</v>
      </c>
      <c r="E102" s="20">
        <v>5491</v>
      </c>
      <c r="F102" s="49">
        <v>44287</v>
      </c>
      <c r="G102" s="27">
        <v>5491</v>
      </c>
      <c r="H102" s="28">
        <f t="shared" si="0"/>
        <v>0</v>
      </c>
    </row>
    <row r="103" spans="1:8" x14ac:dyDescent="0.25">
      <c r="A103" s="18">
        <v>44286</v>
      </c>
      <c r="B103" s="17">
        <f t="shared" si="2"/>
        <v>1912</v>
      </c>
      <c r="C103" s="21"/>
      <c r="D103" s="43" t="s">
        <v>32</v>
      </c>
      <c r="E103" s="20">
        <v>40454</v>
      </c>
      <c r="F103" s="49">
        <v>44289</v>
      </c>
      <c r="G103" s="27">
        <v>40454</v>
      </c>
      <c r="H103" s="28">
        <f t="shared" si="0"/>
        <v>0</v>
      </c>
    </row>
    <row r="104" spans="1:8" x14ac:dyDescent="0.25">
      <c r="A104" s="18">
        <v>44286</v>
      </c>
      <c r="B104" s="17">
        <f t="shared" si="2"/>
        <v>1913</v>
      </c>
      <c r="C104" s="21"/>
      <c r="D104" s="43" t="s">
        <v>24</v>
      </c>
      <c r="E104" s="20">
        <v>4948</v>
      </c>
      <c r="F104" s="49">
        <v>44291</v>
      </c>
      <c r="G104" s="27">
        <v>4948</v>
      </c>
      <c r="H104" s="28">
        <f t="shared" si="0"/>
        <v>0</v>
      </c>
    </row>
    <row r="105" spans="1:8" x14ac:dyDescent="0.25">
      <c r="A105" s="18">
        <v>44286</v>
      </c>
      <c r="B105" s="17">
        <f t="shared" si="2"/>
        <v>1914</v>
      </c>
      <c r="C105" s="21"/>
      <c r="D105" s="43" t="s">
        <v>31</v>
      </c>
      <c r="E105" s="20">
        <v>2722</v>
      </c>
      <c r="F105" s="49">
        <v>44287</v>
      </c>
      <c r="G105" s="27">
        <v>2722</v>
      </c>
      <c r="H105" s="28">
        <f t="shared" si="0"/>
        <v>0</v>
      </c>
    </row>
    <row r="106" spans="1:8" x14ac:dyDescent="0.25">
      <c r="A106" s="18">
        <v>44286</v>
      </c>
      <c r="B106" s="17">
        <f t="shared" si="2"/>
        <v>1915</v>
      </c>
      <c r="C106" s="21"/>
      <c r="D106" s="43" t="s">
        <v>21</v>
      </c>
      <c r="E106" s="20">
        <v>7559</v>
      </c>
      <c r="F106" s="49">
        <v>44287</v>
      </c>
      <c r="G106" s="27">
        <v>7559</v>
      </c>
      <c r="H106" s="28">
        <f t="shared" si="0"/>
        <v>0</v>
      </c>
    </row>
    <row r="107" spans="1:8" x14ac:dyDescent="0.25">
      <c r="A107" s="18">
        <v>44287</v>
      </c>
      <c r="B107" s="17">
        <f t="shared" si="2"/>
        <v>1916</v>
      </c>
      <c r="C107" s="21"/>
      <c r="D107" s="43" t="s">
        <v>18</v>
      </c>
      <c r="E107" s="20">
        <v>11091</v>
      </c>
      <c r="F107" s="49">
        <v>44291</v>
      </c>
      <c r="G107" s="27">
        <v>11091</v>
      </c>
      <c r="H107" s="28">
        <f t="shared" si="0"/>
        <v>0</v>
      </c>
    </row>
    <row r="108" spans="1:8" x14ac:dyDescent="0.25">
      <c r="A108" s="18">
        <v>44288</v>
      </c>
      <c r="B108" s="17">
        <f t="shared" si="2"/>
        <v>1917</v>
      </c>
      <c r="C108" s="21"/>
      <c r="D108" s="43" t="s">
        <v>32</v>
      </c>
      <c r="E108" s="20">
        <v>39019</v>
      </c>
      <c r="F108" s="91">
        <v>44293</v>
      </c>
      <c r="G108" s="92">
        <v>39019</v>
      </c>
      <c r="H108" s="28">
        <f t="shared" si="0"/>
        <v>0</v>
      </c>
    </row>
    <row r="109" spans="1:8" x14ac:dyDescent="0.25">
      <c r="A109" s="18">
        <v>44289</v>
      </c>
      <c r="B109" s="17">
        <f t="shared" si="2"/>
        <v>1918</v>
      </c>
      <c r="C109" s="21"/>
      <c r="D109" s="43" t="s">
        <v>20</v>
      </c>
      <c r="E109" s="20">
        <v>3667</v>
      </c>
      <c r="F109" s="91">
        <v>44307</v>
      </c>
      <c r="G109" s="92">
        <v>3667</v>
      </c>
      <c r="H109" s="28">
        <f t="shared" si="0"/>
        <v>0</v>
      </c>
    </row>
    <row r="110" spans="1:8" x14ac:dyDescent="0.25">
      <c r="A110" s="18">
        <v>44289</v>
      </c>
      <c r="B110" s="17">
        <f t="shared" si="2"/>
        <v>1919</v>
      </c>
      <c r="C110" s="21"/>
      <c r="D110" s="43" t="s">
        <v>17</v>
      </c>
      <c r="E110" s="20">
        <v>8558</v>
      </c>
      <c r="F110" s="49">
        <v>44291</v>
      </c>
      <c r="G110" s="27">
        <v>8558</v>
      </c>
      <c r="H110" s="28">
        <f t="shared" si="0"/>
        <v>0</v>
      </c>
    </row>
    <row r="111" spans="1:8" x14ac:dyDescent="0.25">
      <c r="A111" s="18">
        <v>44289</v>
      </c>
      <c r="B111" s="17">
        <f t="shared" si="2"/>
        <v>1920</v>
      </c>
      <c r="C111" s="21"/>
      <c r="D111" s="43" t="s">
        <v>32</v>
      </c>
      <c r="E111" s="20">
        <v>7401</v>
      </c>
      <c r="F111" s="91">
        <v>44292</v>
      </c>
      <c r="G111" s="92">
        <v>7401</v>
      </c>
      <c r="H111" s="28">
        <f t="shared" si="0"/>
        <v>0</v>
      </c>
    </row>
    <row r="112" spans="1:8" x14ac:dyDescent="0.25">
      <c r="A112" s="18">
        <v>44290</v>
      </c>
      <c r="B112" s="17">
        <f t="shared" si="2"/>
        <v>1921</v>
      </c>
      <c r="C112" s="21"/>
      <c r="D112" s="43" t="s">
        <v>17</v>
      </c>
      <c r="E112" s="20">
        <v>3662</v>
      </c>
      <c r="F112" s="91">
        <v>44294</v>
      </c>
      <c r="G112" s="92">
        <v>3662</v>
      </c>
      <c r="H112" s="28">
        <f t="shared" si="0"/>
        <v>0</v>
      </c>
    </row>
    <row r="113" spans="1:10" x14ac:dyDescent="0.25">
      <c r="A113" s="18">
        <v>44290</v>
      </c>
      <c r="B113" s="17">
        <f t="shared" si="2"/>
        <v>1922</v>
      </c>
      <c r="C113" s="21"/>
      <c r="D113" s="43" t="s">
        <v>58</v>
      </c>
      <c r="E113" s="20">
        <v>38738</v>
      </c>
      <c r="F113" s="49">
        <v>44291</v>
      </c>
      <c r="G113" s="27">
        <v>38738</v>
      </c>
      <c r="H113" s="28">
        <f t="shared" si="0"/>
        <v>0</v>
      </c>
    </row>
    <row r="114" spans="1:10" x14ac:dyDescent="0.25">
      <c r="A114" s="18">
        <v>44291</v>
      </c>
      <c r="B114" s="17">
        <f t="shared" si="2"/>
        <v>1923</v>
      </c>
      <c r="C114" s="21"/>
      <c r="D114" s="43" t="s">
        <v>20</v>
      </c>
      <c r="E114" s="20">
        <v>9158</v>
      </c>
      <c r="F114" s="91">
        <v>44307</v>
      </c>
      <c r="G114" s="92">
        <v>9158</v>
      </c>
      <c r="H114" s="28">
        <f t="shared" si="0"/>
        <v>0</v>
      </c>
    </row>
    <row r="115" spans="1:10" x14ac:dyDescent="0.25">
      <c r="A115" s="18">
        <v>44291</v>
      </c>
      <c r="B115" s="17">
        <f t="shared" si="2"/>
        <v>1924</v>
      </c>
      <c r="C115" s="21"/>
      <c r="D115" s="43" t="s">
        <v>24</v>
      </c>
      <c r="E115" s="20">
        <v>6136</v>
      </c>
      <c r="F115" s="91">
        <v>44300</v>
      </c>
      <c r="G115" s="92">
        <v>6136</v>
      </c>
      <c r="H115" s="28">
        <f t="shared" si="0"/>
        <v>0</v>
      </c>
      <c r="J115" s="156">
        <f>G108+G109+G111+G112+G114+G115+G116+G73+G68</f>
        <v>72698</v>
      </c>
    </row>
    <row r="116" spans="1:10" x14ac:dyDescent="0.25">
      <c r="A116" s="18">
        <v>44291</v>
      </c>
      <c r="B116" s="17">
        <f t="shared" si="2"/>
        <v>1925</v>
      </c>
      <c r="C116" s="21"/>
      <c r="D116" s="43" t="s">
        <v>17</v>
      </c>
      <c r="E116" s="20">
        <v>826</v>
      </c>
      <c r="F116" s="91">
        <v>44295</v>
      </c>
      <c r="G116" s="92">
        <v>826</v>
      </c>
      <c r="H116" s="28">
        <f t="shared" si="0"/>
        <v>0</v>
      </c>
    </row>
    <row r="117" spans="1:10" x14ac:dyDescent="0.25">
      <c r="A117" s="18"/>
      <c r="B117" s="17"/>
      <c r="C117" s="21"/>
      <c r="D117" s="97"/>
      <c r="E117" s="98">
        <v>0</v>
      </c>
      <c r="F117" s="99"/>
      <c r="G117" s="100"/>
      <c r="H117" s="28">
        <v>0</v>
      </c>
    </row>
    <row r="118" spans="1:10" ht="56.25" x14ac:dyDescent="0.3">
      <c r="A118" s="95">
        <v>44236</v>
      </c>
      <c r="B118" s="17"/>
      <c r="C118" s="21"/>
      <c r="D118" s="94" t="s">
        <v>60</v>
      </c>
      <c r="E118" s="93">
        <v>0</v>
      </c>
      <c r="F118" s="96" t="s">
        <v>37</v>
      </c>
      <c r="G118" s="93"/>
      <c r="H118" s="28">
        <v>0</v>
      </c>
    </row>
    <row r="119" spans="1:10" ht="16.5" thickBot="1" x14ac:dyDescent="0.3">
      <c r="A119" s="31"/>
      <c r="B119" s="32"/>
      <c r="C119" s="33"/>
      <c r="D119" s="34"/>
      <c r="E119" s="35">
        <v>0</v>
      </c>
      <c r="F119" s="82"/>
      <c r="G119" s="83"/>
      <c r="H119" s="28">
        <f t="shared" si="0"/>
        <v>0</v>
      </c>
      <c r="I119" s="2"/>
    </row>
    <row r="120" spans="1:10" thickTop="1" x14ac:dyDescent="0.25">
      <c r="B120" s="36"/>
      <c r="C120" s="36"/>
      <c r="D120" s="2"/>
      <c r="E120" s="37">
        <f>SUM(E4:E119)</f>
        <v>1038280</v>
      </c>
      <c r="F120" s="37"/>
      <c r="G120" s="37">
        <f>SUM(G4:G119)</f>
        <v>1038280</v>
      </c>
      <c r="H120" s="38">
        <f>SUM(H4:H119)</f>
        <v>0</v>
      </c>
      <c r="I120" s="2"/>
    </row>
    <row r="121" spans="1:10" x14ac:dyDescent="0.25">
      <c r="B121" s="36"/>
      <c r="C121" s="36"/>
      <c r="D121" s="2"/>
      <c r="E121" s="39"/>
      <c r="F121" s="86"/>
      <c r="G121" s="87"/>
      <c r="H121" s="40"/>
      <c r="I121" s="2"/>
    </row>
    <row r="122" spans="1:10" ht="31.5" x14ac:dyDescent="0.25">
      <c r="B122" s="36"/>
      <c r="C122" s="36"/>
      <c r="D122" s="2"/>
      <c r="E122" s="41" t="s">
        <v>8</v>
      </c>
      <c r="F122" s="86"/>
      <c r="G122" s="88" t="s">
        <v>9</v>
      </c>
      <c r="H122" s="40"/>
      <c r="I122" s="2"/>
    </row>
    <row r="123" spans="1:10" ht="16.5" thickBot="1" x14ac:dyDescent="0.3">
      <c r="B123" s="36"/>
      <c r="C123" s="36"/>
      <c r="D123" s="2"/>
      <c r="E123" s="41"/>
      <c r="F123" s="86"/>
      <c r="G123" s="88"/>
      <c r="H123" s="40"/>
      <c r="I123" s="2"/>
    </row>
    <row r="124" spans="1:10" ht="21.75" thickBot="1" x14ac:dyDescent="0.4">
      <c r="B124" s="36"/>
      <c r="C124" s="36"/>
      <c r="D124" s="2"/>
      <c r="E124" s="221">
        <f>E120-G120</f>
        <v>0</v>
      </c>
      <c r="F124" s="222"/>
      <c r="G124" s="223"/>
      <c r="I124" s="2"/>
    </row>
    <row r="125" spans="1:10" x14ac:dyDescent="0.25">
      <c r="B125" s="36"/>
      <c r="C125" s="36"/>
      <c r="D125" s="2"/>
      <c r="E125" s="39"/>
      <c r="F125" s="86"/>
      <c r="G125" s="87"/>
      <c r="I125" s="2"/>
    </row>
    <row r="126" spans="1:10" ht="18.75" x14ac:dyDescent="0.3">
      <c r="B126" s="36"/>
      <c r="C126" s="36"/>
      <c r="D126" s="2"/>
      <c r="E126" s="224" t="s">
        <v>10</v>
      </c>
      <c r="F126" s="224"/>
      <c r="G126" s="224"/>
      <c r="I126" s="2"/>
    </row>
    <row r="127" spans="1:10" x14ac:dyDescent="0.25">
      <c r="B127" s="36"/>
      <c r="C127" s="36"/>
      <c r="D127" s="2"/>
      <c r="E127" s="39"/>
      <c r="F127" s="86"/>
      <c r="G127" s="87"/>
      <c r="I127" s="2"/>
    </row>
    <row r="128" spans="1:10" x14ac:dyDescent="0.25">
      <c r="B128" s="36"/>
      <c r="C128" s="36"/>
      <c r="D128" s="2"/>
      <c r="E128" s="39"/>
      <c r="F128" s="86"/>
      <c r="G128" s="87"/>
      <c r="I128" s="2"/>
    </row>
    <row r="129" spans="2:9" x14ac:dyDescent="0.25">
      <c r="B129" s="36"/>
      <c r="C129" s="36"/>
      <c r="D129" s="2"/>
      <c r="E129" s="39"/>
      <c r="F129" s="86"/>
      <c r="G129" s="87"/>
      <c r="I129" s="2"/>
    </row>
    <row r="130" spans="2:9" x14ac:dyDescent="0.25">
      <c r="B130" s="36"/>
      <c r="C130" s="36"/>
      <c r="D130" s="2"/>
      <c r="E130" s="39"/>
      <c r="F130" s="86"/>
      <c r="G130" s="87"/>
      <c r="I130" s="2"/>
    </row>
    <row r="131" spans="2:9" x14ac:dyDescent="0.25">
      <c r="B131" s="36"/>
      <c r="C131" s="36"/>
      <c r="D131" s="2"/>
      <c r="E131" s="39"/>
      <c r="F131" s="86"/>
      <c r="G131" s="87"/>
      <c r="I131" s="2"/>
    </row>
    <row r="132" spans="2:9" x14ac:dyDescent="0.25">
      <c r="B132" s="36"/>
      <c r="C132" s="36"/>
      <c r="D132" s="2"/>
      <c r="E132" s="39"/>
      <c r="F132" s="86"/>
      <c r="G132" s="87"/>
      <c r="I132" s="2"/>
    </row>
    <row r="133" spans="2:9" x14ac:dyDescent="0.25">
      <c r="B133" s="36"/>
      <c r="C133" s="36"/>
      <c r="D133" s="2"/>
      <c r="E133" s="39"/>
      <c r="F133" s="86"/>
      <c r="G133" s="87"/>
      <c r="I133" s="2"/>
    </row>
    <row r="134" spans="2:9" x14ac:dyDescent="0.25">
      <c r="B134" s="36"/>
      <c r="C134" s="36"/>
      <c r="D134" s="2"/>
      <c r="E134" s="39"/>
      <c r="F134" s="86"/>
      <c r="G134" s="87"/>
      <c r="I134" s="2"/>
    </row>
    <row r="135" spans="2:9" x14ac:dyDescent="0.25">
      <c r="B135" s="36"/>
      <c r="C135" s="36"/>
      <c r="D135" s="2"/>
      <c r="E135" s="39"/>
      <c r="F135" s="86"/>
      <c r="G135" s="87"/>
      <c r="I135" s="2"/>
    </row>
    <row r="136" spans="2:9" x14ac:dyDescent="0.25">
      <c r="B136" s="36"/>
      <c r="C136" s="36"/>
      <c r="D136" s="2"/>
      <c r="E136" s="39"/>
      <c r="F136" s="86"/>
      <c r="G136" s="87"/>
      <c r="I136" s="2"/>
    </row>
    <row r="137" spans="2:9" x14ac:dyDescent="0.25">
      <c r="B137" s="36"/>
      <c r="C137" s="36"/>
      <c r="D137" s="2"/>
      <c r="E137" s="39"/>
      <c r="F137" s="86"/>
      <c r="G137" s="87"/>
      <c r="I137" s="2"/>
    </row>
  </sheetData>
  <mergeCells count="4">
    <mergeCell ref="B1:G1"/>
    <mergeCell ref="B2:F2"/>
    <mergeCell ref="E124:G124"/>
    <mergeCell ref="E126:G12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Q110"/>
  <sheetViews>
    <sheetView topLeftCell="A88" zoomScale="115" zoomScaleNormal="115" workbookViewId="0">
      <selection activeCell="G87" sqref="G87"/>
    </sheetView>
  </sheetViews>
  <sheetFormatPr baseColWidth="10" defaultRowHeight="15.75" x14ac:dyDescent="0.25"/>
  <cols>
    <col min="1" max="1" width="11.42578125" style="1"/>
    <col min="2" max="2" width="13.140625" style="42" customWidth="1"/>
    <col min="3" max="3" width="9.85546875" style="42" hidden="1" customWidth="1"/>
    <col min="4" max="4" width="30.42578125" bestFit="1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7" t="s">
        <v>61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44292</v>
      </c>
      <c r="B4" s="12">
        <v>1926</v>
      </c>
      <c r="C4" s="13"/>
      <c r="D4" s="44" t="s">
        <v>62</v>
      </c>
      <c r="E4" s="19">
        <v>11774</v>
      </c>
      <c r="F4" s="47">
        <v>44299</v>
      </c>
      <c r="G4" s="25">
        <v>11774</v>
      </c>
      <c r="H4" s="16">
        <f t="shared" ref="H4:H92" si="0">E4-G4</f>
        <v>0</v>
      </c>
      <c r="I4" s="2"/>
    </row>
    <row r="5" spans="1:9" x14ac:dyDescent="0.25">
      <c r="A5" s="11">
        <v>44292</v>
      </c>
      <c r="B5" s="17">
        <f>B4+1</f>
        <v>1927</v>
      </c>
      <c r="C5" s="13"/>
      <c r="D5" s="43" t="s">
        <v>19</v>
      </c>
      <c r="E5" s="20">
        <v>572</v>
      </c>
      <c r="F5" s="49">
        <v>44293</v>
      </c>
      <c r="G5" s="27">
        <v>572</v>
      </c>
      <c r="H5" s="16">
        <f t="shared" si="0"/>
        <v>0</v>
      </c>
    </row>
    <row r="6" spans="1:9" x14ac:dyDescent="0.25">
      <c r="A6" s="11">
        <v>44293</v>
      </c>
      <c r="B6" s="17">
        <f t="shared" ref="B6:B69" si="1">B5+1</f>
        <v>1928</v>
      </c>
      <c r="C6" s="13"/>
      <c r="D6" s="43" t="s">
        <v>21</v>
      </c>
      <c r="E6" s="20">
        <v>9557</v>
      </c>
      <c r="F6" s="49">
        <v>44294</v>
      </c>
      <c r="G6" s="27">
        <v>9557</v>
      </c>
      <c r="H6" s="16">
        <f t="shared" si="0"/>
        <v>0</v>
      </c>
    </row>
    <row r="7" spans="1:9" ht="16.5" customHeight="1" x14ac:dyDescent="0.25">
      <c r="A7" s="18">
        <v>44293</v>
      </c>
      <c r="B7" s="17">
        <f t="shared" si="1"/>
        <v>1929</v>
      </c>
      <c r="C7" s="13"/>
      <c r="D7" s="43" t="s">
        <v>32</v>
      </c>
      <c r="E7" s="20">
        <v>39906</v>
      </c>
      <c r="F7" s="49">
        <v>44294</v>
      </c>
      <c r="G7" s="27">
        <v>39906</v>
      </c>
      <c r="H7" s="16">
        <f t="shared" si="0"/>
        <v>0</v>
      </c>
    </row>
    <row r="8" spans="1:9" x14ac:dyDescent="0.25">
      <c r="A8" s="11">
        <v>44293</v>
      </c>
      <c r="B8" s="17">
        <f t="shared" si="1"/>
        <v>1930</v>
      </c>
      <c r="C8" s="13"/>
      <c r="D8" s="45" t="s">
        <v>17</v>
      </c>
      <c r="E8" s="20">
        <v>1104</v>
      </c>
      <c r="F8" s="49">
        <v>44295</v>
      </c>
      <c r="G8" s="27">
        <v>1104</v>
      </c>
      <c r="H8" s="16">
        <f t="shared" si="0"/>
        <v>0</v>
      </c>
    </row>
    <row r="9" spans="1:9" x14ac:dyDescent="0.25">
      <c r="A9" s="11">
        <v>44294</v>
      </c>
      <c r="B9" s="17">
        <f t="shared" si="1"/>
        <v>1931</v>
      </c>
      <c r="C9" s="13"/>
      <c r="D9" s="43" t="s">
        <v>20</v>
      </c>
      <c r="E9" s="20">
        <v>4575</v>
      </c>
      <c r="F9" s="49">
        <v>44307</v>
      </c>
      <c r="G9" s="27">
        <v>4575</v>
      </c>
      <c r="H9" s="16">
        <f t="shared" si="0"/>
        <v>0</v>
      </c>
    </row>
    <row r="10" spans="1:9" x14ac:dyDescent="0.25">
      <c r="A10" s="11">
        <v>44294</v>
      </c>
      <c r="B10" s="17">
        <f t="shared" si="1"/>
        <v>1932</v>
      </c>
      <c r="C10" s="13"/>
      <c r="D10" s="43" t="s">
        <v>20</v>
      </c>
      <c r="E10" s="20">
        <v>120</v>
      </c>
      <c r="F10" s="49">
        <v>44307</v>
      </c>
      <c r="G10" s="27">
        <v>120</v>
      </c>
      <c r="H10" s="16">
        <f t="shared" si="0"/>
        <v>0</v>
      </c>
    </row>
    <row r="11" spans="1:9" x14ac:dyDescent="0.25">
      <c r="A11" s="11">
        <v>44294</v>
      </c>
      <c r="B11" s="17">
        <f t="shared" si="1"/>
        <v>1933</v>
      </c>
      <c r="C11" s="13"/>
      <c r="D11" s="43" t="s">
        <v>17</v>
      </c>
      <c r="E11" s="20">
        <v>4048</v>
      </c>
      <c r="F11" s="49">
        <v>44297</v>
      </c>
      <c r="G11" s="27">
        <v>4048</v>
      </c>
      <c r="H11" s="16">
        <f t="shared" si="0"/>
        <v>0</v>
      </c>
    </row>
    <row r="12" spans="1:9" x14ac:dyDescent="0.25">
      <c r="A12" s="11">
        <v>44294</v>
      </c>
      <c r="B12" s="17">
        <f t="shared" si="1"/>
        <v>1934</v>
      </c>
      <c r="C12" s="21"/>
      <c r="D12" s="46" t="s">
        <v>19</v>
      </c>
      <c r="E12" s="20">
        <v>854</v>
      </c>
      <c r="F12" s="49">
        <v>44295</v>
      </c>
      <c r="G12" s="27">
        <v>854</v>
      </c>
      <c r="H12" s="16">
        <f t="shared" si="0"/>
        <v>0</v>
      </c>
    </row>
    <row r="13" spans="1:9" x14ac:dyDescent="0.25">
      <c r="A13" s="11">
        <v>44294</v>
      </c>
      <c r="B13" s="17">
        <f t="shared" si="1"/>
        <v>1935</v>
      </c>
      <c r="C13" s="48"/>
      <c r="D13" s="43" t="s">
        <v>21</v>
      </c>
      <c r="E13" s="20">
        <v>1060</v>
      </c>
      <c r="F13" s="49">
        <v>44295</v>
      </c>
      <c r="G13" s="27">
        <v>1060</v>
      </c>
      <c r="H13" s="16">
        <f t="shared" si="0"/>
        <v>0</v>
      </c>
    </row>
    <row r="14" spans="1:9" x14ac:dyDescent="0.25">
      <c r="A14" s="11">
        <v>44295</v>
      </c>
      <c r="B14" s="17">
        <f t="shared" si="1"/>
        <v>1936</v>
      </c>
      <c r="C14" s="21"/>
      <c r="D14" s="46" t="s">
        <v>20</v>
      </c>
      <c r="E14" s="20">
        <v>2518</v>
      </c>
      <c r="F14" s="49">
        <v>44307</v>
      </c>
      <c r="G14" s="27">
        <v>2518</v>
      </c>
      <c r="H14" s="16">
        <f t="shared" si="0"/>
        <v>0</v>
      </c>
    </row>
    <row r="15" spans="1:9" x14ac:dyDescent="0.25">
      <c r="A15" s="11">
        <v>44295</v>
      </c>
      <c r="B15" s="17">
        <f t="shared" si="1"/>
        <v>1937</v>
      </c>
      <c r="C15" s="48"/>
      <c r="D15" s="43" t="s">
        <v>17</v>
      </c>
      <c r="E15" s="20">
        <v>2346</v>
      </c>
      <c r="F15" s="49">
        <v>44298</v>
      </c>
      <c r="G15" s="27">
        <v>2346</v>
      </c>
      <c r="H15" s="16">
        <f t="shared" si="0"/>
        <v>0</v>
      </c>
    </row>
    <row r="16" spans="1:9" x14ac:dyDescent="0.25">
      <c r="A16" s="11">
        <v>44295</v>
      </c>
      <c r="B16" s="17">
        <f t="shared" si="1"/>
        <v>1938</v>
      </c>
      <c r="C16" s="21"/>
      <c r="D16" s="43" t="s">
        <v>21</v>
      </c>
      <c r="E16" s="20">
        <v>8115</v>
      </c>
      <c r="F16" s="49">
        <v>44296</v>
      </c>
      <c r="G16" s="27">
        <v>8115</v>
      </c>
      <c r="H16" s="16">
        <f t="shared" si="0"/>
        <v>0</v>
      </c>
    </row>
    <row r="17" spans="1:8" x14ac:dyDescent="0.25">
      <c r="A17" s="11">
        <v>44296</v>
      </c>
      <c r="B17" s="17">
        <f t="shared" si="1"/>
        <v>1939</v>
      </c>
      <c r="C17" s="48"/>
      <c r="D17" s="43" t="s">
        <v>20</v>
      </c>
      <c r="E17" s="20">
        <v>2640</v>
      </c>
      <c r="F17" s="49">
        <v>44307</v>
      </c>
      <c r="G17" s="27">
        <v>2640</v>
      </c>
      <c r="H17" s="16">
        <f t="shared" si="0"/>
        <v>0</v>
      </c>
    </row>
    <row r="18" spans="1:8" x14ac:dyDescent="0.25">
      <c r="A18" s="11">
        <v>44296</v>
      </c>
      <c r="B18" s="17">
        <f t="shared" si="1"/>
        <v>1940</v>
      </c>
      <c r="C18" s="21"/>
      <c r="D18" s="43" t="s">
        <v>17</v>
      </c>
      <c r="E18" s="20">
        <v>3932</v>
      </c>
      <c r="F18" s="49">
        <v>44300</v>
      </c>
      <c r="G18" s="27">
        <v>3932</v>
      </c>
      <c r="H18" s="16">
        <f t="shared" si="0"/>
        <v>0</v>
      </c>
    </row>
    <row r="19" spans="1:8" x14ac:dyDescent="0.25">
      <c r="A19" s="11">
        <v>44297</v>
      </c>
      <c r="B19" s="17">
        <f t="shared" si="1"/>
        <v>1941</v>
      </c>
      <c r="C19" s="48"/>
      <c r="D19" s="43" t="s">
        <v>17</v>
      </c>
      <c r="E19" s="20">
        <v>2755</v>
      </c>
      <c r="F19" s="49">
        <v>44298</v>
      </c>
      <c r="G19" s="27">
        <v>2755</v>
      </c>
      <c r="H19" s="16">
        <f t="shared" si="0"/>
        <v>0</v>
      </c>
    </row>
    <row r="20" spans="1:8" x14ac:dyDescent="0.25">
      <c r="A20" s="11">
        <v>44297</v>
      </c>
      <c r="B20" s="17">
        <f t="shared" si="1"/>
        <v>1942</v>
      </c>
      <c r="C20" s="21"/>
      <c r="D20" s="43" t="s">
        <v>27</v>
      </c>
      <c r="E20" s="20">
        <v>3659</v>
      </c>
      <c r="F20" s="49">
        <v>44298</v>
      </c>
      <c r="G20" s="27">
        <v>3659</v>
      </c>
      <c r="H20" s="16">
        <f t="shared" si="0"/>
        <v>0</v>
      </c>
    </row>
    <row r="21" spans="1:8" x14ac:dyDescent="0.25">
      <c r="A21" s="11">
        <v>44297</v>
      </c>
      <c r="B21" s="17">
        <f t="shared" si="1"/>
        <v>1943</v>
      </c>
      <c r="C21" s="21"/>
      <c r="D21" s="43" t="s">
        <v>31</v>
      </c>
      <c r="E21" s="20">
        <v>2831</v>
      </c>
      <c r="F21" s="49">
        <v>44298</v>
      </c>
      <c r="G21" s="27">
        <v>2831</v>
      </c>
      <c r="H21" s="16">
        <f t="shared" si="0"/>
        <v>0</v>
      </c>
    </row>
    <row r="22" spans="1:8" x14ac:dyDescent="0.25">
      <c r="A22" s="11">
        <v>44298</v>
      </c>
      <c r="B22" s="17">
        <f t="shared" si="1"/>
        <v>1944</v>
      </c>
      <c r="C22" s="21"/>
      <c r="D22" s="43" t="s">
        <v>20</v>
      </c>
      <c r="E22" s="20">
        <v>980</v>
      </c>
      <c r="F22" s="49">
        <v>44307</v>
      </c>
      <c r="G22" s="27">
        <v>980</v>
      </c>
      <c r="H22" s="16">
        <f t="shared" si="0"/>
        <v>0</v>
      </c>
    </row>
    <row r="23" spans="1:8" x14ac:dyDescent="0.25">
      <c r="A23" s="11">
        <v>44298</v>
      </c>
      <c r="B23" s="17">
        <f t="shared" si="1"/>
        <v>1945</v>
      </c>
      <c r="C23" s="21"/>
      <c r="D23" s="43" t="s">
        <v>62</v>
      </c>
      <c r="E23" s="20">
        <v>13419</v>
      </c>
      <c r="F23" s="49">
        <v>44302</v>
      </c>
      <c r="G23" s="27">
        <v>13419</v>
      </c>
      <c r="H23" s="16">
        <f t="shared" si="0"/>
        <v>0</v>
      </c>
    </row>
    <row r="24" spans="1:8" x14ac:dyDescent="0.25">
      <c r="A24" s="11">
        <v>44298</v>
      </c>
      <c r="B24" s="17">
        <f t="shared" si="1"/>
        <v>1946</v>
      </c>
      <c r="C24" s="21"/>
      <c r="D24" s="43" t="s">
        <v>21</v>
      </c>
      <c r="E24" s="20">
        <v>9970</v>
      </c>
      <c r="F24" s="49">
        <v>44299</v>
      </c>
      <c r="G24" s="27">
        <v>9970</v>
      </c>
      <c r="H24" s="16">
        <f t="shared" si="0"/>
        <v>0</v>
      </c>
    </row>
    <row r="25" spans="1:8" x14ac:dyDescent="0.25">
      <c r="A25" s="11">
        <v>44299</v>
      </c>
      <c r="B25" s="17">
        <f t="shared" si="1"/>
        <v>1947</v>
      </c>
      <c r="C25" s="21"/>
      <c r="D25" s="43" t="s">
        <v>20</v>
      </c>
      <c r="E25" s="20">
        <v>1495</v>
      </c>
      <c r="F25" s="49">
        <v>44307</v>
      </c>
      <c r="G25" s="27">
        <v>1495</v>
      </c>
      <c r="H25" s="16">
        <f t="shared" si="0"/>
        <v>0</v>
      </c>
    </row>
    <row r="26" spans="1:8" x14ac:dyDescent="0.25">
      <c r="A26" s="11">
        <v>44299</v>
      </c>
      <c r="B26" s="17">
        <f t="shared" si="1"/>
        <v>1948</v>
      </c>
      <c r="C26" s="21"/>
      <c r="D26" s="43" t="s">
        <v>17</v>
      </c>
      <c r="E26" s="20">
        <v>4954</v>
      </c>
      <c r="F26" s="49">
        <v>44302</v>
      </c>
      <c r="G26" s="27">
        <v>4954</v>
      </c>
      <c r="H26" s="16">
        <f t="shared" si="0"/>
        <v>0</v>
      </c>
    </row>
    <row r="27" spans="1:8" x14ac:dyDescent="0.25">
      <c r="A27" s="11">
        <v>44299</v>
      </c>
      <c r="B27" s="17">
        <f t="shared" si="1"/>
        <v>1949</v>
      </c>
      <c r="C27" s="21"/>
      <c r="D27" s="43" t="s">
        <v>58</v>
      </c>
      <c r="E27" s="20">
        <v>42334</v>
      </c>
      <c r="F27" s="49">
        <v>44300</v>
      </c>
      <c r="G27" s="27">
        <v>42334</v>
      </c>
      <c r="H27" s="16">
        <f t="shared" si="0"/>
        <v>0</v>
      </c>
    </row>
    <row r="28" spans="1:8" x14ac:dyDescent="0.25">
      <c r="A28" s="11">
        <v>44300</v>
      </c>
      <c r="B28" s="17">
        <f t="shared" si="1"/>
        <v>1950</v>
      </c>
      <c r="C28" s="21"/>
      <c r="D28" s="43" t="s">
        <v>26</v>
      </c>
      <c r="E28" s="20">
        <v>2158</v>
      </c>
      <c r="F28" s="91">
        <v>44326</v>
      </c>
      <c r="G28" s="92">
        <v>2158</v>
      </c>
      <c r="H28" s="16">
        <f t="shared" si="0"/>
        <v>0</v>
      </c>
    </row>
    <row r="29" spans="1:8" x14ac:dyDescent="0.25">
      <c r="A29" s="11">
        <v>44300</v>
      </c>
      <c r="B29" s="17">
        <f t="shared" si="1"/>
        <v>1951</v>
      </c>
      <c r="C29" s="21"/>
      <c r="D29" s="43" t="s">
        <v>24</v>
      </c>
      <c r="E29" s="20">
        <v>6474</v>
      </c>
      <c r="F29" s="49">
        <v>44306</v>
      </c>
      <c r="G29" s="27">
        <v>6474</v>
      </c>
      <c r="H29" s="16">
        <f t="shared" si="0"/>
        <v>0</v>
      </c>
    </row>
    <row r="30" spans="1:8" x14ac:dyDescent="0.25">
      <c r="A30" s="11">
        <v>44300</v>
      </c>
      <c r="B30" s="17">
        <f t="shared" si="1"/>
        <v>1952</v>
      </c>
      <c r="C30" s="21"/>
      <c r="D30" s="43" t="s">
        <v>17</v>
      </c>
      <c r="E30" s="20">
        <v>6205</v>
      </c>
      <c r="F30" s="49">
        <v>44305</v>
      </c>
      <c r="G30" s="27">
        <v>6205</v>
      </c>
      <c r="H30" s="16">
        <f t="shared" si="0"/>
        <v>0</v>
      </c>
    </row>
    <row r="31" spans="1:8" x14ac:dyDescent="0.25">
      <c r="A31" s="11">
        <v>44300</v>
      </c>
      <c r="B31" s="17">
        <f t="shared" si="1"/>
        <v>1953</v>
      </c>
      <c r="C31" s="21"/>
      <c r="D31" s="43" t="s">
        <v>32</v>
      </c>
      <c r="E31" s="20">
        <v>1415</v>
      </c>
      <c r="F31" s="49">
        <v>44301</v>
      </c>
      <c r="G31" s="27">
        <v>1415</v>
      </c>
      <c r="H31" s="16">
        <f t="shared" si="0"/>
        <v>0</v>
      </c>
    </row>
    <row r="32" spans="1:8" x14ac:dyDescent="0.25">
      <c r="A32" s="11">
        <v>44300</v>
      </c>
      <c r="B32" s="17">
        <f t="shared" si="1"/>
        <v>1954</v>
      </c>
      <c r="C32" s="21"/>
      <c r="D32" s="43" t="s">
        <v>21</v>
      </c>
      <c r="E32" s="20">
        <v>9610</v>
      </c>
      <c r="F32" s="49">
        <v>44301</v>
      </c>
      <c r="G32" s="27">
        <v>9610</v>
      </c>
      <c r="H32" s="16">
        <f t="shared" si="0"/>
        <v>0</v>
      </c>
    </row>
    <row r="33" spans="1:8" x14ac:dyDescent="0.25">
      <c r="A33" s="11">
        <v>44300</v>
      </c>
      <c r="B33" s="17">
        <f t="shared" si="1"/>
        <v>1955</v>
      </c>
      <c r="C33" s="21"/>
      <c r="D33" s="43" t="s">
        <v>59</v>
      </c>
      <c r="E33" s="20">
        <v>5982</v>
      </c>
      <c r="F33" s="49">
        <v>44301</v>
      </c>
      <c r="G33" s="27">
        <v>5982</v>
      </c>
      <c r="H33" s="16">
        <f t="shared" si="0"/>
        <v>0</v>
      </c>
    </row>
    <row r="34" spans="1:8" x14ac:dyDescent="0.25">
      <c r="A34" s="11">
        <v>44301</v>
      </c>
      <c r="B34" s="17">
        <f t="shared" si="1"/>
        <v>1956</v>
      </c>
      <c r="C34" s="22"/>
      <c r="D34" s="43" t="s">
        <v>20</v>
      </c>
      <c r="E34" s="20">
        <v>2597</v>
      </c>
      <c r="F34" s="49">
        <v>44307</v>
      </c>
      <c r="G34" s="27">
        <v>2597</v>
      </c>
      <c r="H34" s="16">
        <f t="shared" si="0"/>
        <v>0</v>
      </c>
    </row>
    <row r="35" spans="1:8" ht="18.75" customHeight="1" x14ac:dyDescent="0.25">
      <c r="A35" s="11">
        <v>44301</v>
      </c>
      <c r="B35" s="17">
        <f t="shared" si="1"/>
        <v>1957</v>
      </c>
      <c r="C35" s="23"/>
      <c r="D35" s="43" t="s">
        <v>17</v>
      </c>
      <c r="E35" s="20">
        <v>652</v>
      </c>
      <c r="F35" s="49">
        <v>44302</v>
      </c>
      <c r="G35" s="27">
        <v>652</v>
      </c>
      <c r="H35" s="16">
        <f t="shared" si="0"/>
        <v>0</v>
      </c>
    </row>
    <row r="36" spans="1:8" ht="18.75" customHeight="1" x14ac:dyDescent="0.25">
      <c r="A36" s="11">
        <v>44301</v>
      </c>
      <c r="B36" s="17">
        <f t="shared" si="1"/>
        <v>1958</v>
      </c>
      <c r="C36" s="21"/>
      <c r="D36" s="43" t="s">
        <v>31</v>
      </c>
      <c r="E36" s="20">
        <v>8493</v>
      </c>
      <c r="F36" s="49">
        <v>44302</v>
      </c>
      <c r="G36" s="27">
        <v>8493</v>
      </c>
      <c r="H36" s="16">
        <f t="shared" si="0"/>
        <v>0</v>
      </c>
    </row>
    <row r="37" spans="1:8" ht="18.75" customHeight="1" x14ac:dyDescent="0.25">
      <c r="A37" s="11">
        <v>44301</v>
      </c>
      <c r="B37" s="17">
        <f t="shared" si="1"/>
        <v>1959</v>
      </c>
      <c r="C37" s="21"/>
      <c r="D37" s="43" t="s">
        <v>59</v>
      </c>
      <c r="E37" s="20">
        <v>3055</v>
      </c>
      <c r="F37" s="49">
        <v>44302</v>
      </c>
      <c r="G37" s="27">
        <v>3055</v>
      </c>
      <c r="H37" s="16">
        <f t="shared" si="0"/>
        <v>0</v>
      </c>
    </row>
    <row r="38" spans="1:8" ht="18.75" customHeight="1" x14ac:dyDescent="0.25">
      <c r="A38" s="11">
        <v>44301</v>
      </c>
      <c r="B38" s="17">
        <f t="shared" si="1"/>
        <v>1960</v>
      </c>
      <c r="C38" s="21"/>
      <c r="D38" s="43" t="s">
        <v>32</v>
      </c>
      <c r="E38" s="20">
        <v>42168</v>
      </c>
      <c r="F38" s="49">
        <v>44302</v>
      </c>
      <c r="G38" s="27">
        <v>42168</v>
      </c>
      <c r="H38" s="16">
        <f t="shared" si="0"/>
        <v>0</v>
      </c>
    </row>
    <row r="39" spans="1:8" ht="18.75" customHeight="1" x14ac:dyDescent="0.25">
      <c r="A39" s="11">
        <v>44302</v>
      </c>
      <c r="B39" s="17">
        <f t="shared" si="1"/>
        <v>1961</v>
      </c>
      <c r="C39" s="21"/>
      <c r="D39" s="43" t="s">
        <v>32</v>
      </c>
      <c r="E39" s="20">
        <v>43984</v>
      </c>
      <c r="F39" s="49">
        <v>44305</v>
      </c>
      <c r="G39" s="27">
        <v>43984</v>
      </c>
      <c r="H39" s="16">
        <f t="shared" si="0"/>
        <v>0</v>
      </c>
    </row>
    <row r="40" spans="1:8" ht="18.75" customHeight="1" x14ac:dyDescent="0.25">
      <c r="A40" s="11">
        <v>44302</v>
      </c>
      <c r="B40" s="17">
        <f t="shared" si="1"/>
        <v>1962</v>
      </c>
      <c r="C40" s="21"/>
      <c r="D40" s="43" t="s">
        <v>28</v>
      </c>
      <c r="E40" s="20">
        <v>11104</v>
      </c>
      <c r="F40" s="49">
        <v>44303</v>
      </c>
      <c r="G40" s="27">
        <v>11104</v>
      </c>
      <c r="H40" s="16">
        <f t="shared" si="0"/>
        <v>0</v>
      </c>
    </row>
    <row r="41" spans="1:8" ht="18.75" customHeight="1" x14ac:dyDescent="0.25">
      <c r="A41" s="11">
        <v>44302</v>
      </c>
      <c r="B41" s="17">
        <f t="shared" si="1"/>
        <v>1963</v>
      </c>
      <c r="C41" s="21"/>
      <c r="D41" s="43" t="s">
        <v>21</v>
      </c>
      <c r="E41" s="20">
        <v>9464</v>
      </c>
      <c r="F41" s="49">
        <v>44303</v>
      </c>
      <c r="G41" s="27">
        <v>9464</v>
      </c>
      <c r="H41" s="16">
        <f t="shared" si="0"/>
        <v>0</v>
      </c>
    </row>
    <row r="42" spans="1:8" ht="18.75" customHeight="1" x14ac:dyDescent="0.25">
      <c r="A42" s="11">
        <v>44303</v>
      </c>
      <c r="B42" s="17">
        <f t="shared" si="1"/>
        <v>1964</v>
      </c>
      <c r="C42" s="21"/>
      <c r="D42" s="43" t="s">
        <v>20</v>
      </c>
      <c r="E42" s="20">
        <v>347</v>
      </c>
      <c r="F42" s="49">
        <v>44307</v>
      </c>
      <c r="G42" s="27">
        <v>347</v>
      </c>
      <c r="H42" s="16">
        <f t="shared" si="0"/>
        <v>0</v>
      </c>
    </row>
    <row r="43" spans="1:8" ht="18.75" customHeight="1" x14ac:dyDescent="0.25">
      <c r="A43" s="11">
        <v>44303</v>
      </c>
      <c r="B43" s="17">
        <f t="shared" si="1"/>
        <v>1965</v>
      </c>
      <c r="C43" s="21"/>
      <c r="D43" s="43" t="s">
        <v>28</v>
      </c>
      <c r="E43" s="20">
        <v>13066</v>
      </c>
      <c r="F43" s="49">
        <v>44304</v>
      </c>
      <c r="G43" s="27">
        <v>13066</v>
      </c>
      <c r="H43" s="16">
        <f t="shared" si="0"/>
        <v>0</v>
      </c>
    </row>
    <row r="44" spans="1:8" ht="18.75" customHeight="1" x14ac:dyDescent="0.25">
      <c r="A44" s="11">
        <v>44303</v>
      </c>
      <c r="B44" s="17">
        <f t="shared" si="1"/>
        <v>1966</v>
      </c>
      <c r="C44" s="21"/>
      <c r="D44" s="43" t="s">
        <v>17</v>
      </c>
      <c r="E44" s="20">
        <v>1089</v>
      </c>
      <c r="F44" s="49">
        <v>44306</v>
      </c>
      <c r="G44" s="27">
        <v>1089</v>
      </c>
      <c r="H44" s="16">
        <f t="shared" si="0"/>
        <v>0</v>
      </c>
    </row>
    <row r="45" spans="1:8" x14ac:dyDescent="0.25">
      <c r="A45" s="11">
        <v>44304</v>
      </c>
      <c r="B45" s="17">
        <f t="shared" si="1"/>
        <v>1967</v>
      </c>
      <c r="C45" s="21"/>
      <c r="D45" s="43" t="s">
        <v>35</v>
      </c>
      <c r="E45" s="20">
        <v>5674</v>
      </c>
      <c r="F45" s="49">
        <v>44305</v>
      </c>
      <c r="G45" s="27">
        <v>5674</v>
      </c>
      <c r="H45" s="16">
        <f t="shared" si="0"/>
        <v>0</v>
      </c>
    </row>
    <row r="46" spans="1:8" x14ac:dyDescent="0.25">
      <c r="A46" s="11">
        <v>44304</v>
      </c>
      <c r="B46" s="17">
        <f t="shared" si="1"/>
        <v>1968</v>
      </c>
      <c r="C46" s="21"/>
      <c r="D46" s="43" t="s">
        <v>31</v>
      </c>
      <c r="E46" s="20">
        <v>1415</v>
      </c>
      <c r="F46" s="49">
        <v>44305</v>
      </c>
      <c r="G46" s="27">
        <v>1415</v>
      </c>
      <c r="H46" s="16">
        <f t="shared" si="0"/>
        <v>0</v>
      </c>
    </row>
    <row r="47" spans="1:8" x14ac:dyDescent="0.25">
      <c r="A47" s="11">
        <v>44304</v>
      </c>
      <c r="B47" s="17">
        <f t="shared" si="1"/>
        <v>1969</v>
      </c>
      <c r="C47" s="21"/>
      <c r="D47" s="43" t="s">
        <v>64</v>
      </c>
      <c r="E47" s="20">
        <v>1415</v>
      </c>
      <c r="F47" s="49">
        <v>44305</v>
      </c>
      <c r="G47" s="27">
        <v>1415</v>
      </c>
      <c r="H47" s="16">
        <f t="shared" si="0"/>
        <v>0</v>
      </c>
    </row>
    <row r="48" spans="1:8" x14ac:dyDescent="0.25">
      <c r="A48" s="18">
        <v>44305</v>
      </c>
      <c r="B48" s="17">
        <f t="shared" si="1"/>
        <v>1970</v>
      </c>
      <c r="C48" s="21"/>
      <c r="D48" s="43" t="s">
        <v>27</v>
      </c>
      <c r="E48" s="20">
        <v>3662</v>
      </c>
      <c r="F48" s="49">
        <v>44305</v>
      </c>
      <c r="G48" s="27">
        <v>3662</v>
      </c>
      <c r="H48" s="16">
        <f t="shared" si="0"/>
        <v>0</v>
      </c>
    </row>
    <row r="49" spans="1:17" x14ac:dyDescent="0.25">
      <c r="A49" s="18">
        <v>44305</v>
      </c>
      <c r="B49" s="17">
        <f t="shared" si="1"/>
        <v>1971</v>
      </c>
      <c r="C49" s="21"/>
      <c r="D49" s="43" t="s">
        <v>20</v>
      </c>
      <c r="E49" s="20">
        <v>913</v>
      </c>
      <c r="F49" s="49">
        <v>44307</v>
      </c>
      <c r="G49" s="27">
        <v>913</v>
      </c>
      <c r="H49" s="16">
        <f t="shared" si="0"/>
        <v>0</v>
      </c>
    </row>
    <row r="50" spans="1:17" x14ac:dyDescent="0.25">
      <c r="A50" s="18">
        <v>44305</v>
      </c>
      <c r="B50" s="17">
        <f t="shared" si="1"/>
        <v>1972</v>
      </c>
      <c r="C50" s="21"/>
      <c r="D50" s="43" t="s">
        <v>17</v>
      </c>
      <c r="E50" s="20">
        <v>946</v>
      </c>
      <c r="F50" s="49">
        <v>44308</v>
      </c>
      <c r="G50" s="27">
        <v>946</v>
      </c>
      <c r="H50" s="16">
        <f t="shared" si="0"/>
        <v>0</v>
      </c>
    </row>
    <row r="51" spans="1:17" x14ac:dyDescent="0.25">
      <c r="A51" s="18">
        <v>44305</v>
      </c>
      <c r="B51" s="17">
        <f t="shared" si="1"/>
        <v>1973</v>
      </c>
      <c r="C51" s="21"/>
      <c r="D51" s="43" t="s">
        <v>21</v>
      </c>
      <c r="E51" s="20">
        <v>8428</v>
      </c>
      <c r="F51" s="49">
        <v>44306</v>
      </c>
      <c r="G51" s="27">
        <v>8428</v>
      </c>
      <c r="H51" s="16">
        <f t="shared" si="0"/>
        <v>0</v>
      </c>
    </row>
    <row r="52" spans="1:17" x14ac:dyDescent="0.25">
      <c r="A52" s="18">
        <v>44306</v>
      </c>
      <c r="B52" s="17">
        <f t="shared" si="1"/>
        <v>1974</v>
      </c>
      <c r="C52" s="21"/>
      <c r="D52" s="43" t="s">
        <v>24</v>
      </c>
      <c r="E52" s="20">
        <v>6704</v>
      </c>
      <c r="F52" s="49">
        <v>44309</v>
      </c>
      <c r="G52" s="27">
        <v>6704</v>
      </c>
      <c r="H52" s="16">
        <f t="shared" si="0"/>
        <v>0</v>
      </c>
    </row>
    <row r="53" spans="1:17" x14ac:dyDescent="0.25">
      <c r="A53" s="18">
        <v>44306</v>
      </c>
      <c r="B53" s="17">
        <f t="shared" si="1"/>
        <v>1975</v>
      </c>
      <c r="C53" s="21"/>
      <c r="D53" s="43" t="s">
        <v>58</v>
      </c>
      <c r="E53" s="20">
        <v>43176</v>
      </c>
      <c r="F53" s="49">
        <v>44307</v>
      </c>
      <c r="G53" s="27">
        <v>43176</v>
      </c>
      <c r="H53" s="16">
        <f t="shared" si="0"/>
        <v>0</v>
      </c>
    </row>
    <row r="54" spans="1:17" x14ac:dyDescent="0.25">
      <c r="A54" s="18">
        <v>44307</v>
      </c>
      <c r="B54" s="17">
        <f t="shared" si="1"/>
        <v>1976</v>
      </c>
      <c r="C54" s="21"/>
      <c r="D54" s="43" t="s">
        <v>19</v>
      </c>
      <c r="E54" s="20">
        <v>1189</v>
      </c>
      <c r="F54" s="49">
        <v>44311</v>
      </c>
      <c r="G54" s="27">
        <v>1189</v>
      </c>
      <c r="H54" s="16">
        <f t="shared" si="0"/>
        <v>0</v>
      </c>
    </row>
    <row r="55" spans="1:17" x14ac:dyDescent="0.25">
      <c r="A55" s="18">
        <v>44307</v>
      </c>
      <c r="B55" s="17">
        <f t="shared" si="1"/>
        <v>1977</v>
      </c>
      <c r="C55" s="21"/>
      <c r="D55" s="43" t="s">
        <v>19</v>
      </c>
      <c r="E55" s="20">
        <v>519</v>
      </c>
      <c r="F55" s="49">
        <v>44311</v>
      </c>
      <c r="G55" s="27">
        <v>519</v>
      </c>
      <c r="H55" s="16">
        <f t="shared" si="0"/>
        <v>0</v>
      </c>
    </row>
    <row r="56" spans="1:17" x14ac:dyDescent="0.25">
      <c r="A56" s="18">
        <v>44307</v>
      </c>
      <c r="B56" s="17">
        <f t="shared" si="1"/>
        <v>1978</v>
      </c>
      <c r="C56" s="21"/>
      <c r="D56" s="43" t="s">
        <v>58</v>
      </c>
      <c r="E56" s="20">
        <v>43786</v>
      </c>
      <c r="F56" s="49">
        <v>44308</v>
      </c>
      <c r="G56" s="27">
        <v>43786</v>
      </c>
      <c r="H56" s="16">
        <f t="shared" si="0"/>
        <v>0</v>
      </c>
    </row>
    <row r="57" spans="1:17" x14ac:dyDescent="0.25">
      <c r="A57" s="18">
        <v>44307</v>
      </c>
      <c r="B57" s="17">
        <f t="shared" si="1"/>
        <v>1979</v>
      </c>
      <c r="C57" s="21"/>
      <c r="D57" s="43" t="s">
        <v>59</v>
      </c>
      <c r="E57" s="20">
        <v>3605</v>
      </c>
      <c r="F57" s="49">
        <v>44308</v>
      </c>
      <c r="G57" s="27">
        <v>3605</v>
      </c>
      <c r="H57" s="16">
        <f t="shared" si="0"/>
        <v>0</v>
      </c>
    </row>
    <row r="58" spans="1:17" x14ac:dyDescent="0.25">
      <c r="A58" s="18">
        <v>44308</v>
      </c>
      <c r="B58" s="17">
        <f t="shared" si="1"/>
        <v>1980</v>
      </c>
      <c r="C58" s="21"/>
      <c r="D58" s="43" t="s">
        <v>20</v>
      </c>
      <c r="E58" s="20">
        <v>5421</v>
      </c>
      <c r="F58" s="91">
        <v>44340</v>
      </c>
      <c r="G58" s="92">
        <v>5421</v>
      </c>
      <c r="H58" s="16">
        <f t="shared" si="0"/>
        <v>0</v>
      </c>
    </row>
    <row r="59" spans="1:17" x14ac:dyDescent="0.25">
      <c r="A59" s="18">
        <v>44308</v>
      </c>
      <c r="B59" s="17">
        <f t="shared" si="1"/>
        <v>1981</v>
      </c>
      <c r="C59" s="21"/>
      <c r="D59" s="43" t="s">
        <v>62</v>
      </c>
      <c r="E59" s="20">
        <v>9665</v>
      </c>
      <c r="F59" s="49">
        <v>44309</v>
      </c>
      <c r="G59" s="27">
        <v>9665</v>
      </c>
      <c r="H59" s="16">
        <f t="shared" si="0"/>
        <v>0</v>
      </c>
    </row>
    <row r="60" spans="1:17" x14ac:dyDescent="0.25">
      <c r="A60" s="18">
        <v>44308</v>
      </c>
      <c r="B60" s="17">
        <f t="shared" si="1"/>
        <v>1982</v>
      </c>
      <c r="C60" s="21"/>
      <c r="D60" s="43" t="s">
        <v>17</v>
      </c>
      <c r="E60" s="20">
        <v>707</v>
      </c>
      <c r="F60" s="49">
        <v>44309</v>
      </c>
      <c r="G60" s="27">
        <v>707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x14ac:dyDescent="0.25">
      <c r="A61" s="18">
        <v>44308</v>
      </c>
      <c r="B61" s="17">
        <f t="shared" si="1"/>
        <v>1983</v>
      </c>
      <c r="C61" s="21"/>
      <c r="D61" s="43" t="s">
        <v>24</v>
      </c>
      <c r="E61" s="20">
        <v>7787</v>
      </c>
      <c r="F61" s="49">
        <v>44317</v>
      </c>
      <c r="G61" s="27">
        <v>7787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x14ac:dyDescent="0.25">
      <c r="A62" s="18">
        <v>44308</v>
      </c>
      <c r="B62" s="17">
        <f t="shared" si="1"/>
        <v>1984</v>
      </c>
      <c r="C62" s="21"/>
      <c r="D62" s="43" t="s">
        <v>59</v>
      </c>
      <c r="E62" s="20">
        <v>4289</v>
      </c>
      <c r="F62" s="49">
        <v>44309</v>
      </c>
      <c r="G62" s="27">
        <v>4289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x14ac:dyDescent="0.25">
      <c r="A63" s="18">
        <v>44309</v>
      </c>
      <c r="B63" s="17">
        <f t="shared" si="1"/>
        <v>1985</v>
      </c>
      <c r="C63" s="21"/>
      <c r="D63" s="43" t="s">
        <v>17</v>
      </c>
      <c r="E63" s="20">
        <v>1025</v>
      </c>
      <c r="F63" s="49">
        <v>44314</v>
      </c>
      <c r="G63" s="27">
        <v>1025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x14ac:dyDescent="0.25">
      <c r="A64" s="18">
        <v>44309</v>
      </c>
      <c r="B64" s="17">
        <f t="shared" si="1"/>
        <v>1986</v>
      </c>
      <c r="C64" s="21"/>
      <c r="D64" s="43" t="s">
        <v>59</v>
      </c>
      <c r="E64" s="20">
        <v>3182</v>
      </c>
      <c r="F64" s="49">
        <v>44311</v>
      </c>
      <c r="G64" s="27">
        <v>3182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x14ac:dyDescent="0.25">
      <c r="A65" s="18">
        <v>44310</v>
      </c>
      <c r="B65" s="17">
        <f t="shared" si="1"/>
        <v>1987</v>
      </c>
      <c r="C65" s="21"/>
      <c r="D65" s="43" t="s">
        <v>58</v>
      </c>
      <c r="E65" s="20">
        <v>45290</v>
      </c>
      <c r="F65" s="49">
        <v>44312</v>
      </c>
      <c r="G65" s="27">
        <v>45290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x14ac:dyDescent="0.25">
      <c r="A66" s="18">
        <v>44310</v>
      </c>
      <c r="B66" s="17">
        <f t="shared" si="1"/>
        <v>1988</v>
      </c>
      <c r="C66" s="21"/>
      <c r="D66" s="43" t="s">
        <v>23</v>
      </c>
      <c r="E66" s="20">
        <v>1579</v>
      </c>
      <c r="F66" s="49">
        <v>44311</v>
      </c>
      <c r="G66" s="27">
        <v>1579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x14ac:dyDescent="0.25">
      <c r="A67" s="18">
        <v>44310</v>
      </c>
      <c r="B67" s="17">
        <f t="shared" si="1"/>
        <v>1989</v>
      </c>
      <c r="C67" s="21"/>
      <c r="D67" s="43" t="s">
        <v>59</v>
      </c>
      <c r="E67" s="20">
        <v>3368</v>
      </c>
      <c r="F67" s="49">
        <v>44311</v>
      </c>
      <c r="G67" s="27">
        <v>3368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x14ac:dyDescent="0.25">
      <c r="A68" s="18">
        <v>44312</v>
      </c>
      <c r="B68" s="17">
        <f t="shared" si="1"/>
        <v>1990</v>
      </c>
      <c r="C68" s="21"/>
      <c r="D68" s="43" t="s">
        <v>20</v>
      </c>
      <c r="E68" s="20">
        <v>105</v>
      </c>
      <c r="F68" s="91">
        <v>44340</v>
      </c>
      <c r="G68" s="92">
        <v>105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x14ac:dyDescent="0.25">
      <c r="A69" s="18">
        <v>44312</v>
      </c>
      <c r="B69" s="17">
        <f t="shared" si="1"/>
        <v>1991</v>
      </c>
      <c r="C69" s="21"/>
      <c r="D69" s="43" t="s">
        <v>62</v>
      </c>
      <c r="E69" s="20">
        <v>11557</v>
      </c>
      <c r="F69" s="49">
        <v>44313</v>
      </c>
      <c r="G69" s="27">
        <v>11557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x14ac:dyDescent="0.25">
      <c r="A70" s="18">
        <v>44312</v>
      </c>
      <c r="B70" s="17">
        <f t="shared" ref="B70:B89" si="2">B69+1</f>
        <v>1992</v>
      </c>
      <c r="C70" s="21"/>
      <c r="D70" s="43" t="s">
        <v>21</v>
      </c>
      <c r="E70" s="20">
        <v>9308</v>
      </c>
      <c r="F70" s="49">
        <v>44313</v>
      </c>
      <c r="G70" s="27">
        <v>9308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x14ac:dyDescent="0.25">
      <c r="A71" s="18">
        <v>44313</v>
      </c>
      <c r="B71" s="17">
        <f t="shared" si="2"/>
        <v>1993</v>
      </c>
      <c r="C71" s="21"/>
      <c r="D71" s="43" t="s">
        <v>65</v>
      </c>
      <c r="E71" s="20">
        <v>10193</v>
      </c>
      <c r="F71" s="49">
        <v>44314</v>
      </c>
      <c r="G71" s="27">
        <v>10193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x14ac:dyDescent="0.25">
      <c r="A72" s="18">
        <v>44313</v>
      </c>
      <c r="B72" s="17">
        <f t="shared" si="2"/>
        <v>1994</v>
      </c>
      <c r="C72" s="21"/>
      <c r="D72" s="43" t="s">
        <v>17</v>
      </c>
      <c r="E72" s="20">
        <v>1981</v>
      </c>
      <c r="F72" s="49">
        <v>44320</v>
      </c>
      <c r="G72" s="27">
        <v>1981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x14ac:dyDescent="0.25">
      <c r="A73" s="18">
        <v>44314</v>
      </c>
      <c r="B73" s="17">
        <f t="shared" si="2"/>
        <v>1995</v>
      </c>
      <c r="C73" s="21"/>
      <c r="D73" s="43" t="s">
        <v>17</v>
      </c>
      <c r="E73" s="20">
        <v>1174</v>
      </c>
      <c r="F73" s="49">
        <v>44315</v>
      </c>
      <c r="G73" s="27">
        <v>1174</v>
      </c>
      <c r="H73" s="28">
        <f t="shared" si="0"/>
        <v>0</v>
      </c>
    </row>
    <row r="74" spans="1:17" x14ac:dyDescent="0.25">
      <c r="A74" s="18">
        <v>44314</v>
      </c>
      <c r="B74" s="17">
        <f t="shared" si="2"/>
        <v>1996</v>
      </c>
      <c r="C74" s="21"/>
      <c r="D74" s="43" t="s">
        <v>62</v>
      </c>
      <c r="E74" s="20">
        <v>5223</v>
      </c>
      <c r="F74" s="49">
        <v>44315</v>
      </c>
      <c r="G74" s="27">
        <v>5223</v>
      </c>
      <c r="H74" s="28">
        <f t="shared" si="0"/>
        <v>0</v>
      </c>
    </row>
    <row r="75" spans="1:17" x14ac:dyDescent="0.25">
      <c r="A75" s="18">
        <v>44314</v>
      </c>
      <c r="B75" s="17">
        <f t="shared" si="2"/>
        <v>1997</v>
      </c>
      <c r="C75" s="21"/>
      <c r="D75" s="43" t="s">
        <v>21</v>
      </c>
      <c r="E75" s="20">
        <v>9373</v>
      </c>
      <c r="F75" s="49">
        <v>44315</v>
      </c>
      <c r="G75" s="27">
        <v>9373</v>
      </c>
      <c r="H75" s="28">
        <f t="shared" si="0"/>
        <v>0</v>
      </c>
    </row>
    <row r="76" spans="1:17" x14ac:dyDescent="0.25">
      <c r="A76" s="18">
        <v>44315</v>
      </c>
      <c r="B76" s="17">
        <f t="shared" si="2"/>
        <v>1998</v>
      </c>
      <c r="C76" s="21"/>
      <c r="D76" s="43" t="s">
        <v>19</v>
      </c>
      <c r="E76" s="20">
        <v>2216</v>
      </c>
      <c r="F76" s="49">
        <v>44316</v>
      </c>
      <c r="G76" s="27">
        <v>2216</v>
      </c>
      <c r="H76" s="28">
        <f t="shared" si="0"/>
        <v>0</v>
      </c>
    </row>
    <row r="77" spans="1:17" x14ac:dyDescent="0.25">
      <c r="A77" s="18">
        <v>44315</v>
      </c>
      <c r="B77" s="17">
        <f t="shared" si="2"/>
        <v>1999</v>
      </c>
      <c r="C77" s="21"/>
      <c r="D77" s="43" t="s">
        <v>17</v>
      </c>
      <c r="E77" s="20">
        <v>631</v>
      </c>
      <c r="F77" s="49">
        <v>44319</v>
      </c>
      <c r="G77" s="27">
        <v>631</v>
      </c>
      <c r="H77" s="28">
        <f t="shared" si="0"/>
        <v>0</v>
      </c>
    </row>
    <row r="78" spans="1:17" x14ac:dyDescent="0.25">
      <c r="A78" s="18">
        <v>44315</v>
      </c>
      <c r="B78" s="17">
        <f t="shared" si="2"/>
        <v>2000</v>
      </c>
      <c r="C78" s="21"/>
      <c r="D78" s="43" t="s">
        <v>31</v>
      </c>
      <c r="E78" s="20">
        <v>7894</v>
      </c>
      <c r="F78" s="49">
        <v>44316</v>
      </c>
      <c r="G78" s="27">
        <v>7894</v>
      </c>
      <c r="H78" s="28">
        <f t="shared" si="0"/>
        <v>0</v>
      </c>
    </row>
    <row r="79" spans="1:17" x14ac:dyDescent="0.25">
      <c r="A79" s="18">
        <v>44316</v>
      </c>
      <c r="B79" s="17">
        <f t="shared" si="2"/>
        <v>2001</v>
      </c>
      <c r="C79" s="21"/>
      <c r="D79" s="43" t="s">
        <v>17</v>
      </c>
      <c r="E79" s="20">
        <v>564</v>
      </c>
      <c r="F79" s="49">
        <v>44319</v>
      </c>
      <c r="G79" s="27">
        <v>564</v>
      </c>
      <c r="H79" s="28">
        <f t="shared" si="0"/>
        <v>0</v>
      </c>
    </row>
    <row r="80" spans="1:17" x14ac:dyDescent="0.25">
      <c r="A80" s="18">
        <v>44316</v>
      </c>
      <c r="B80" s="17">
        <f t="shared" si="2"/>
        <v>2002</v>
      </c>
      <c r="C80" s="21"/>
      <c r="D80" s="43" t="s">
        <v>24</v>
      </c>
      <c r="E80" s="20">
        <v>7278</v>
      </c>
      <c r="F80" s="91">
        <v>44331</v>
      </c>
      <c r="G80" s="92">
        <v>7278</v>
      </c>
      <c r="H80" s="28">
        <f t="shared" si="0"/>
        <v>0</v>
      </c>
    </row>
    <row r="81" spans="1:9" x14ac:dyDescent="0.25">
      <c r="A81" s="18">
        <v>44316</v>
      </c>
      <c r="B81" s="17">
        <f t="shared" si="2"/>
        <v>2003</v>
      </c>
      <c r="C81" s="21"/>
      <c r="D81" s="43" t="s">
        <v>59</v>
      </c>
      <c r="E81" s="20">
        <v>3550</v>
      </c>
      <c r="F81" s="49">
        <v>44317</v>
      </c>
      <c r="G81" s="27">
        <v>3550</v>
      </c>
      <c r="H81" s="28">
        <f t="shared" si="0"/>
        <v>0</v>
      </c>
    </row>
    <row r="82" spans="1:9" x14ac:dyDescent="0.25">
      <c r="A82" s="18">
        <v>44317</v>
      </c>
      <c r="B82" s="17">
        <f t="shared" si="2"/>
        <v>2004</v>
      </c>
      <c r="C82" s="21"/>
      <c r="D82" s="43" t="s">
        <v>20</v>
      </c>
      <c r="E82" s="20">
        <v>3098</v>
      </c>
      <c r="F82" s="91">
        <v>44340</v>
      </c>
      <c r="G82" s="92">
        <v>3098</v>
      </c>
      <c r="H82" s="28">
        <f t="shared" si="0"/>
        <v>0</v>
      </c>
    </row>
    <row r="83" spans="1:9" x14ac:dyDescent="0.25">
      <c r="A83" s="18">
        <v>44317</v>
      </c>
      <c r="B83" s="17">
        <f t="shared" si="2"/>
        <v>2005</v>
      </c>
      <c r="C83" s="21"/>
      <c r="D83" s="43" t="s">
        <v>32</v>
      </c>
      <c r="E83" s="20">
        <v>47105</v>
      </c>
      <c r="F83" s="49">
        <v>44318</v>
      </c>
      <c r="G83" s="27">
        <v>47105</v>
      </c>
      <c r="H83" s="28">
        <f t="shared" si="0"/>
        <v>0</v>
      </c>
    </row>
    <row r="84" spans="1:9" x14ac:dyDescent="0.25">
      <c r="A84" s="18">
        <v>44317</v>
      </c>
      <c r="B84" s="17">
        <f t="shared" si="2"/>
        <v>2006</v>
      </c>
      <c r="C84" s="21"/>
      <c r="D84" s="43" t="s">
        <v>17</v>
      </c>
      <c r="E84" s="20">
        <v>1261</v>
      </c>
      <c r="F84" s="49">
        <v>44319</v>
      </c>
      <c r="G84" s="27">
        <v>1261</v>
      </c>
      <c r="H84" s="28">
        <f t="shared" si="0"/>
        <v>0</v>
      </c>
    </row>
    <row r="85" spans="1:9" x14ac:dyDescent="0.25">
      <c r="A85" s="18">
        <v>44318</v>
      </c>
      <c r="B85" s="17">
        <f t="shared" si="2"/>
        <v>2007</v>
      </c>
      <c r="C85" s="21"/>
      <c r="D85" s="43" t="s">
        <v>17</v>
      </c>
      <c r="E85" s="20">
        <v>3033</v>
      </c>
      <c r="F85" s="91">
        <v>44323</v>
      </c>
      <c r="G85" s="92">
        <v>3033</v>
      </c>
      <c r="H85" s="28">
        <f t="shared" si="0"/>
        <v>0</v>
      </c>
    </row>
    <row r="86" spans="1:9" x14ac:dyDescent="0.25">
      <c r="A86" s="18">
        <v>44319</v>
      </c>
      <c r="B86" s="17">
        <f t="shared" si="2"/>
        <v>2008</v>
      </c>
      <c r="C86" s="21"/>
      <c r="D86" s="43" t="s">
        <v>20</v>
      </c>
      <c r="E86" s="20">
        <v>60</v>
      </c>
      <c r="F86" s="91">
        <v>44340</v>
      </c>
      <c r="G86" s="92">
        <v>60</v>
      </c>
      <c r="H86" s="28">
        <f t="shared" si="0"/>
        <v>0</v>
      </c>
    </row>
    <row r="87" spans="1:9" x14ac:dyDescent="0.25">
      <c r="A87" s="18">
        <v>44319</v>
      </c>
      <c r="B87" s="17">
        <f t="shared" si="2"/>
        <v>2009</v>
      </c>
      <c r="C87" s="21"/>
      <c r="D87" s="43" t="s">
        <v>62</v>
      </c>
      <c r="E87" s="20">
        <v>6587</v>
      </c>
      <c r="F87" s="49">
        <v>44320</v>
      </c>
      <c r="G87" s="27">
        <v>6587</v>
      </c>
      <c r="H87" s="28">
        <f t="shared" si="0"/>
        <v>0</v>
      </c>
    </row>
    <row r="88" spans="1:9" x14ac:dyDescent="0.25">
      <c r="A88" s="18">
        <v>44319</v>
      </c>
      <c r="B88" s="17">
        <f t="shared" si="2"/>
        <v>2010</v>
      </c>
      <c r="C88" s="21"/>
      <c r="D88" s="43" t="s">
        <v>17</v>
      </c>
      <c r="E88" s="20">
        <v>1212</v>
      </c>
      <c r="F88" s="49">
        <v>44320</v>
      </c>
      <c r="G88" s="27">
        <v>1212</v>
      </c>
      <c r="H88" s="28">
        <f t="shared" si="0"/>
        <v>0</v>
      </c>
    </row>
    <row r="89" spans="1:9" x14ac:dyDescent="0.25">
      <c r="A89" s="18">
        <v>44319</v>
      </c>
      <c r="B89" s="17">
        <f t="shared" si="2"/>
        <v>2011</v>
      </c>
      <c r="C89" s="21"/>
      <c r="D89" s="43" t="s">
        <v>21</v>
      </c>
      <c r="E89" s="20">
        <v>9894</v>
      </c>
      <c r="F89" s="49">
        <v>44320</v>
      </c>
      <c r="G89" s="27">
        <v>9894</v>
      </c>
      <c r="H89" s="28">
        <f t="shared" si="0"/>
        <v>0</v>
      </c>
    </row>
    <row r="90" spans="1:9" x14ac:dyDescent="0.25">
      <c r="A90" s="18"/>
      <c r="B90" s="17"/>
      <c r="C90" s="21"/>
      <c r="D90" s="97"/>
      <c r="E90" s="98">
        <v>0</v>
      </c>
      <c r="F90" s="99"/>
      <c r="G90" s="100"/>
      <c r="H90" s="28">
        <v>0</v>
      </c>
    </row>
    <row r="91" spans="1:9" ht="18.75" x14ac:dyDescent="0.3">
      <c r="A91" s="157"/>
      <c r="B91" s="158"/>
      <c r="C91" s="159"/>
      <c r="D91" s="160"/>
      <c r="E91" s="161">
        <v>0</v>
      </c>
      <c r="F91" s="162"/>
      <c r="G91" s="161"/>
      <c r="H91" s="28">
        <v>0</v>
      </c>
    </row>
    <row r="92" spans="1:9" ht="16.5" thickBot="1" x14ac:dyDescent="0.3">
      <c r="A92" s="31"/>
      <c r="B92" s="32"/>
      <c r="C92" s="33"/>
      <c r="D92" s="34"/>
      <c r="E92" s="35">
        <v>0</v>
      </c>
      <c r="F92" s="82"/>
      <c r="G92" s="83"/>
      <c r="H92" s="28">
        <f t="shared" si="0"/>
        <v>0</v>
      </c>
      <c r="I92" s="2"/>
    </row>
    <row r="93" spans="1:9" thickTop="1" x14ac:dyDescent="0.25">
      <c r="B93" s="36"/>
      <c r="C93" s="36"/>
      <c r="D93" s="2"/>
      <c r="E93" s="37">
        <f>SUM(E4:E92)</f>
        <v>690423</v>
      </c>
      <c r="F93" s="37"/>
      <c r="G93" s="37">
        <f>SUM(G4:G92)</f>
        <v>690423</v>
      </c>
      <c r="H93" s="38">
        <f>SUM(H4:H92)</f>
        <v>0</v>
      </c>
      <c r="I93" s="2"/>
    </row>
    <row r="94" spans="1:9" x14ac:dyDescent="0.25">
      <c r="B94" s="36"/>
      <c r="C94" s="36"/>
      <c r="D94" s="2"/>
      <c r="E94" s="39"/>
      <c r="F94" s="86"/>
      <c r="G94" s="87"/>
      <c r="H94" s="40"/>
      <c r="I94" s="2"/>
    </row>
    <row r="95" spans="1:9" ht="31.5" x14ac:dyDescent="0.25">
      <c r="B95" s="36"/>
      <c r="C95" s="36"/>
      <c r="D95" s="2"/>
      <c r="E95" s="41" t="s">
        <v>8</v>
      </c>
      <c r="F95" s="86"/>
      <c r="G95" s="88" t="s">
        <v>9</v>
      </c>
      <c r="H95" s="40"/>
      <c r="I95" s="2"/>
    </row>
    <row r="96" spans="1:9" ht="16.5" thickBot="1" x14ac:dyDescent="0.3">
      <c r="B96" s="36"/>
      <c r="C96" s="36"/>
      <c r="D96" s="2"/>
      <c r="E96" s="41"/>
      <c r="F96" s="86"/>
      <c r="G96" s="88"/>
      <c r="H96" s="40"/>
      <c r="I96" s="2"/>
    </row>
    <row r="97" spans="1:9" ht="21.75" thickBot="1" x14ac:dyDescent="0.4">
      <c r="B97" s="36"/>
      <c r="C97" s="36"/>
      <c r="D97" s="2"/>
      <c r="E97" s="221">
        <f>E93-G93</f>
        <v>0</v>
      </c>
      <c r="F97" s="222"/>
      <c r="G97" s="223"/>
      <c r="I97" s="2"/>
    </row>
    <row r="98" spans="1:9" x14ac:dyDescent="0.25">
      <c r="B98" s="36"/>
      <c r="C98" s="36"/>
      <c r="D98" s="2"/>
      <c r="E98" s="39"/>
      <c r="F98" s="86"/>
      <c r="G98" s="87"/>
      <c r="I98" s="2"/>
    </row>
    <row r="99" spans="1:9" ht="18.75" x14ac:dyDescent="0.3">
      <c r="B99" s="36"/>
      <c r="C99" s="36"/>
      <c r="D99" s="2"/>
      <c r="E99" s="224" t="s">
        <v>10</v>
      </c>
      <c r="F99" s="224"/>
      <c r="G99" s="224"/>
      <c r="I99" s="2"/>
    </row>
    <row r="100" spans="1:9" x14ac:dyDescent="0.25">
      <c r="B100" s="36"/>
      <c r="C100" s="36"/>
      <c r="D100" s="2"/>
      <c r="E100" s="39"/>
      <c r="F100" s="86"/>
      <c r="G100" s="87"/>
      <c r="I100" s="2"/>
    </row>
    <row r="101" spans="1:9" ht="45.75" x14ac:dyDescent="0.3">
      <c r="A101" s="95"/>
      <c r="B101" s="17"/>
      <c r="C101" s="21"/>
      <c r="D101" s="153" t="s">
        <v>63</v>
      </c>
      <c r="E101" s="93">
        <v>0</v>
      </c>
      <c r="F101" s="96" t="s">
        <v>37</v>
      </c>
      <c r="G101" s="93"/>
      <c r="I101" s="2"/>
    </row>
    <row r="102" spans="1:9" x14ac:dyDescent="0.25">
      <c r="B102" s="36"/>
      <c r="C102" s="36"/>
      <c r="D102" s="2"/>
      <c r="E102" s="39"/>
      <c r="F102" s="86"/>
      <c r="G102" s="87"/>
      <c r="I102" s="2"/>
    </row>
    <row r="103" spans="1:9" x14ac:dyDescent="0.25">
      <c r="B103" s="36"/>
      <c r="C103" s="36"/>
      <c r="D103" s="2"/>
      <c r="E103" s="39"/>
      <c r="F103" s="86"/>
      <c r="G103" s="87"/>
      <c r="I103" s="2"/>
    </row>
    <row r="104" spans="1:9" x14ac:dyDescent="0.25">
      <c r="B104" s="36"/>
      <c r="C104" s="36"/>
      <c r="D104" s="2"/>
      <c r="E104" s="39"/>
      <c r="F104" s="86"/>
      <c r="G104" s="87"/>
      <c r="I104" s="2"/>
    </row>
    <row r="105" spans="1:9" x14ac:dyDescent="0.25">
      <c r="B105" s="36"/>
      <c r="C105" s="36"/>
      <c r="D105" s="2"/>
      <c r="E105" s="39"/>
      <c r="F105" s="86"/>
      <c r="G105" s="87"/>
      <c r="I105" s="2"/>
    </row>
    <row r="106" spans="1:9" x14ac:dyDescent="0.25">
      <c r="B106" s="36"/>
      <c r="C106" s="36"/>
      <c r="D106" s="2"/>
      <c r="E106" s="39"/>
      <c r="F106" s="86"/>
      <c r="G106" s="87"/>
      <c r="I106" s="2"/>
    </row>
    <row r="107" spans="1:9" x14ac:dyDescent="0.25">
      <c r="B107" s="36"/>
      <c r="C107" s="36"/>
      <c r="D107" s="2"/>
      <c r="E107" s="39"/>
      <c r="F107" s="86"/>
      <c r="G107" s="87"/>
      <c r="I107" s="2"/>
    </row>
    <row r="108" spans="1:9" x14ac:dyDescent="0.25">
      <c r="B108" s="36"/>
      <c r="C108" s="36"/>
      <c r="D108" s="2"/>
      <c r="E108" s="39"/>
      <c r="F108" s="86"/>
      <c r="G108" s="87"/>
      <c r="I108" s="2"/>
    </row>
    <row r="109" spans="1:9" x14ac:dyDescent="0.25">
      <c r="B109" s="36"/>
      <c r="C109" s="36"/>
      <c r="D109" s="2"/>
      <c r="E109" s="39"/>
      <c r="F109" s="86"/>
      <c r="G109" s="87"/>
      <c r="I109" s="2"/>
    </row>
    <row r="110" spans="1:9" x14ac:dyDescent="0.25">
      <c r="B110" s="36"/>
      <c r="C110" s="36"/>
      <c r="D110" s="2"/>
      <c r="E110" s="39"/>
      <c r="F110" s="86"/>
      <c r="G110" s="87"/>
      <c r="I110" s="2"/>
    </row>
  </sheetData>
  <mergeCells count="4">
    <mergeCell ref="B1:G1"/>
    <mergeCell ref="B2:F2"/>
    <mergeCell ref="E97:G97"/>
    <mergeCell ref="E99:G99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Q138"/>
  <sheetViews>
    <sheetView topLeftCell="A100" zoomScale="115" zoomScaleNormal="115" workbookViewId="0">
      <selection activeCell="F111" sqref="F111:G111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7" t="s">
        <v>67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44321</v>
      </c>
      <c r="B4" s="12">
        <v>2012</v>
      </c>
      <c r="C4" s="13"/>
      <c r="D4" s="44" t="s">
        <v>18</v>
      </c>
      <c r="E4" s="19">
        <v>12459</v>
      </c>
      <c r="F4" s="47">
        <v>44327</v>
      </c>
      <c r="G4" s="25">
        <v>12459</v>
      </c>
      <c r="H4" s="16">
        <f t="shared" ref="H4:H120" si="0">E4-G4</f>
        <v>0</v>
      </c>
      <c r="I4" s="2"/>
    </row>
    <row r="5" spans="1:9" x14ac:dyDescent="0.25">
      <c r="A5" s="11">
        <v>44321</v>
      </c>
      <c r="B5" s="12">
        <f>B4+1</f>
        <v>2013</v>
      </c>
      <c r="C5" s="13"/>
      <c r="D5" s="43" t="s">
        <v>17</v>
      </c>
      <c r="E5" s="20">
        <v>362</v>
      </c>
      <c r="F5" s="49">
        <v>44323</v>
      </c>
      <c r="G5" s="27">
        <v>362</v>
      </c>
      <c r="H5" s="16">
        <f t="shared" si="0"/>
        <v>0</v>
      </c>
    </row>
    <row r="6" spans="1:9" x14ac:dyDescent="0.25">
      <c r="A6" s="11">
        <v>44321</v>
      </c>
      <c r="B6" s="12">
        <f t="shared" ref="B6:B69" si="1">B5+1</f>
        <v>2014</v>
      </c>
      <c r="C6" s="13"/>
      <c r="D6" s="43" t="s">
        <v>19</v>
      </c>
      <c r="E6" s="20">
        <v>2217</v>
      </c>
      <c r="F6" s="49">
        <v>44321</v>
      </c>
      <c r="G6" s="27">
        <v>2217</v>
      </c>
      <c r="H6" s="16">
        <f t="shared" si="0"/>
        <v>0</v>
      </c>
    </row>
    <row r="7" spans="1:9" ht="16.5" customHeight="1" x14ac:dyDescent="0.25">
      <c r="A7" s="18">
        <v>44321</v>
      </c>
      <c r="B7" s="12">
        <f t="shared" si="1"/>
        <v>2015</v>
      </c>
      <c r="C7" s="13"/>
      <c r="D7" s="43" t="s">
        <v>58</v>
      </c>
      <c r="E7" s="20">
        <v>47932</v>
      </c>
      <c r="F7" s="49">
        <v>44322</v>
      </c>
      <c r="G7" s="27">
        <v>47932</v>
      </c>
      <c r="H7" s="16">
        <f t="shared" si="0"/>
        <v>0</v>
      </c>
    </row>
    <row r="8" spans="1:9" x14ac:dyDescent="0.25">
      <c r="A8" s="11">
        <v>44321</v>
      </c>
      <c r="B8" s="12">
        <f t="shared" si="1"/>
        <v>2016</v>
      </c>
      <c r="C8" s="13"/>
      <c r="D8" s="45" t="s">
        <v>27</v>
      </c>
      <c r="E8" s="20">
        <v>1587</v>
      </c>
      <c r="F8" s="49">
        <v>44322</v>
      </c>
      <c r="G8" s="27">
        <v>1587</v>
      </c>
      <c r="H8" s="16">
        <f t="shared" si="0"/>
        <v>0</v>
      </c>
    </row>
    <row r="9" spans="1:9" x14ac:dyDescent="0.25">
      <c r="A9" s="11">
        <v>44322</v>
      </c>
      <c r="B9" s="12">
        <f t="shared" si="1"/>
        <v>2017</v>
      </c>
      <c r="C9" s="13"/>
      <c r="D9" s="43" t="s">
        <v>20</v>
      </c>
      <c r="E9" s="20">
        <v>5708</v>
      </c>
      <c r="F9" s="49">
        <v>44340</v>
      </c>
      <c r="G9" s="27">
        <v>5708</v>
      </c>
      <c r="H9" s="16">
        <f t="shared" si="0"/>
        <v>0</v>
      </c>
    </row>
    <row r="10" spans="1:9" x14ac:dyDescent="0.25">
      <c r="A10" s="11">
        <v>44322</v>
      </c>
      <c r="B10" s="12">
        <f t="shared" si="1"/>
        <v>2018</v>
      </c>
      <c r="C10" s="13"/>
      <c r="D10" s="43" t="s">
        <v>17</v>
      </c>
      <c r="E10" s="20">
        <v>1243</v>
      </c>
      <c r="F10" s="49">
        <v>44323</v>
      </c>
      <c r="G10" s="27">
        <v>1243</v>
      </c>
      <c r="H10" s="16">
        <f t="shared" si="0"/>
        <v>0</v>
      </c>
    </row>
    <row r="11" spans="1:9" x14ac:dyDescent="0.25">
      <c r="A11" s="11">
        <v>44322</v>
      </c>
      <c r="B11" s="12">
        <f t="shared" si="1"/>
        <v>2019</v>
      </c>
      <c r="C11" s="13"/>
      <c r="D11" s="43" t="s">
        <v>27</v>
      </c>
      <c r="E11" s="20">
        <v>1967</v>
      </c>
      <c r="F11" s="49">
        <v>44323</v>
      </c>
      <c r="G11" s="27">
        <v>1967</v>
      </c>
      <c r="H11" s="16">
        <f t="shared" si="0"/>
        <v>0</v>
      </c>
    </row>
    <row r="12" spans="1:9" x14ac:dyDescent="0.25">
      <c r="A12" s="11">
        <v>44323</v>
      </c>
      <c r="B12" s="12">
        <f t="shared" si="1"/>
        <v>2020</v>
      </c>
      <c r="C12" s="21"/>
      <c r="D12" s="46" t="s">
        <v>20</v>
      </c>
      <c r="E12" s="20">
        <v>5613</v>
      </c>
      <c r="F12" s="49">
        <v>44340</v>
      </c>
      <c r="G12" s="27">
        <v>5613</v>
      </c>
      <c r="H12" s="16">
        <f t="shared" si="0"/>
        <v>0</v>
      </c>
    </row>
    <row r="13" spans="1:9" x14ac:dyDescent="0.25">
      <c r="A13" s="11">
        <v>44323</v>
      </c>
      <c r="B13" s="12">
        <f t="shared" si="1"/>
        <v>2021</v>
      </c>
      <c r="C13" s="48"/>
      <c r="D13" s="43" t="s">
        <v>30</v>
      </c>
      <c r="E13" s="20">
        <v>2216</v>
      </c>
      <c r="F13" s="49">
        <v>44324</v>
      </c>
      <c r="G13" s="27">
        <v>2216</v>
      </c>
      <c r="H13" s="16">
        <f t="shared" si="0"/>
        <v>0</v>
      </c>
    </row>
    <row r="14" spans="1:9" x14ac:dyDescent="0.25">
      <c r="A14" s="11">
        <v>44323</v>
      </c>
      <c r="B14" s="12">
        <f t="shared" si="1"/>
        <v>2022</v>
      </c>
      <c r="C14" s="21"/>
      <c r="D14" s="46" t="s">
        <v>17</v>
      </c>
      <c r="E14" s="20">
        <v>1178</v>
      </c>
      <c r="F14" s="49">
        <v>44327</v>
      </c>
      <c r="G14" s="27">
        <v>1178</v>
      </c>
      <c r="H14" s="16">
        <f t="shared" si="0"/>
        <v>0</v>
      </c>
    </row>
    <row r="15" spans="1:9" x14ac:dyDescent="0.25">
      <c r="A15" s="11">
        <v>44323</v>
      </c>
      <c r="B15" s="12">
        <f t="shared" si="1"/>
        <v>2023</v>
      </c>
      <c r="C15" s="48"/>
      <c r="D15" s="43" t="s">
        <v>21</v>
      </c>
      <c r="E15" s="20">
        <v>9982</v>
      </c>
      <c r="F15" s="49">
        <v>44324</v>
      </c>
      <c r="G15" s="27">
        <v>9982</v>
      </c>
      <c r="H15" s="16">
        <f t="shared" si="0"/>
        <v>0</v>
      </c>
    </row>
    <row r="16" spans="1:9" x14ac:dyDescent="0.25">
      <c r="A16" s="11">
        <v>44324</v>
      </c>
      <c r="B16" s="12">
        <f t="shared" si="1"/>
        <v>2024</v>
      </c>
      <c r="C16" s="21"/>
      <c r="D16" s="43" t="s">
        <v>17</v>
      </c>
      <c r="E16" s="20">
        <v>1179</v>
      </c>
      <c r="F16" s="49">
        <v>44327</v>
      </c>
      <c r="G16" s="27">
        <v>1179</v>
      </c>
      <c r="H16" s="16">
        <f t="shared" si="0"/>
        <v>0</v>
      </c>
    </row>
    <row r="17" spans="1:8" x14ac:dyDescent="0.25">
      <c r="A17" s="11">
        <v>44325</v>
      </c>
      <c r="B17" s="12">
        <f t="shared" si="1"/>
        <v>2025</v>
      </c>
      <c r="C17" s="48"/>
      <c r="D17" s="43" t="s">
        <v>17</v>
      </c>
      <c r="E17" s="20">
        <v>1633</v>
      </c>
      <c r="F17" s="49">
        <v>44329</v>
      </c>
      <c r="G17" s="27">
        <v>1633</v>
      </c>
      <c r="H17" s="16">
        <f t="shared" si="0"/>
        <v>0</v>
      </c>
    </row>
    <row r="18" spans="1:8" x14ac:dyDescent="0.25">
      <c r="A18" s="11">
        <v>44325</v>
      </c>
      <c r="B18" s="12">
        <f t="shared" si="1"/>
        <v>2026</v>
      </c>
      <c r="C18" s="21"/>
      <c r="D18" s="43" t="s">
        <v>31</v>
      </c>
      <c r="E18" s="20">
        <v>1688</v>
      </c>
      <c r="F18" s="49">
        <v>44332</v>
      </c>
      <c r="G18" s="27">
        <v>1688</v>
      </c>
      <c r="H18" s="16">
        <f t="shared" si="0"/>
        <v>0</v>
      </c>
    </row>
    <row r="19" spans="1:8" x14ac:dyDescent="0.25">
      <c r="A19" s="11">
        <v>44326</v>
      </c>
      <c r="B19" s="12">
        <f t="shared" si="1"/>
        <v>2027</v>
      </c>
      <c r="C19" s="48"/>
      <c r="D19" s="43" t="s">
        <v>26</v>
      </c>
      <c r="E19" s="20">
        <v>2100</v>
      </c>
      <c r="F19" s="91">
        <v>44354</v>
      </c>
      <c r="G19" s="92">
        <v>2100</v>
      </c>
      <c r="H19" s="16">
        <f t="shared" si="0"/>
        <v>0</v>
      </c>
    </row>
    <row r="20" spans="1:8" x14ac:dyDescent="0.25">
      <c r="A20" s="11">
        <v>44326</v>
      </c>
      <c r="B20" s="12">
        <f t="shared" si="1"/>
        <v>2028</v>
      </c>
      <c r="C20" s="21"/>
      <c r="D20" s="43" t="s">
        <v>20</v>
      </c>
      <c r="E20" s="20">
        <v>120</v>
      </c>
      <c r="F20" s="49">
        <v>44340</v>
      </c>
      <c r="G20" s="27">
        <v>120</v>
      </c>
      <c r="H20" s="16">
        <f t="shared" si="0"/>
        <v>0</v>
      </c>
    </row>
    <row r="21" spans="1:8" x14ac:dyDescent="0.25">
      <c r="A21" s="11">
        <v>44326</v>
      </c>
      <c r="B21" s="12">
        <f t="shared" si="1"/>
        <v>2029</v>
      </c>
      <c r="C21" s="21"/>
      <c r="D21" s="43" t="s">
        <v>32</v>
      </c>
      <c r="E21" s="20">
        <v>2336</v>
      </c>
      <c r="F21" s="49">
        <v>44328</v>
      </c>
      <c r="G21" s="27">
        <v>2336</v>
      </c>
      <c r="H21" s="16">
        <f t="shared" si="0"/>
        <v>0</v>
      </c>
    </row>
    <row r="22" spans="1:8" x14ac:dyDescent="0.25">
      <c r="A22" s="11">
        <v>44326</v>
      </c>
      <c r="B22" s="12">
        <f t="shared" si="1"/>
        <v>2030</v>
      </c>
      <c r="C22" s="21"/>
      <c r="D22" s="43" t="s">
        <v>18</v>
      </c>
      <c r="E22" s="20">
        <v>9782</v>
      </c>
      <c r="F22" s="49">
        <v>44333</v>
      </c>
      <c r="G22" s="27">
        <v>9782</v>
      </c>
      <c r="H22" s="16">
        <f t="shared" si="0"/>
        <v>0</v>
      </c>
    </row>
    <row r="23" spans="1:8" x14ac:dyDescent="0.25">
      <c r="A23" s="11">
        <v>44326</v>
      </c>
      <c r="B23" s="12">
        <f t="shared" si="1"/>
        <v>2031</v>
      </c>
      <c r="C23" s="21"/>
      <c r="D23" s="43" t="s">
        <v>21</v>
      </c>
      <c r="E23" s="20">
        <v>10866</v>
      </c>
      <c r="F23" s="49">
        <v>44327</v>
      </c>
      <c r="G23" s="27">
        <v>10866</v>
      </c>
      <c r="H23" s="16">
        <f t="shared" si="0"/>
        <v>0</v>
      </c>
    </row>
    <row r="24" spans="1:8" x14ac:dyDescent="0.25">
      <c r="A24" s="11">
        <v>44327</v>
      </c>
      <c r="B24" s="12">
        <f t="shared" si="1"/>
        <v>2032</v>
      </c>
      <c r="C24" s="21"/>
      <c r="D24" s="43" t="s">
        <v>21</v>
      </c>
      <c r="E24" s="20">
        <v>10184</v>
      </c>
      <c r="F24" s="49">
        <v>44328</v>
      </c>
      <c r="G24" s="27">
        <v>10184</v>
      </c>
      <c r="H24" s="16">
        <f t="shared" si="0"/>
        <v>0</v>
      </c>
    </row>
    <row r="25" spans="1:8" x14ac:dyDescent="0.25">
      <c r="A25" s="11">
        <v>44327</v>
      </c>
      <c r="B25" s="12">
        <f t="shared" si="1"/>
        <v>2033</v>
      </c>
      <c r="C25" s="21"/>
      <c r="D25" s="43" t="s">
        <v>19</v>
      </c>
      <c r="E25" s="20">
        <v>2196</v>
      </c>
      <c r="F25" s="49">
        <v>44330</v>
      </c>
      <c r="G25" s="27">
        <v>2196</v>
      </c>
      <c r="H25" s="16">
        <f t="shared" si="0"/>
        <v>0</v>
      </c>
    </row>
    <row r="26" spans="1:8" x14ac:dyDescent="0.25">
      <c r="A26" s="11">
        <v>44327</v>
      </c>
      <c r="B26" s="12">
        <f t="shared" si="1"/>
        <v>2034</v>
      </c>
      <c r="C26" s="21"/>
      <c r="D26" s="43" t="s">
        <v>59</v>
      </c>
      <c r="E26" s="20">
        <v>2195</v>
      </c>
      <c r="F26" s="49">
        <v>44328</v>
      </c>
      <c r="G26" s="27">
        <v>2195</v>
      </c>
      <c r="H26" s="16">
        <f t="shared" si="0"/>
        <v>0</v>
      </c>
    </row>
    <row r="27" spans="1:8" x14ac:dyDescent="0.25">
      <c r="A27" s="11">
        <v>44327</v>
      </c>
      <c r="B27" s="12">
        <f t="shared" si="1"/>
        <v>2035</v>
      </c>
      <c r="C27" s="21"/>
      <c r="D27" s="43" t="s">
        <v>27</v>
      </c>
      <c r="E27" s="20">
        <v>2635</v>
      </c>
      <c r="F27" s="49">
        <v>44328</v>
      </c>
      <c r="G27" s="27">
        <v>2635</v>
      </c>
      <c r="H27" s="16">
        <f t="shared" si="0"/>
        <v>0</v>
      </c>
    </row>
    <row r="28" spans="1:8" x14ac:dyDescent="0.25">
      <c r="A28" s="11">
        <v>44328</v>
      </c>
      <c r="B28" s="12">
        <f t="shared" si="1"/>
        <v>2036</v>
      </c>
      <c r="C28" s="21"/>
      <c r="D28" s="43" t="s">
        <v>17</v>
      </c>
      <c r="E28" s="20">
        <v>3789</v>
      </c>
      <c r="F28" s="49">
        <v>44333</v>
      </c>
      <c r="G28" s="27">
        <v>3789</v>
      </c>
      <c r="H28" s="16">
        <f t="shared" si="0"/>
        <v>0</v>
      </c>
    </row>
    <row r="29" spans="1:8" x14ac:dyDescent="0.25">
      <c r="A29" s="11">
        <v>44328</v>
      </c>
      <c r="B29" s="12">
        <f t="shared" si="1"/>
        <v>2037</v>
      </c>
      <c r="C29" s="21"/>
      <c r="D29" s="43" t="s">
        <v>59</v>
      </c>
      <c r="E29" s="20">
        <v>2227</v>
      </c>
      <c r="F29" s="49">
        <v>44329</v>
      </c>
      <c r="G29" s="27">
        <v>2227</v>
      </c>
      <c r="H29" s="16">
        <f t="shared" si="0"/>
        <v>0</v>
      </c>
    </row>
    <row r="30" spans="1:8" x14ac:dyDescent="0.25">
      <c r="A30" s="11">
        <v>44328</v>
      </c>
      <c r="B30" s="12">
        <f t="shared" si="1"/>
        <v>2038</v>
      </c>
      <c r="C30" s="21"/>
      <c r="D30" s="43" t="s">
        <v>58</v>
      </c>
      <c r="E30" s="20">
        <v>63670</v>
      </c>
      <c r="F30" s="49">
        <v>44329</v>
      </c>
      <c r="G30" s="27">
        <v>63670</v>
      </c>
      <c r="H30" s="16">
        <f t="shared" si="0"/>
        <v>0</v>
      </c>
    </row>
    <row r="31" spans="1:8" x14ac:dyDescent="0.25">
      <c r="A31" s="11">
        <v>44329</v>
      </c>
      <c r="B31" s="12">
        <f t="shared" si="1"/>
        <v>2039</v>
      </c>
      <c r="C31" s="21"/>
      <c r="D31" s="43" t="s">
        <v>20</v>
      </c>
      <c r="E31" s="20">
        <v>431</v>
      </c>
      <c r="F31" s="49">
        <v>44340</v>
      </c>
      <c r="G31" s="27">
        <v>431</v>
      </c>
      <c r="H31" s="16">
        <f t="shared" si="0"/>
        <v>0</v>
      </c>
    </row>
    <row r="32" spans="1:8" x14ac:dyDescent="0.25">
      <c r="A32" s="11">
        <v>44329</v>
      </c>
      <c r="B32" s="12">
        <f t="shared" si="1"/>
        <v>2040</v>
      </c>
      <c r="C32" s="21"/>
      <c r="D32" s="43" t="s">
        <v>17</v>
      </c>
      <c r="E32" s="20">
        <v>4700</v>
      </c>
      <c r="F32" s="49">
        <v>44336</v>
      </c>
      <c r="G32" s="27">
        <v>4700</v>
      </c>
      <c r="H32" s="16">
        <f t="shared" si="0"/>
        <v>0</v>
      </c>
    </row>
    <row r="33" spans="1:8" x14ac:dyDescent="0.25">
      <c r="A33" s="11">
        <v>44329</v>
      </c>
      <c r="B33" s="12">
        <f t="shared" si="1"/>
        <v>2041</v>
      </c>
      <c r="C33" s="21"/>
      <c r="D33" s="43" t="s">
        <v>21</v>
      </c>
      <c r="E33" s="20">
        <v>2238</v>
      </c>
      <c r="F33" s="49">
        <v>44330</v>
      </c>
      <c r="G33" s="27">
        <v>2238</v>
      </c>
      <c r="H33" s="16">
        <f t="shared" si="0"/>
        <v>0</v>
      </c>
    </row>
    <row r="34" spans="1:8" x14ac:dyDescent="0.25">
      <c r="A34" s="11">
        <v>44330</v>
      </c>
      <c r="B34" s="12">
        <f t="shared" si="1"/>
        <v>2042</v>
      </c>
      <c r="C34" s="22"/>
      <c r="D34" s="43" t="s">
        <v>59</v>
      </c>
      <c r="E34" s="20">
        <v>1687</v>
      </c>
      <c r="F34" s="49">
        <v>44331</v>
      </c>
      <c r="G34" s="27">
        <v>1687</v>
      </c>
      <c r="H34" s="16">
        <f t="shared" si="0"/>
        <v>0</v>
      </c>
    </row>
    <row r="35" spans="1:8" ht="18.75" customHeight="1" x14ac:dyDescent="0.25">
      <c r="A35" s="11">
        <v>44331</v>
      </c>
      <c r="B35" s="12">
        <f t="shared" si="1"/>
        <v>2043</v>
      </c>
      <c r="C35" s="23"/>
      <c r="D35" s="43" t="s">
        <v>20</v>
      </c>
      <c r="E35" s="20">
        <v>90</v>
      </c>
      <c r="F35" s="49">
        <v>44340</v>
      </c>
      <c r="G35" s="27">
        <v>90</v>
      </c>
      <c r="H35" s="16">
        <f t="shared" si="0"/>
        <v>0</v>
      </c>
    </row>
    <row r="36" spans="1:8" ht="18.75" customHeight="1" x14ac:dyDescent="0.25">
      <c r="A36" s="11">
        <v>44331</v>
      </c>
      <c r="B36" s="12">
        <f t="shared" si="1"/>
        <v>2044</v>
      </c>
      <c r="C36" s="21"/>
      <c r="D36" s="43" t="s">
        <v>30</v>
      </c>
      <c r="E36" s="20">
        <v>2176</v>
      </c>
      <c r="F36" s="49">
        <v>44334</v>
      </c>
      <c r="G36" s="27">
        <v>2176</v>
      </c>
      <c r="H36" s="16">
        <f t="shared" si="0"/>
        <v>0</v>
      </c>
    </row>
    <row r="37" spans="1:8" ht="18.75" customHeight="1" x14ac:dyDescent="0.25">
      <c r="A37" s="11">
        <v>44331</v>
      </c>
      <c r="B37" s="12">
        <f t="shared" si="1"/>
        <v>2045</v>
      </c>
      <c r="C37" s="21"/>
      <c r="D37" s="43" t="s">
        <v>17</v>
      </c>
      <c r="E37" s="20">
        <v>1039</v>
      </c>
      <c r="F37" s="49">
        <v>44335</v>
      </c>
      <c r="G37" s="27">
        <v>1039</v>
      </c>
      <c r="H37" s="16">
        <f t="shared" si="0"/>
        <v>0</v>
      </c>
    </row>
    <row r="38" spans="1:8" ht="18.75" customHeight="1" x14ac:dyDescent="0.25">
      <c r="A38" s="11">
        <v>44331</v>
      </c>
      <c r="B38" s="12">
        <f t="shared" si="1"/>
        <v>2046</v>
      </c>
      <c r="C38" s="21"/>
      <c r="D38" s="43" t="s">
        <v>31</v>
      </c>
      <c r="E38" s="20">
        <v>5063</v>
      </c>
      <c r="F38" s="49">
        <v>44332</v>
      </c>
      <c r="G38" s="27">
        <v>5063</v>
      </c>
      <c r="H38" s="16">
        <f t="shared" si="0"/>
        <v>0</v>
      </c>
    </row>
    <row r="39" spans="1:8" ht="18.75" customHeight="1" x14ac:dyDescent="0.25">
      <c r="A39" s="11">
        <v>44331</v>
      </c>
      <c r="B39" s="12">
        <f t="shared" si="1"/>
        <v>2047</v>
      </c>
      <c r="C39" s="21"/>
      <c r="D39" s="43" t="s">
        <v>64</v>
      </c>
      <c r="E39" s="20">
        <v>1688</v>
      </c>
      <c r="F39" s="49">
        <v>44332</v>
      </c>
      <c r="G39" s="27">
        <v>1688</v>
      </c>
      <c r="H39" s="16">
        <f t="shared" si="0"/>
        <v>0</v>
      </c>
    </row>
    <row r="40" spans="1:8" ht="18.75" customHeight="1" x14ac:dyDescent="0.25">
      <c r="A40" s="11">
        <v>44331</v>
      </c>
      <c r="B40" s="12">
        <f t="shared" si="1"/>
        <v>2048</v>
      </c>
      <c r="C40" s="21"/>
      <c r="D40" s="43" t="s">
        <v>28</v>
      </c>
      <c r="E40" s="20">
        <v>14496</v>
      </c>
      <c r="F40" s="49">
        <v>44332</v>
      </c>
      <c r="G40" s="27">
        <v>14496</v>
      </c>
      <c r="H40" s="16">
        <f t="shared" si="0"/>
        <v>0</v>
      </c>
    </row>
    <row r="41" spans="1:8" ht="18.75" customHeight="1" x14ac:dyDescent="0.25">
      <c r="A41" s="11">
        <v>44331</v>
      </c>
      <c r="B41" s="12">
        <f t="shared" si="1"/>
        <v>2049</v>
      </c>
      <c r="C41" s="21"/>
      <c r="D41" s="43" t="s">
        <v>27</v>
      </c>
      <c r="E41" s="20">
        <v>755</v>
      </c>
      <c r="F41" s="49">
        <v>44332</v>
      </c>
      <c r="G41" s="27">
        <v>755</v>
      </c>
      <c r="H41" s="16">
        <f t="shared" si="0"/>
        <v>0</v>
      </c>
    </row>
    <row r="42" spans="1:8" ht="18.75" customHeight="1" x14ac:dyDescent="0.25">
      <c r="A42" s="11">
        <v>44332</v>
      </c>
      <c r="B42" s="12">
        <f t="shared" si="1"/>
        <v>2050</v>
      </c>
      <c r="C42" s="21"/>
      <c r="D42" s="43" t="s">
        <v>59</v>
      </c>
      <c r="E42" s="20">
        <v>1650</v>
      </c>
      <c r="F42" s="49">
        <v>44332</v>
      </c>
      <c r="G42" s="27">
        <v>1650</v>
      </c>
      <c r="H42" s="16">
        <f t="shared" si="0"/>
        <v>0</v>
      </c>
    </row>
    <row r="43" spans="1:8" ht="19.5" customHeight="1" x14ac:dyDescent="0.25">
      <c r="A43" s="11">
        <v>44332</v>
      </c>
      <c r="B43" s="12">
        <f t="shared" si="1"/>
        <v>2051</v>
      </c>
      <c r="C43" s="21"/>
      <c r="D43" s="43" t="s">
        <v>24</v>
      </c>
      <c r="E43" s="20">
        <v>3491</v>
      </c>
      <c r="F43" s="49">
        <v>44337</v>
      </c>
      <c r="G43" s="27">
        <v>3491</v>
      </c>
      <c r="H43" s="16">
        <f t="shared" si="0"/>
        <v>0</v>
      </c>
    </row>
    <row r="44" spans="1:8" ht="18.75" customHeight="1" x14ac:dyDescent="0.25">
      <c r="A44" s="11">
        <v>44332</v>
      </c>
      <c r="B44" s="12">
        <f t="shared" si="1"/>
        <v>2052</v>
      </c>
      <c r="C44" s="21"/>
      <c r="D44" s="43" t="s">
        <v>21</v>
      </c>
      <c r="E44" s="20">
        <v>1965</v>
      </c>
      <c r="F44" s="49">
        <v>44337</v>
      </c>
      <c r="G44" s="27">
        <v>1965</v>
      </c>
      <c r="H44" s="16">
        <f t="shared" si="0"/>
        <v>0</v>
      </c>
    </row>
    <row r="45" spans="1:8" ht="18" customHeight="1" x14ac:dyDescent="0.25">
      <c r="A45" s="11">
        <v>44333</v>
      </c>
      <c r="B45" s="12">
        <f t="shared" si="1"/>
        <v>2053</v>
      </c>
      <c r="C45" s="21"/>
      <c r="D45" s="43" t="s">
        <v>18</v>
      </c>
      <c r="E45" s="20">
        <v>12456</v>
      </c>
      <c r="F45" s="49">
        <v>44341</v>
      </c>
      <c r="G45" s="27">
        <v>12456</v>
      </c>
      <c r="H45" s="16">
        <f t="shared" si="0"/>
        <v>0</v>
      </c>
    </row>
    <row r="46" spans="1:8" ht="18" customHeight="1" x14ac:dyDescent="0.25">
      <c r="A46" s="11">
        <v>44333</v>
      </c>
      <c r="B46" s="12">
        <f t="shared" si="1"/>
        <v>2054</v>
      </c>
      <c r="C46" s="21"/>
      <c r="D46" s="43" t="s">
        <v>20</v>
      </c>
      <c r="E46" s="20">
        <v>148</v>
      </c>
      <c r="F46" s="49">
        <v>44340</v>
      </c>
      <c r="G46" s="27">
        <v>148</v>
      </c>
      <c r="H46" s="16">
        <f t="shared" si="0"/>
        <v>0</v>
      </c>
    </row>
    <row r="47" spans="1:8" ht="18" customHeight="1" x14ac:dyDescent="0.25">
      <c r="A47" s="11">
        <v>44333</v>
      </c>
      <c r="B47" s="12">
        <f t="shared" si="1"/>
        <v>2055</v>
      </c>
      <c r="C47" s="21"/>
      <c r="D47" s="43" t="s">
        <v>65</v>
      </c>
      <c r="E47" s="20">
        <v>9139</v>
      </c>
      <c r="F47" s="49">
        <v>44334</v>
      </c>
      <c r="G47" s="27">
        <v>9139</v>
      </c>
      <c r="H47" s="16">
        <f t="shared" si="0"/>
        <v>0</v>
      </c>
    </row>
    <row r="48" spans="1:8" ht="18" customHeight="1" x14ac:dyDescent="0.25">
      <c r="A48" s="18">
        <v>44333</v>
      </c>
      <c r="B48" s="12">
        <f t="shared" si="1"/>
        <v>2056</v>
      </c>
      <c r="C48" s="21"/>
      <c r="D48" s="43" t="s">
        <v>17</v>
      </c>
      <c r="E48" s="20">
        <v>1274</v>
      </c>
      <c r="F48" s="49">
        <v>44335</v>
      </c>
      <c r="G48" s="27">
        <v>1274</v>
      </c>
      <c r="H48" s="16">
        <f t="shared" si="0"/>
        <v>0</v>
      </c>
    </row>
    <row r="49" spans="1:17" ht="18" customHeight="1" x14ac:dyDescent="0.25">
      <c r="A49" s="18">
        <v>44333</v>
      </c>
      <c r="B49" s="12">
        <f t="shared" si="1"/>
        <v>2057</v>
      </c>
      <c r="C49" s="21"/>
      <c r="D49" s="43" t="s">
        <v>21</v>
      </c>
      <c r="E49" s="20">
        <v>9532</v>
      </c>
      <c r="F49" s="49">
        <v>44334</v>
      </c>
      <c r="G49" s="27">
        <v>9532</v>
      </c>
      <c r="H49" s="16">
        <f t="shared" si="0"/>
        <v>0</v>
      </c>
    </row>
    <row r="50" spans="1:17" ht="18" customHeight="1" x14ac:dyDescent="0.25">
      <c r="A50" s="18">
        <v>44334</v>
      </c>
      <c r="B50" s="12">
        <f t="shared" si="1"/>
        <v>2058</v>
      </c>
      <c r="C50" s="21"/>
      <c r="D50" s="43" t="s">
        <v>65</v>
      </c>
      <c r="E50" s="20">
        <v>8136</v>
      </c>
      <c r="F50" s="49">
        <v>44335</v>
      </c>
      <c r="G50" s="27">
        <v>8136</v>
      </c>
      <c r="H50" s="16">
        <f t="shared" si="0"/>
        <v>0</v>
      </c>
    </row>
    <row r="51" spans="1:17" ht="18" customHeight="1" x14ac:dyDescent="0.25">
      <c r="A51" s="18">
        <v>44334</v>
      </c>
      <c r="B51" s="12">
        <f t="shared" si="1"/>
        <v>2059</v>
      </c>
      <c r="C51" s="21"/>
      <c r="D51" s="43" t="s">
        <v>30</v>
      </c>
      <c r="E51" s="20">
        <v>1859</v>
      </c>
      <c r="F51" s="49">
        <v>44335</v>
      </c>
      <c r="G51" s="27">
        <v>1859</v>
      </c>
      <c r="H51" s="16">
        <f t="shared" si="0"/>
        <v>0</v>
      </c>
    </row>
    <row r="52" spans="1:17" ht="18" customHeight="1" x14ac:dyDescent="0.25">
      <c r="A52" s="18">
        <v>44334</v>
      </c>
      <c r="B52" s="12">
        <f t="shared" si="1"/>
        <v>2060</v>
      </c>
      <c r="C52" s="21"/>
      <c r="D52" s="43" t="s">
        <v>58</v>
      </c>
      <c r="E52" s="20">
        <v>44218</v>
      </c>
      <c r="F52" s="49">
        <v>44335</v>
      </c>
      <c r="G52" s="27">
        <v>44218</v>
      </c>
      <c r="H52" s="16">
        <f t="shared" si="0"/>
        <v>0</v>
      </c>
    </row>
    <row r="53" spans="1:17" ht="18" customHeight="1" x14ac:dyDescent="0.25">
      <c r="A53" s="18">
        <v>44335</v>
      </c>
      <c r="B53" s="12">
        <f t="shared" si="1"/>
        <v>2061</v>
      </c>
      <c r="C53" s="21"/>
      <c r="D53" s="43" t="s">
        <v>20</v>
      </c>
      <c r="E53" s="20">
        <v>2834</v>
      </c>
      <c r="F53" s="49">
        <v>44340</v>
      </c>
      <c r="G53" s="27">
        <v>2834</v>
      </c>
      <c r="H53" s="16">
        <f t="shared" si="0"/>
        <v>0</v>
      </c>
    </row>
    <row r="54" spans="1:17" ht="18" customHeight="1" x14ac:dyDescent="0.25">
      <c r="A54" s="18">
        <v>44335</v>
      </c>
      <c r="B54" s="12">
        <f t="shared" si="1"/>
        <v>2062</v>
      </c>
      <c r="C54" s="21"/>
      <c r="D54" s="43" t="s">
        <v>19</v>
      </c>
      <c r="E54" s="20">
        <v>2233</v>
      </c>
      <c r="F54" s="49">
        <v>44343</v>
      </c>
      <c r="G54" s="27">
        <v>2233</v>
      </c>
      <c r="H54" s="16">
        <f t="shared" si="0"/>
        <v>0</v>
      </c>
    </row>
    <row r="55" spans="1:17" ht="18" customHeight="1" x14ac:dyDescent="0.25">
      <c r="A55" s="18">
        <v>44335</v>
      </c>
      <c r="B55" s="12">
        <f t="shared" si="1"/>
        <v>2063</v>
      </c>
      <c r="C55" s="21"/>
      <c r="D55" s="43" t="s">
        <v>21</v>
      </c>
      <c r="E55" s="20">
        <v>9491</v>
      </c>
      <c r="F55" s="49">
        <v>44336</v>
      </c>
      <c r="G55" s="27">
        <v>9491</v>
      </c>
      <c r="H55" s="16">
        <f t="shared" si="0"/>
        <v>0</v>
      </c>
    </row>
    <row r="56" spans="1:17" ht="18" customHeight="1" x14ac:dyDescent="0.25">
      <c r="A56" s="18">
        <v>44336</v>
      </c>
      <c r="B56" s="12">
        <f t="shared" si="1"/>
        <v>2064</v>
      </c>
      <c r="C56" s="21"/>
      <c r="D56" s="43" t="s">
        <v>20</v>
      </c>
      <c r="E56" s="20">
        <v>370</v>
      </c>
      <c r="F56" s="49">
        <v>44343</v>
      </c>
      <c r="G56" s="27">
        <v>370</v>
      </c>
      <c r="H56" s="16">
        <f t="shared" si="0"/>
        <v>0</v>
      </c>
    </row>
    <row r="57" spans="1:17" ht="18" customHeight="1" x14ac:dyDescent="0.25">
      <c r="A57" s="18">
        <v>44336</v>
      </c>
      <c r="B57" s="12">
        <f t="shared" si="1"/>
        <v>2065</v>
      </c>
      <c r="C57" s="21"/>
      <c r="D57" s="43" t="s">
        <v>17</v>
      </c>
      <c r="E57" s="20">
        <v>1123</v>
      </c>
      <c r="F57" s="49">
        <v>44341</v>
      </c>
      <c r="G57" s="27">
        <v>1123</v>
      </c>
      <c r="H57" s="16">
        <f t="shared" si="0"/>
        <v>0</v>
      </c>
    </row>
    <row r="58" spans="1:17" ht="18" customHeight="1" x14ac:dyDescent="0.25">
      <c r="A58" s="18">
        <v>44336</v>
      </c>
      <c r="B58" s="12">
        <f t="shared" si="1"/>
        <v>2066</v>
      </c>
      <c r="C58" s="21"/>
      <c r="D58" s="43" t="s">
        <v>58</v>
      </c>
      <c r="E58" s="20">
        <v>42066</v>
      </c>
      <c r="F58" s="49">
        <v>44337</v>
      </c>
      <c r="G58" s="27">
        <v>42066</v>
      </c>
      <c r="H58" s="16">
        <f t="shared" si="0"/>
        <v>0</v>
      </c>
    </row>
    <row r="59" spans="1:17" ht="18" customHeight="1" x14ac:dyDescent="0.25">
      <c r="A59" s="18">
        <v>44336</v>
      </c>
      <c r="B59" s="12">
        <f t="shared" si="1"/>
        <v>2067</v>
      </c>
      <c r="C59" s="21"/>
      <c r="D59" s="43" t="s">
        <v>27</v>
      </c>
      <c r="E59" s="20">
        <v>2932</v>
      </c>
      <c r="F59" s="49">
        <v>44337</v>
      </c>
      <c r="G59" s="27">
        <v>2932</v>
      </c>
      <c r="H59" s="16">
        <f t="shared" si="0"/>
        <v>0</v>
      </c>
    </row>
    <row r="60" spans="1:17" ht="18" customHeight="1" x14ac:dyDescent="0.25">
      <c r="A60" s="18">
        <v>44337</v>
      </c>
      <c r="B60" s="12">
        <f t="shared" si="1"/>
        <v>2068</v>
      </c>
      <c r="C60" s="21"/>
      <c r="D60" s="43" t="s">
        <v>17</v>
      </c>
      <c r="E60" s="20">
        <v>2202</v>
      </c>
      <c r="F60" s="49">
        <v>44341</v>
      </c>
      <c r="G60" s="27">
        <v>2202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8">
        <v>44337</v>
      </c>
      <c r="B61" s="12">
        <f t="shared" si="1"/>
        <v>2069</v>
      </c>
      <c r="C61" s="21"/>
      <c r="D61" s="43" t="s">
        <v>17</v>
      </c>
      <c r="E61" s="20">
        <v>4348</v>
      </c>
      <c r="F61" s="49">
        <v>44344</v>
      </c>
      <c r="G61" s="27">
        <v>4348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8">
        <v>44337</v>
      </c>
      <c r="B62" s="12">
        <f t="shared" si="1"/>
        <v>2070</v>
      </c>
      <c r="C62" s="21"/>
      <c r="D62" s="43" t="s">
        <v>24</v>
      </c>
      <c r="E62" s="20">
        <v>4071</v>
      </c>
      <c r="F62" s="49">
        <v>44339</v>
      </c>
      <c r="G62" s="27">
        <v>4071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8">
        <v>44338</v>
      </c>
      <c r="B63" s="12">
        <f t="shared" si="1"/>
        <v>2071</v>
      </c>
      <c r="C63" s="21"/>
      <c r="D63" s="43" t="s">
        <v>20</v>
      </c>
      <c r="E63" s="20">
        <v>90</v>
      </c>
      <c r="F63" s="49">
        <v>44343</v>
      </c>
      <c r="G63" s="27">
        <v>90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8">
        <v>44338</v>
      </c>
      <c r="B64" s="12">
        <f t="shared" si="1"/>
        <v>2072</v>
      </c>
      <c r="C64" s="21"/>
      <c r="D64" s="43" t="s">
        <v>27</v>
      </c>
      <c r="E64" s="20">
        <v>903</v>
      </c>
      <c r="F64" s="49">
        <v>44339</v>
      </c>
      <c r="G64" s="27">
        <v>903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8">
        <v>44339</v>
      </c>
      <c r="B65" s="12">
        <f t="shared" si="1"/>
        <v>2073</v>
      </c>
      <c r="C65" s="21"/>
      <c r="D65" s="43" t="s">
        <v>24</v>
      </c>
      <c r="E65" s="20">
        <v>4850</v>
      </c>
      <c r="F65" s="49">
        <v>44341</v>
      </c>
      <c r="G65" s="27">
        <v>4850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8">
        <v>44339</v>
      </c>
      <c r="B66" s="12">
        <f t="shared" si="1"/>
        <v>2074</v>
      </c>
      <c r="C66" s="21"/>
      <c r="D66" s="43" t="s">
        <v>32</v>
      </c>
      <c r="E66" s="20">
        <v>2703</v>
      </c>
      <c r="F66" s="49">
        <v>44342</v>
      </c>
      <c r="G66" s="27">
        <v>2703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8">
        <v>44339</v>
      </c>
      <c r="B67" s="12">
        <f t="shared" si="1"/>
        <v>2075</v>
      </c>
      <c r="C67" s="21"/>
      <c r="D67" s="43" t="s">
        <v>17</v>
      </c>
      <c r="E67" s="20">
        <v>1962</v>
      </c>
      <c r="F67" s="49">
        <v>44341</v>
      </c>
      <c r="G67" s="27">
        <v>1962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44340</v>
      </c>
      <c r="B68" s="12">
        <f t="shared" si="1"/>
        <v>2076</v>
      </c>
      <c r="C68" s="21"/>
      <c r="D68" s="43" t="s">
        <v>20</v>
      </c>
      <c r="E68" s="20">
        <v>45</v>
      </c>
      <c r="F68" s="49">
        <v>44347</v>
      </c>
      <c r="G68" s="27">
        <v>45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44340</v>
      </c>
      <c r="B69" s="12">
        <f t="shared" si="1"/>
        <v>2077</v>
      </c>
      <c r="C69" s="21"/>
      <c r="D69" s="43" t="s">
        <v>18</v>
      </c>
      <c r="E69" s="20">
        <v>11983</v>
      </c>
      <c r="F69" s="49">
        <v>44348</v>
      </c>
      <c r="G69" s="27">
        <v>11983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44340</v>
      </c>
      <c r="B70" s="12">
        <f t="shared" ref="B70:B114" si="2">B69+1</f>
        <v>2078</v>
      </c>
      <c r="C70" s="21"/>
      <c r="D70" s="43" t="s">
        <v>17</v>
      </c>
      <c r="E70" s="20">
        <v>3879</v>
      </c>
      <c r="F70" s="49">
        <v>44348</v>
      </c>
      <c r="G70" s="27">
        <v>3879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44340</v>
      </c>
      <c r="B71" s="12">
        <f t="shared" si="2"/>
        <v>2079</v>
      </c>
      <c r="C71" s="21"/>
      <c r="D71" s="43" t="s">
        <v>21</v>
      </c>
      <c r="E71" s="20">
        <v>9369</v>
      </c>
      <c r="F71" s="49">
        <v>44341</v>
      </c>
      <c r="G71" s="27">
        <v>9369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44341</v>
      </c>
      <c r="B72" s="12">
        <f t="shared" si="2"/>
        <v>2080</v>
      </c>
      <c r="C72" s="21"/>
      <c r="D72" s="43" t="s">
        <v>28</v>
      </c>
      <c r="E72" s="20">
        <v>2484</v>
      </c>
      <c r="F72" s="49">
        <v>44343</v>
      </c>
      <c r="G72" s="27">
        <v>2484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44341</v>
      </c>
      <c r="B73" s="12">
        <f t="shared" si="2"/>
        <v>2081</v>
      </c>
      <c r="C73" s="21"/>
      <c r="D73" s="43" t="s">
        <v>24</v>
      </c>
      <c r="E73" s="20">
        <v>5713</v>
      </c>
      <c r="F73" s="49">
        <v>44352</v>
      </c>
      <c r="G73" s="27">
        <v>5713</v>
      </c>
      <c r="H73" s="28">
        <f t="shared" si="0"/>
        <v>0</v>
      </c>
    </row>
    <row r="74" spans="1:17" ht="18" customHeight="1" x14ac:dyDescent="0.25">
      <c r="A74" s="18">
        <v>44341</v>
      </c>
      <c r="B74" s="12">
        <f t="shared" si="2"/>
        <v>2082</v>
      </c>
      <c r="C74" s="21"/>
      <c r="D74" s="43" t="s">
        <v>21</v>
      </c>
      <c r="E74" s="20">
        <v>9960</v>
      </c>
      <c r="F74" s="49">
        <v>44343</v>
      </c>
      <c r="G74" s="27">
        <v>9960</v>
      </c>
      <c r="H74" s="28">
        <f t="shared" si="0"/>
        <v>0</v>
      </c>
    </row>
    <row r="75" spans="1:17" ht="18" customHeight="1" x14ac:dyDescent="0.25">
      <c r="A75" s="18">
        <v>44341</v>
      </c>
      <c r="B75" s="12">
        <f t="shared" si="2"/>
        <v>2083</v>
      </c>
      <c r="C75" s="21"/>
      <c r="D75" s="43" t="s">
        <v>19</v>
      </c>
      <c r="E75" s="20">
        <v>4151</v>
      </c>
      <c r="F75" s="49">
        <v>44343</v>
      </c>
      <c r="G75" s="27">
        <v>4151</v>
      </c>
      <c r="H75" s="28">
        <f t="shared" si="0"/>
        <v>0</v>
      </c>
    </row>
    <row r="76" spans="1:17" ht="18" customHeight="1" x14ac:dyDescent="0.25">
      <c r="A76" s="18">
        <v>44341</v>
      </c>
      <c r="B76" s="12">
        <f t="shared" si="2"/>
        <v>2084</v>
      </c>
      <c r="C76" s="21"/>
      <c r="D76" s="43" t="s">
        <v>17</v>
      </c>
      <c r="E76" s="20">
        <v>1188</v>
      </c>
      <c r="F76" s="49">
        <v>44344</v>
      </c>
      <c r="G76" s="27">
        <v>1188</v>
      </c>
      <c r="H76" s="28">
        <f t="shared" si="0"/>
        <v>0</v>
      </c>
    </row>
    <row r="77" spans="1:17" ht="18" customHeight="1" x14ac:dyDescent="0.25">
      <c r="A77" s="18">
        <v>44341</v>
      </c>
      <c r="B77" s="12">
        <f t="shared" si="2"/>
        <v>2085</v>
      </c>
      <c r="C77" s="21"/>
      <c r="D77" s="43" t="s">
        <v>58</v>
      </c>
      <c r="E77" s="20">
        <v>50553</v>
      </c>
      <c r="F77" s="49">
        <v>44344</v>
      </c>
      <c r="G77" s="27">
        <v>50553</v>
      </c>
      <c r="H77" s="28">
        <f t="shared" si="0"/>
        <v>0</v>
      </c>
    </row>
    <row r="78" spans="1:17" ht="18" customHeight="1" x14ac:dyDescent="0.25">
      <c r="A78" s="18">
        <v>44343</v>
      </c>
      <c r="B78" s="12">
        <f t="shared" si="2"/>
        <v>2086</v>
      </c>
      <c r="C78" s="21"/>
      <c r="D78" s="43" t="s">
        <v>20</v>
      </c>
      <c r="E78" s="20">
        <v>16842</v>
      </c>
      <c r="F78" s="49">
        <v>44347</v>
      </c>
      <c r="G78" s="27">
        <v>16842</v>
      </c>
      <c r="H78" s="28">
        <f t="shared" si="0"/>
        <v>0</v>
      </c>
    </row>
    <row r="79" spans="1:17" ht="18" customHeight="1" x14ac:dyDescent="0.25">
      <c r="A79" s="18">
        <v>44343</v>
      </c>
      <c r="B79" s="12">
        <f t="shared" si="2"/>
        <v>2087</v>
      </c>
      <c r="C79" s="21"/>
      <c r="D79" s="43" t="s">
        <v>17</v>
      </c>
      <c r="E79" s="20">
        <v>1338</v>
      </c>
      <c r="F79" s="49">
        <v>44345</v>
      </c>
      <c r="G79" s="27">
        <v>1338</v>
      </c>
      <c r="H79" s="28">
        <f t="shared" si="0"/>
        <v>0</v>
      </c>
    </row>
    <row r="80" spans="1:17" ht="18" customHeight="1" x14ac:dyDescent="0.25">
      <c r="A80" s="18">
        <v>44343</v>
      </c>
      <c r="B80" s="12">
        <f t="shared" si="2"/>
        <v>2088</v>
      </c>
      <c r="C80" s="21"/>
      <c r="D80" s="43" t="s">
        <v>19</v>
      </c>
      <c r="E80" s="20">
        <v>4810</v>
      </c>
      <c r="F80" s="49">
        <v>44344</v>
      </c>
      <c r="G80" s="27">
        <v>4810</v>
      </c>
      <c r="H80" s="28">
        <f t="shared" si="0"/>
        <v>0</v>
      </c>
    </row>
    <row r="81" spans="1:8" ht="18" customHeight="1" x14ac:dyDescent="0.25">
      <c r="A81" s="18">
        <v>44343</v>
      </c>
      <c r="B81" s="12">
        <f t="shared" si="2"/>
        <v>2089</v>
      </c>
      <c r="C81" s="21"/>
      <c r="D81" s="43" t="s">
        <v>34</v>
      </c>
      <c r="E81" s="20">
        <v>1217</v>
      </c>
      <c r="F81" s="49">
        <v>44344</v>
      </c>
      <c r="G81" s="27">
        <v>1217</v>
      </c>
      <c r="H81" s="28">
        <f t="shared" si="0"/>
        <v>0</v>
      </c>
    </row>
    <row r="82" spans="1:8" ht="18" customHeight="1" x14ac:dyDescent="0.25">
      <c r="A82" s="18">
        <v>44344</v>
      </c>
      <c r="B82" s="12">
        <f t="shared" si="2"/>
        <v>2090</v>
      </c>
      <c r="C82" s="21"/>
      <c r="D82" s="43" t="s">
        <v>20</v>
      </c>
      <c r="E82" s="20">
        <v>1019</v>
      </c>
      <c r="F82" s="49">
        <v>44348</v>
      </c>
      <c r="G82" s="27">
        <v>1019</v>
      </c>
      <c r="H82" s="28">
        <f t="shared" si="0"/>
        <v>0</v>
      </c>
    </row>
    <row r="83" spans="1:8" ht="18" customHeight="1" x14ac:dyDescent="0.25">
      <c r="A83" s="18">
        <v>44344</v>
      </c>
      <c r="B83" s="12">
        <f t="shared" si="2"/>
        <v>2091</v>
      </c>
      <c r="C83" s="21"/>
      <c r="D83" s="43" t="s">
        <v>17</v>
      </c>
      <c r="E83" s="20">
        <v>526</v>
      </c>
      <c r="F83" s="49">
        <v>44346</v>
      </c>
      <c r="G83" s="27">
        <v>526</v>
      </c>
      <c r="H83" s="28">
        <f t="shared" si="0"/>
        <v>0</v>
      </c>
    </row>
    <row r="84" spans="1:8" ht="18" customHeight="1" x14ac:dyDescent="0.25">
      <c r="A84" s="18">
        <v>44344</v>
      </c>
      <c r="B84" s="12">
        <f t="shared" si="2"/>
        <v>2092</v>
      </c>
      <c r="C84" s="21"/>
      <c r="D84" s="43" t="s">
        <v>19</v>
      </c>
      <c r="E84" s="20">
        <v>2227</v>
      </c>
      <c r="F84" s="49">
        <v>44347</v>
      </c>
      <c r="G84" s="27">
        <v>2227</v>
      </c>
      <c r="H84" s="28">
        <f t="shared" si="0"/>
        <v>0</v>
      </c>
    </row>
    <row r="85" spans="1:8" ht="18" customHeight="1" x14ac:dyDescent="0.25">
      <c r="A85" s="18">
        <v>44344</v>
      </c>
      <c r="B85" s="12">
        <f t="shared" si="2"/>
        <v>2093</v>
      </c>
      <c r="C85" s="21"/>
      <c r="D85" s="43" t="s">
        <v>32</v>
      </c>
      <c r="E85" s="20">
        <v>4100</v>
      </c>
      <c r="F85" s="49">
        <v>44345</v>
      </c>
      <c r="G85" s="27">
        <v>4100</v>
      </c>
      <c r="H85" s="28">
        <f t="shared" si="0"/>
        <v>0</v>
      </c>
    </row>
    <row r="86" spans="1:8" ht="18" customHeight="1" x14ac:dyDescent="0.25">
      <c r="A86" s="18">
        <v>44344</v>
      </c>
      <c r="B86" s="12">
        <f t="shared" si="2"/>
        <v>2094</v>
      </c>
      <c r="C86" s="21"/>
      <c r="D86" s="43" t="s">
        <v>21</v>
      </c>
      <c r="E86" s="20">
        <v>9179</v>
      </c>
      <c r="F86" s="49">
        <v>44345</v>
      </c>
      <c r="G86" s="27">
        <v>9179</v>
      </c>
      <c r="H86" s="28">
        <f t="shared" si="0"/>
        <v>0</v>
      </c>
    </row>
    <row r="87" spans="1:8" ht="18" customHeight="1" x14ac:dyDescent="0.25">
      <c r="A87" s="18">
        <v>44344</v>
      </c>
      <c r="B87" s="12">
        <f t="shared" si="2"/>
        <v>2095</v>
      </c>
      <c r="C87" s="21"/>
      <c r="D87" s="43" t="s">
        <v>58</v>
      </c>
      <c r="E87" s="20">
        <v>41027</v>
      </c>
      <c r="F87" s="49">
        <v>44345</v>
      </c>
      <c r="G87" s="27">
        <v>41027</v>
      </c>
      <c r="H87" s="28">
        <f t="shared" si="0"/>
        <v>0</v>
      </c>
    </row>
    <row r="88" spans="1:8" ht="18" customHeight="1" x14ac:dyDescent="0.25">
      <c r="A88" s="18">
        <v>44345</v>
      </c>
      <c r="B88" s="12">
        <f t="shared" si="2"/>
        <v>2096</v>
      </c>
      <c r="C88" s="21"/>
      <c r="D88" s="43" t="s">
        <v>17</v>
      </c>
      <c r="E88" s="20">
        <v>492</v>
      </c>
      <c r="F88" s="49">
        <v>44346</v>
      </c>
      <c r="G88" s="27">
        <v>492</v>
      </c>
      <c r="H88" s="28">
        <f t="shared" si="0"/>
        <v>0</v>
      </c>
    </row>
    <row r="89" spans="1:8" ht="18" customHeight="1" x14ac:dyDescent="0.25">
      <c r="A89" s="18">
        <v>44345</v>
      </c>
      <c r="B89" s="12">
        <f t="shared" si="2"/>
        <v>2097</v>
      </c>
      <c r="C89" s="21"/>
      <c r="D89" s="44" t="s">
        <v>28</v>
      </c>
      <c r="E89" s="167">
        <v>15472</v>
      </c>
      <c r="F89" s="168">
        <v>44346</v>
      </c>
      <c r="G89" s="169">
        <v>15472</v>
      </c>
      <c r="H89" s="28">
        <f t="shared" si="0"/>
        <v>0</v>
      </c>
    </row>
    <row r="90" spans="1:8" ht="18" customHeight="1" x14ac:dyDescent="0.25">
      <c r="A90" s="18">
        <v>44346</v>
      </c>
      <c r="B90" s="12">
        <f t="shared" si="2"/>
        <v>2098</v>
      </c>
      <c r="C90" s="170"/>
      <c r="D90" s="43" t="s">
        <v>32</v>
      </c>
      <c r="E90" s="20">
        <v>43332</v>
      </c>
      <c r="F90" s="49">
        <v>44347</v>
      </c>
      <c r="G90" s="27">
        <v>43332</v>
      </c>
      <c r="H90" s="28">
        <f t="shared" si="0"/>
        <v>0</v>
      </c>
    </row>
    <row r="91" spans="1:8" ht="18" customHeight="1" x14ac:dyDescent="0.25">
      <c r="A91" s="18">
        <v>44346</v>
      </c>
      <c r="B91" s="12">
        <f t="shared" si="2"/>
        <v>2099</v>
      </c>
      <c r="C91" s="170"/>
      <c r="D91" s="43" t="s">
        <v>19</v>
      </c>
      <c r="E91" s="20">
        <v>5054</v>
      </c>
      <c r="F91" s="49">
        <v>44348</v>
      </c>
      <c r="G91" s="27">
        <v>5054</v>
      </c>
      <c r="H91" s="28">
        <f t="shared" si="0"/>
        <v>0</v>
      </c>
    </row>
    <row r="92" spans="1:8" ht="18" customHeight="1" x14ac:dyDescent="0.25">
      <c r="A92" s="18">
        <v>44346</v>
      </c>
      <c r="B92" s="12">
        <f t="shared" si="2"/>
        <v>2100</v>
      </c>
      <c r="C92" s="170"/>
      <c r="D92" s="43" t="s">
        <v>27</v>
      </c>
      <c r="E92" s="20">
        <v>771</v>
      </c>
      <c r="F92" s="49">
        <v>44347</v>
      </c>
      <c r="G92" s="27">
        <v>771</v>
      </c>
      <c r="H92" s="28">
        <f t="shared" si="0"/>
        <v>0</v>
      </c>
    </row>
    <row r="93" spans="1:8" ht="18" customHeight="1" x14ac:dyDescent="0.25">
      <c r="A93" s="18">
        <v>44347</v>
      </c>
      <c r="B93" s="12">
        <f t="shared" si="2"/>
        <v>2101</v>
      </c>
      <c r="C93" s="170"/>
      <c r="D93" s="43" t="s">
        <v>32</v>
      </c>
      <c r="E93" s="20">
        <v>43001</v>
      </c>
      <c r="F93" s="49">
        <v>44348</v>
      </c>
      <c r="G93" s="27">
        <v>43001</v>
      </c>
      <c r="H93" s="28">
        <f t="shared" si="0"/>
        <v>0</v>
      </c>
    </row>
    <row r="94" spans="1:8" ht="18" customHeight="1" x14ac:dyDescent="0.25">
      <c r="A94" s="18">
        <v>44347</v>
      </c>
      <c r="B94" s="12">
        <f t="shared" si="2"/>
        <v>2102</v>
      </c>
      <c r="C94" s="170"/>
      <c r="D94" s="43" t="s">
        <v>21</v>
      </c>
      <c r="E94" s="20">
        <v>11148</v>
      </c>
      <c r="F94" s="49">
        <v>44348</v>
      </c>
      <c r="G94" s="27">
        <v>11148</v>
      </c>
      <c r="H94" s="28">
        <f t="shared" si="0"/>
        <v>0</v>
      </c>
    </row>
    <row r="95" spans="1:8" ht="18" customHeight="1" x14ac:dyDescent="0.25">
      <c r="A95" s="18">
        <v>44348</v>
      </c>
      <c r="B95" s="12">
        <f t="shared" si="2"/>
        <v>2103</v>
      </c>
      <c r="C95" s="170"/>
      <c r="D95" s="43" t="s">
        <v>20</v>
      </c>
      <c r="E95" s="20">
        <v>90</v>
      </c>
      <c r="F95" s="49">
        <v>44350</v>
      </c>
      <c r="G95" s="27">
        <v>90</v>
      </c>
      <c r="H95" s="28">
        <f t="shared" si="0"/>
        <v>0</v>
      </c>
    </row>
    <row r="96" spans="1:8" ht="18" customHeight="1" x14ac:dyDescent="0.25">
      <c r="A96" s="18">
        <v>44348</v>
      </c>
      <c r="B96" s="12">
        <f t="shared" si="2"/>
        <v>2104</v>
      </c>
      <c r="C96" s="170"/>
      <c r="D96" s="43" t="s">
        <v>18</v>
      </c>
      <c r="E96" s="20">
        <v>10160</v>
      </c>
      <c r="F96" s="49">
        <v>44353</v>
      </c>
      <c r="G96" s="27">
        <v>10160</v>
      </c>
      <c r="H96" s="28">
        <f t="shared" si="0"/>
        <v>0</v>
      </c>
    </row>
    <row r="97" spans="1:8" ht="18" customHeight="1" x14ac:dyDescent="0.25">
      <c r="A97" s="18">
        <v>44348</v>
      </c>
      <c r="B97" s="12">
        <f t="shared" si="2"/>
        <v>2105</v>
      </c>
      <c r="C97" s="170"/>
      <c r="D97" s="43" t="s">
        <v>17</v>
      </c>
      <c r="E97" s="20">
        <v>1386</v>
      </c>
      <c r="F97" s="49">
        <v>44351</v>
      </c>
      <c r="G97" s="27">
        <v>1386</v>
      </c>
      <c r="H97" s="28">
        <f t="shared" si="0"/>
        <v>0</v>
      </c>
    </row>
    <row r="98" spans="1:8" ht="18" customHeight="1" x14ac:dyDescent="0.25">
      <c r="A98" s="18">
        <v>44349</v>
      </c>
      <c r="B98" s="12">
        <f t="shared" si="2"/>
        <v>2106</v>
      </c>
      <c r="C98" s="170"/>
      <c r="D98" s="43" t="s">
        <v>32</v>
      </c>
      <c r="E98" s="20">
        <v>43724</v>
      </c>
      <c r="F98" s="49">
        <v>44350</v>
      </c>
      <c r="G98" s="27">
        <v>43724</v>
      </c>
      <c r="H98" s="28">
        <f t="shared" si="0"/>
        <v>0</v>
      </c>
    </row>
    <row r="99" spans="1:8" ht="18" customHeight="1" x14ac:dyDescent="0.25">
      <c r="A99" s="18">
        <v>44349</v>
      </c>
      <c r="B99" s="12">
        <f t="shared" si="2"/>
        <v>2107</v>
      </c>
      <c r="C99" s="170"/>
      <c r="D99" s="43" t="s">
        <v>17</v>
      </c>
      <c r="E99" s="20">
        <v>489</v>
      </c>
      <c r="F99" s="49">
        <v>44351</v>
      </c>
      <c r="G99" s="27">
        <v>489</v>
      </c>
      <c r="H99" s="28">
        <f t="shared" si="0"/>
        <v>0</v>
      </c>
    </row>
    <row r="100" spans="1:8" x14ac:dyDescent="0.25">
      <c r="A100" s="18">
        <v>44349</v>
      </c>
      <c r="B100" s="12">
        <f t="shared" si="2"/>
        <v>2108</v>
      </c>
      <c r="C100" s="170"/>
      <c r="D100" s="43" t="s">
        <v>17</v>
      </c>
      <c r="E100" s="20">
        <v>284</v>
      </c>
      <c r="F100" s="49">
        <v>44351</v>
      </c>
      <c r="G100" s="27">
        <v>284</v>
      </c>
      <c r="H100" s="28">
        <f t="shared" si="0"/>
        <v>0</v>
      </c>
    </row>
    <row r="101" spans="1:8" x14ac:dyDescent="0.25">
      <c r="A101" s="18">
        <v>44349</v>
      </c>
      <c r="B101" s="12">
        <f t="shared" si="2"/>
        <v>2109</v>
      </c>
      <c r="C101" s="170"/>
      <c r="D101" s="43" t="s">
        <v>21</v>
      </c>
      <c r="E101" s="20">
        <v>10359</v>
      </c>
      <c r="F101" s="49">
        <v>44350</v>
      </c>
      <c r="G101" s="27">
        <v>10359</v>
      </c>
      <c r="H101" s="28">
        <f t="shared" si="0"/>
        <v>0</v>
      </c>
    </row>
    <row r="102" spans="1:8" x14ac:dyDescent="0.25">
      <c r="A102" s="18">
        <v>44350</v>
      </c>
      <c r="B102" s="12">
        <f t="shared" si="2"/>
        <v>2110</v>
      </c>
      <c r="C102" s="170"/>
      <c r="D102" s="43" t="s">
        <v>19</v>
      </c>
      <c r="E102" s="20">
        <v>51548</v>
      </c>
      <c r="F102" s="49">
        <v>44350</v>
      </c>
      <c r="G102" s="27">
        <v>51548</v>
      </c>
      <c r="H102" s="28">
        <f t="shared" si="0"/>
        <v>0</v>
      </c>
    </row>
    <row r="103" spans="1:8" x14ac:dyDescent="0.25">
      <c r="A103" s="18">
        <v>44350</v>
      </c>
      <c r="B103" s="12">
        <f t="shared" si="2"/>
        <v>2111</v>
      </c>
      <c r="C103" s="170"/>
      <c r="D103" s="43" t="s">
        <v>32</v>
      </c>
      <c r="E103" s="20">
        <v>44067</v>
      </c>
      <c r="F103" s="49">
        <v>44352</v>
      </c>
      <c r="G103" s="27">
        <v>44067</v>
      </c>
      <c r="H103" s="28">
        <f t="shared" si="0"/>
        <v>0</v>
      </c>
    </row>
    <row r="104" spans="1:8" x14ac:dyDescent="0.25">
      <c r="A104" s="18">
        <v>44350</v>
      </c>
      <c r="B104" s="12">
        <f t="shared" si="2"/>
        <v>2112</v>
      </c>
      <c r="C104" s="170"/>
      <c r="D104" s="43" t="s">
        <v>21</v>
      </c>
      <c r="E104" s="20">
        <v>603</v>
      </c>
      <c r="F104" s="49">
        <v>44351</v>
      </c>
      <c r="G104" s="27">
        <v>603</v>
      </c>
      <c r="H104" s="28">
        <f t="shared" si="0"/>
        <v>0</v>
      </c>
    </row>
    <row r="105" spans="1:8" x14ac:dyDescent="0.25">
      <c r="A105" s="18">
        <v>44351</v>
      </c>
      <c r="B105" s="12">
        <f t="shared" si="2"/>
        <v>2113</v>
      </c>
      <c r="C105" s="170"/>
      <c r="D105" s="43" t="s">
        <v>30</v>
      </c>
      <c r="E105" s="20">
        <v>1813</v>
      </c>
      <c r="F105" s="91">
        <v>44354</v>
      </c>
      <c r="G105" s="92">
        <v>1813</v>
      </c>
      <c r="H105" s="28">
        <f t="shared" si="0"/>
        <v>0</v>
      </c>
    </row>
    <row r="106" spans="1:8" x14ac:dyDescent="0.25">
      <c r="A106" s="18">
        <v>44351</v>
      </c>
      <c r="B106" s="12">
        <f t="shared" si="2"/>
        <v>2114</v>
      </c>
      <c r="C106" s="170"/>
      <c r="D106" s="43" t="s">
        <v>17</v>
      </c>
      <c r="E106" s="20">
        <v>1065</v>
      </c>
      <c r="F106" s="49">
        <v>44353</v>
      </c>
      <c r="G106" s="27">
        <v>1065</v>
      </c>
      <c r="H106" s="28">
        <f t="shared" si="0"/>
        <v>0</v>
      </c>
    </row>
    <row r="107" spans="1:8" x14ac:dyDescent="0.25">
      <c r="A107" s="18">
        <v>44351</v>
      </c>
      <c r="B107" s="12">
        <f t="shared" si="2"/>
        <v>2115</v>
      </c>
      <c r="C107" s="170"/>
      <c r="D107" s="43" t="s">
        <v>58</v>
      </c>
      <c r="E107" s="20">
        <v>47408</v>
      </c>
      <c r="F107" s="49">
        <v>44352</v>
      </c>
      <c r="G107" s="27">
        <v>47408</v>
      </c>
      <c r="H107" s="28">
        <f t="shared" si="0"/>
        <v>0</v>
      </c>
    </row>
    <row r="108" spans="1:8" x14ac:dyDescent="0.25">
      <c r="A108" s="18">
        <v>44351</v>
      </c>
      <c r="B108" s="12">
        <f t="shared" si="2"/>
        <v>2116</v>
      </c>
      <c r="C108" s="170"/>
      <c r="D108" s="43" t="s">
        <v>19</v>
      </c>
      <c r="E108" s="20">
        <v>1492</v>
      </c>
      <c r="F108" s="49">
        <v>44353</v>
      </c>
      <c r="G108" s="27">
        <v>1492</v>
      </c>
      <c r="H108" s="28">
        <f t="shared" si="0"/>
        <v>0</v>
      </c>
    </row>
    <row r="109" spans="1:8" x14ac:dyDescent="0.25">
      <c r="A109" s="18">
        <v>44351</v>
      </c>
      <c r="B109" s="12">
        <f t="shared" si="2"/>
        <v>2117</v>
      </c>
      <c r="C109" s="170"/>
      <c r="D109" s="43" t="s">
        <v>27</v>
      </c>
      <c r="E109" s="20">
        <v>1448</v>
      </c>
      <c r="F109" s="49">
        <v>44352</v>
      </c>
      <c r="G109" s="27">
        <v>1448</v>
      </c>
      <c r="H109" s="28">
        <f t="shared" si="0"/>
        <v>0</v>
      </c>
    </row>
    <row r="110" spans="1:8" x14ac:dyDescent="0.25">
      <c r="A110" s="18">
        <v>44352</v>
      </c>
      <c r="B110" s="12">
        <f t="shared" si="2"/>
        <v>2118</v>
      </c>
      <c r="C110" s="170"/>
      <c r="D110" s="43" t="s">
        <v>20</v>
      </c>
      <c r="E110" s="20">
        <v>150</v>
      </c>
      <c r="F110" s="91">
        <v>44356</v>
      </c>
      <c r="G110" s="92">
        <v>150</v>
      </c>
      <c r="H110" s="28">
        <f t="shared" si="0"/>
        <v>0</v>
      </c>
    </row>
    <row r="111" spans="1:8" x14ac:dyDescent="0.25">
      <c r="A111" s="18">
        <v>44352</v>
      </c>
      <c r="B111" s="12">
        <f t="shared" si="2"/>
        <v>2119</v>
      </c>
      <c r="C111" s="170"/>
      <c r="D111" s="43" t="s">
        <v>24</v>
      </c>
      <c r="E111" s="20">
        <v>3678</v>
      </c>
      <c r="F111" s="91">
        <v>44358</v>
      </c>
      <c r="G111" s="92">
        <v>3678</v>
      </c>
      <c r="H111" s="28">
        <f t="shared" si="0"/>
        <v>0</v>
      </c>
    </row>
    <row r="112" spans="1:8" x14ac:dyDescent="0.25">
      <c r="A112" s="18">
        <v>44352</v>
      </c>
      <c r="B112" s="12">
        <f t="shared" si="2"/>
        <v>2120</v>
      </c>
      <c r="C112" s="170"/>
      <c r="D112" s="43" t="s">
        <v>17</v>
      </c>
      <c r="E112" s="20">
        <v>1179</v>
      </c>
      <c r="F112" s="91">
        <v>44354</v>
      </c>
      <c r="G112" s="92">
        <v>1179</v>
      </c>
      <c r="H112" s="28">
        <f t="shared" si="0"/>
        <v>0</v>
      </c>
    </row>
    <row r="113" spans="1:9" x14ac:dyDescent="0.25">
      <c r="A113" s="18">
        <v>44352</v>
      </c>
      <c r="B113" s="12">
        <f t="shared" si="2"/>
        <v>2121</v>
      </c>
      <c r="C113" s="170"/>
      <c r="D113" s="43" t="s">
        <v>17</v>
      </c>
      <c r="E113" s="20">
        <v>1895</v>
      </c>
      <c r="F113" s="91">
        <v>44354</v>
      </c>
      <c r="G113" s="92">
        <v>1895</v>
      </c>
      <c r="H113" s="28">
        <f t="shared" si="0"/>
        <v>0</v>
      </c>
    </row>
    <row r="114" spans="1:9" x14ac:dyDescent="0.25">
      <c r="A114" s="18">
        <v>44352</v>
      </c>
      <c r="B114" s="12">
        <f t="shared" si="2"/>
        <v>2122</v>
      </c>
      <c r="C114" s="170"/>
      <c r="D114" s="43" t="s">
        <v>32</v>
      </c>
      <c r="E114" s="20">
        <v>44227</v>
      </c>
      <c r="F114" s="49">
        <v>44353</v>
      </c>
      <c r="G114" s="27">
        <v>44227</v>
      </c>
      <c r="H114" s="28">
        <f t="shared" si="0"/>
        <v>0</v>
      </c>
    </row>
    <row r="115" spans="1:9" x14ac:dyDescent="0.25">
      <c r="A115" s="18"/>
      <c r="B115" s="12"/>
      <c r="C115" s="170"/>
      <c r="D115" s="43"/>
      <c r="E115" s="20"/>
      <c r="F115" s="49"/>
      <c r="G115" s="27"/>
      <c r="H115" s="28">
        <f t="shared" si="0"/>
        <v>0</v>
      </c>
    </row>
    <row r="116" spans="1:9" x14ac:dyDescent="0.25">
      <c r="A116" s="18"/>
      <c r="B116" s="12"/>
      <c r="C116" s="170"/>
      <c r="D116" s="43"/>
      <c r="E116" s="20"/>
      <c r="F116" s="49"/>
      <c r="G116" s="27"/>
      <c r="H116" s="28">
        <f t="shared" si="0"/>
        <v>0</v>
      </c>
    </row>
    <row r="117" spans="1:9" x14ac:dyDescent="0.25">
      <c r="A117" s="18"/>
      <c r="B117" s="12"/>
      <c r="C117" s="170"/>
      <c r="D117" s="43"/>
      <c r="E117" s="20"/>
      <c r="F117" s="49"/>
      <c r="G117" s="27"/>
      <c r="H117" s="28">
        <f t="shared" si="0"/>
        <v>0</v>
      </c>
    </row>
    <row r="118" spans="1:9" x14ac:dyDescent="0.25">
      <c r="A118" s="18"/>
      <c r="B118" s="12"/>
      <c r="C118" s="170"/>
      <c r="D118" s="43"/>
      <c r="E118" s="20"/>
      <c r="F118" s="49"/>
      <c r="G118" s="27"/>
      <c r="H118" s="28">
        <f t="shared" si="0"/>
        <v>0</v>
      </c>
    </row>
    <row r="119" spans="1:9" ht="18.75" x14ac:dyDescent="0.3">
      <c r="A119" s="157"/>
      <c r="B119" s="12"/>
      <c r="C119" s="171"/>
      <c r="D119" s="45"/>
      <c r="E119" s="119">
        <v>0</v>
      </c>
      <c r="F119" s="172"/>
      <c r="G119" s="119"/>
      <c r="H119" s="28">
        <f t="shared" si="0"/>
        <v>0</v>
      </c>
    </row>
    <row r="120" spans="1:9" ht="16.5" thickBot="1" x14ac:dyDescent="0.3">
      <c r="A120" s="31"/>
      <c r="B120" s="12"/>
      <c r="C120" s="33"/>
      <c r="D120" s="34"/>
      <c r="E120" s="35">
        <v>0</v>
      </c>
      <c r="F120" s="82"/>
      <c r="G120" s="83"/>
      <c r="H120" s="28">
        <f t="shared" si="0"/>
        <v>0</v>
      </c>
      <c r="I120" s="2"/>
    </row>
    <row r="121" spans="1:9" ht="16.5" thickTop="1" x14ac:dyDescent="0.25">
      <c r="B121" s="165"/>
      <c r="C121" s="36"/>
      <c r="D121" s="2"/>
      <c r="E121" s="37">
        <f>SUM(E4:E120)</f>
        <v>987418</v>
      </c>
      <c r="F121" s="37"/>
      <c r="G121" s="37">
        <f>SUM(G4:G120)</f>
        <v>987418</v>
      </c>
      <c r="H121" s="38">
        <f>SUM(H4:H120)</f>
        <v>0</v>
      </c>
      <c r="I121" s="2"/>
    </row>
    <row r="122" spans="1:9" x14ac:dyDescent="0.25">
      <c r="B122" s="165"/>
      <c r="C122" s="36"/>
      <c r="D122" s="2"/>
      <c r="E122" s="39"/>
      <c r="F122" s="86"/>
      <c r="G122" s="87"/>
      <c r="H122" s="40"/>
      <c r="I122" s="2"/>
    </row>
    <row r="123" spans="1:9" ht="31.5" x14ac:dyDescent="0.25">
      <c r="B123" s="165"/>
      <c r="C123" s="36"/>
      <c r="D123" s="2"/>
      <c r="E123" s="41" t="s">
        <v>8</v>
      </c>
      <c r="F123" s="86"/>
      <c r="G123" s="88" t="s">
        <v>9</v>
      </c>
      <c r="H123" s="40"/>
      <c r="I123" s="2"/>
    </row>
    <row r="124" spans="1:9" ht="16.5" thickBot="1" x14ac:dyDescent="0.3">
      <c r="B124" s="165"/>
      <c r="C124" s="36"/>
      <c r="D124" s="2"/>
      <c r="E124" s="41"/>
      <c r="F124" s="86"/>
      <c r="G124" s="88"/>
      <c r="H124" s="40"/>
      <c r="I124" s="2"/>
    </row>
    <row r="125" spans="1:9" ht="21.75" thickBot="1" x14ac:dyDescent="0.4">
      <c r="B125" s="165"/>
      <c r="C125" s="36"/>
      <c r="D125" s="2"/>
      <c r="E125" s="221">
        <f>E121-G121</f>
        <v>0</v>
      </c>
      <c r="F125" s="222"/>
      <c r="G125" s="223"/>
      <c r="I125" s="2"/>
    </row>
    <row r="126" spans="1:9" x14ac:dyDescent="0.25">
      <c r="B126" s="165"/>
      <c r="C126" s="36"/>
      <c r="D126" s="2"/>
      <c r="E126" s="39"/>
      <c r="F126" s="86"/>
      <c r="G126" s="87"/>
      <c r="I126" s="2"/>
    </row>
    <row r="127" spans="1:9" ht="18.75" x14ac:dyDescent="0.3">
      <c r="B127" s="165"/>
      <c r="C127" s="36"/>
      <c r="D127" s="2"/>
      <c r="E127" s="224" t="s">
        <v>10</v>
      </c>
      <c r="F127" s="224"/>
      <c r="G127" s="224"/>
      <c r="I127" s="2"/>
    </row>
    <row r="128" spans="1:9" x14ac:dyDescent="0.25">
      <c r="B128" s="165"/>
      <c r="C128" s="36"/>
      <c r="D128" s="2"/>
      <c r="E128" s="39"/>
      <c r="F128" s="86"/>
      <c r="G128" s="87"/>
      <c r="I128" s="2"/>
    </row>
    <row r="129" spans="1:9" ht="18.75" x14ac:dyDescent="0.3">
      <c r="A129" s="157"/>
      <c r="B129" s="164"/>
      <c r="C129" s="159"/>
      <c r="D129" s="160"/>
      <c r="E129" s="161"/>
      <c r="F129" s="162"/>
      <c r="G129" s="161"/>
      <c r="I129" s="2"/>
    </row>
    <row r="130" spans="1:9" x14ac:dyDescent="0.25">
      <c r="B130" s="165"/>
      <c r="C130" s="36"/>
      <c r="D130" s="2"/>
      <c r="E130" s="39"/>
      <c r="F130" s="86"/>
      <c r="G130" s="87"/>
      <c r="I130" s="2"/>
    </row>
    <row r="131" spans="1:9" x14ac:dyDescent="0.25">
      <c r="B131" s="165"/>
      <c r="C131" s="36"/>
      <c r="D131" s="2"/>
      <c r="E131" s="39"/>
      <c r="F131" s="86"/>
      <c r="G131" s="87"/>
      <c r="I131" s="2"/>
    </row>
    <row r="132" spans="1:9" x14ac:dyDescent="0.25">
      <c r="B132" s="165"/>
      <c r="C132" s="36"/>
      <c r="D132" s="2"/>
      <c r="E132" s="39"/>
      <c r="F132" s="86"/>
      <c r="G132" s="87"/>
      <c r="I132" s="2"/>
    </row>
    <row r="133" spans="1:9" x14ac:dyDescent="0.25">
      <c r="B133" s="165"/>
      <c r="C133" s="36"/>
      <c r="D133" s="2"/>
      <c r="E133" s="39"/>
      <c r="F133" s="86"/>
      <c r="G133" s="87"/>
      <c r="I133" s="2"/>
    </row>
    <row r="134" spans="1:9" x14ac:dyDescent="0.25">
      <c r="B134" s="165"/>
      <c r="C134" s="36"/>
      <c r="D134" s="2"/>
      <c r="E134" s="39"/>
      <c r="F134" s="86"/>
      <c r="G134" s="87"/>
      <c r="I134" s="2"/>
    </row>
    <row r="135" spans="1:9" x14ac:dyDescent="0.25">
      <c r="B135" s="165"/>
      <c r="C135" s="36"/>
      <c r="D135" s="2"/>
      <c r="E135" s="39"/>
      <c r="F135" s="86"/>
      <c r="G135" s="87"/>
      <c r="I135" s="2"/>
    </row>
    <row r="136" spans="1:9" x14ac:dyDescent="0.25">
      <c r="B136" s="165"/>
      <c r="C136" s="36"/>
      <c r="D136" s="2"/>
      <c r="E136" s="39"/>
      <c r="F136" s="86"/>
      <c r="G136" s="87"/>
      <c r="I136" s="2"/>
    </row>
    <row r="137" spans="1:9" x14ac:dyDescent="0.25">
      <c r="B137" s="165"/>
      <c r="C137" s="36"/>
      <c r="D137" s="2"/>
      <c r="E137" s="39"/>
      <c r="F137" s="86"/>
      <c r="G137" s="87"/>
      <c r="I137" s="2"/>
    </row>
    <row r="138" spans="1:9" x14ac:dyDescent="0.25">
      <c r="B138" s="165"/>
      <c r="C138" s="36"/>
      <c r="D138" s="2"/>
      <c r="E138" s="39"/>
      <c r="F138" s="86"/>
      <c r="G138" s="87"/>
      <c r="I138" s="2"/>
    </row>
  </sheetData>
  <mergeCells count="4">
    <mergeCell ref="B1:G1"/>
    <mergeCell ref="B2:F2"/>
    <mergeCell ref="E125:G125"/>
    <mergeCell ref="E127:G127"/>
  </mergeCells>
  <pageMargins left="0.15748031496062992" right="0.11811023622047245" top="0.74803149606299213" bottom="0.74803149606299213" header="0.31496062992125984" footer="0.31496062992125984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Q98"/>
  <sheetViews>
    <sheetView topLeftCell="B65" zoomScale="115" zoomScaleNormal="115" workbookViewId="0">
      <selection activeCell="G70" sqref="G70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7" t="s">
        <v>68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44354</v>
      </c>
      <c r="B4" s="12">
        <v>2123</v>
      </c>
      <c r="C4" s="13"/>
      <c r="D4" s="44" t="s">
        <v>26</v>
      </c>
      <c r="E4" s="19">
        <v>1796</v>
      </c>
      <c r="F4" s="47">
        <v>44376</v>
      </c>
      <c r="G4" s="25">
        <v>1796</v>
      </c>
      <c r="H4" s="16">
        <f t="shared" ref="H4:H80" si="0">E4-G4</f>
        <v>0</v>
      </c>
      <c r="I4" s="2"/>
    </row>
    <row r="5" spans="1:9" x14ac:dyDescent="0.25">
      <c r="A5" s="11">
        <v>44354</v>
      </c>
      <c r="B5" s="12">
        <f>B4+1</f>
        <v>2124</v>
      </c>
      <c r="C5" s="13"/>
      <c r="D5" s="43" t="s">
        <v>20</v>
      </c>
      <c r="E5" s="20">
        <v>10230</v>
      </c>
      <c r="F5" s="49">
        <v>44356</v>
      </c>
      <c r="G5" s="27">
        <v>10230</v>
      </c>
      <c r="H5" s="16">
        <f t="shared" si="0"/>
        <v>0</v>
      </c>
    </row>
    <row r="6" spans="1:9" x14ac:dyDescent="0.25">
      <c r="A6" s="11">
        <v>44354</v>
      </c>
      <c r="B6" s="12">
        <f t="shared" ref="B6:B69" si="1">B5+1</f>
        <v>2125</v>
      </c>
      <c r="C6" s="13"/>
      <c r="D6" s="43" t="s">
        <v>18</v>
      </c>
      <c r="E6" s="20">
        <v>12438</v>
      </c>
      <c r="F6" s="49">
        <v>44356</v>
      </c>
      <c r="G6" s="27">
        <v>12438</v>
      </c>
      <c r="H6" s="16">
        <f t="shared" si="0"/>
        <v>0</v>
      </c>
    </row>
    <row r="7" spans="1:9" ht="16.5" customHeight="1" x14ac:dyDescent="0.25">
      <c r="A7" s="18">
        <v>44354</v>
      </c>
      <c r="B7" s="12">
        <f t="shared" si="1"/>
        <v>2126</v>
      </c>
      <c r="C7" s="13"/>
      <c r="D7" s="43" t="s">
        <v>58</v>
      </c>
      <c r="E7" s="20">
        <v>45261</v>
      </c>
      <c r="F7" s="49">
        <v>44357</v>
      </c>
      <c r="G7" s="27">
        <v>45261</v>
      </c>
      <c r="H7" s="16">
        <f t="shared" si="0"/>
        <v>0</v>
      </c>
    </row>
    <row r="8" spans="1:9" x14ac:dyDescent="0.25">
      <c r="A8" s="11">
        <v>44354</v>
      </c>
      <c r="B8" s="12">
        <f t="shared" si="1"/>
        <v>2127</v>
      </c>
      <c r="C8" s="13"/>
      <c r="D8" s="45" t="s">
        <v>21</v>
      </c>
      <c r="E8" s="20">
        <v>10866</v>
      </c>
      <c r="F8" s="49">
        <v>44355</v>
      </c>
      <c r="G8" s="27">
        <v>10866</v>
      </c>
      <c r="H8" s="16">
        <f t="shared" si="0"/>
        <v>0</v>
      </c>
    </row>
    <row r="9" spans="1:9" x14ac:dyDescent="0.25">
      <c r="A9" s="11">
        <v>44355</v>
      </c>
      <c r="B9" s="12">
        <f t="shared" si="1"/>
        <v>2128</v>
      </c>
      <c r="C9" s="13"/>
      <c r="D9" s="43" t="s">
        <v>21</v>
      </c>
      <c r="E9" s="20">
        <v>1271</v>
      </c>
      <c r="F9" s="49">
        <v>44356</v>
      </c>
      <c r="G9" s="27">
        <v>1271</v>
      </c>
      <c r="H9" s="16">
        <f t="shared" si="0"/>
        <v>0</v>
      </c>
    </row>
    <row r="10" spans="1:9" x14ac:dyDescent="0.25">
      <c r="A10" s="11">
        <v>44356</v>
      </c>
      <c r="B10" s="12">
        <f t="shared" si="1"/>
        <v>2129</v>
      </c>
      <c r="C10" s="13"/>
      <c r="D10" s="43" t="s">
        <v>20</v>
      </c>
      <c r="E10" s="20">
        <v>3060</v>
      </c>
      <c r="F10" s="49">
        <v>44362</v>
      </c>
      <c r="G10" s="27">
        <v>3060</v>
      </c>
      <c r="H10" s="16">
        <f t="shared" si="0"/>
        <v>0</v>
      </c>
    </row>
    <row r="11" spans="1:9" x14ac:dyDescent="0.25">
      <c r="A11" s="11">
        <v>44356</v>
      </c>
      <c r="B11" s="12">
        <f t="shared" si="1"/>
        <v>2130</v>
      </c>
      <c r="C11" s="13"/>
      <c r="D11" s="43" t="s">
        <v>21</v>
      </c>
      <c r="E11" s="20">
        <v>11108</v>
      </c>
      <c r="F11" s="49">
        <v>44359</v>
      </c>
      <c r="G11" s="27">
        <v>11108</v>
      </c>
      <c r="H11" s="16">
        <f t="shared" si="0"/>
        <v>0</v>
      </c>
    </row>
    <row r="12" spans="1:9" x14ac:dyDescent="0.25">
      <c r="A12" s="11">
        <v>44356</v>
      </c>
      <c r="B12" s="12">
        <f t="shared" si="1"/>
        <v>2131</v>
      </c>
      <c r="C12" s="21"/>
      <c r="D12" s="46" t="s">
        <v>59</v>
      </c>
      <c r="E12" s="20">
        <v>1300</v>
      </c>
      <c r="F12" s="49">
        <v>44357</v>
      </c>
      <c r="G12" s="27">
        <v>1300</v>
      </c>
      <c r="H12" s="16">
        <f t="shared" si="0"/>
        <v>0</v>
      </c>
    </row>
    <row r="13" spans="1:9" x14ac:dyDescent="0.25">
      <c r="A13" s="11">
        <v>44357</v>
      </c>
      <c r="B13" s="12">
        <f t="shared" si="1"/>
        <v>2132</v>
      </c>
      <c r="C13" s="48"/>
      <c r="D13" s="43" t="s">
        <v>30</v>
      </c>
      <c r="E13" s="20">
        <v>2681</v>
      </c>
      <c r="F13" s="49">
        <v>44362</v>
      </c>
      <c r="G13" s="27">
        <v>2681</v>
      </c>
      <c r="H13" s="16">
        <f t="shared" si="0"/>
        <v>0</v>
      </c>
    </row>
    <row r="14" spans="1:9" x14ac:dyDescent="0.25">
      <c r="A14" s="11">
        <v>44357</v>
      </c>
      <c r="B14" s="12">
        <f t="shared" si="1"/>
        <v>2133</v>
      </c>
      <c r="C14" s="21"/>
      <c r="D14" s="46" t="s">
        <v>69</v>
      </c>
      <c r="E14" s="20">
        <v>1704</v>
      </c>
      <c r="F14" s="49">
        <v>44364</v>
      </c>
      <c r="G14" s="27">
        <v>1704</v>
      </c>
      <c r="H14" s="16">
        <f t="shared" si="0"/>
        <v>0</v>
      </c>
    </row>
    <row r="15" spans="1:9" x14ac:dyDescent="0.25">
      <c r="A15" s="11">
        <v>44357</v>
      </c>
      <c r="B15" s="12">
        <f t="shared" si="1"/>
        <v>2134</v>
      </c>
      <c r="C15" s="48"/>
      <c r="D15" s="43" t="s">
        <v>27</v>
      </c>
      <c r="E15" s="20">
        <v>177</v>
      </c>
      <c r="F15" s="49">
        <v>44359</v>
      </c>
      <c r="G15" s="27">
        <v>177</v>
      </c>
      <c r="H15" s="16">
        <f t="shared" si="0"/>
        <v>0</v>
      </c>
    </row>
    <row r="16" spans="1:9" x14ac:dyDescent="0.25">
      <c r="A16" s="11">
        <v>44357</v>
      </c>
      <c r="B16" s="12">
        <f t="shared" si="1"/>
        <v>2135</v>
      </c>
      <c r="C16" s="21"/>
      <c r="D16" s="43" t="s">
        <v>69</v>
      </c>
      <c r="E16" s="20">
        <v>2203</v>
      </c>
      <c r="F16" s="49">
        <v>44362</v>
      </c>
      <c r="G16" s="27">
        <v>2203</v>
      </c>
      <c r="H16" s="16">
        <f t="shared" si="0"/>
        <v>0</v>
      </c>
    </row>
    <row r="17" spans="1:8" x14ac:dyDescent="0.25">
      <c r="A17" s="11">
        <v>44358</v>
      </c>
      <c r="B17" s="12">
        <f t="shared" si="1"/>
        <v>2136</v>
      </c>
      <c r="C17" s="48"/>
      <c r="D17" s="43" t="s">
        <v>32</v>
      </c>
      <c r="E17" s="20">
        <v>43447</v>
      </c>
      <c r="F17" s="49">
        <v>44359</v>
      </c>
      <c r="G17" s="27">
        <v>43447</v>
      </c>
      <c r="H17" s="16">
        <f t="shared" si="0"/>
        <v>0</v>
      </c>
    </row>
    <row r="18" spans="1:8" x14ac:dyDescent="0.25">
      <c r="A18" s="11">
        <v>44358</v>
      </c>
      <c r="B18" s="12">
        <f t="shared" si="1"/>
        <v>2137</v>
      </c>
      <c r="C18" s="21"/>
      <c r="D18" s="43" t="s">
        <v>24</v>
      </c>
      <c r="E18" s="20">
        <v>3726</v>
      </c>
      <c r="F18" s="49">
        <v>44376</v>
      </c>
      <c r="G18" s="27">
        <v>3726</v>
      </c>
      <c r="H18" s="16">
        <f t="shared" si="0"/>
        <v>0</v>
      </c>
    </row>
    <row r="19" spans="1:8" x14ac:dyDescent="0.25">
      <c r="A19" s="11">
        <v>44358</v>
      </c>
      <c r="B19" s="12">
        <f t="shared" si="1"/>
        <v>2138</v>
      </c>
      <c r="C19" s="48"/>
      <c r="D19" s="43" t="s">
        <v>17</v>
      </c>
      <c r="E19" s="20">
        <v>4411</v>
      </c>
      <c r="F19" s="49">
        <v>44363</v>
      </c>
      <c r="G19" s="27">
        <v>4411</v>
      </c>
      <c r="H19" s="16">
        <f t="shared" si="0"/>
        <v>0</v>
      </c>
    </row>
    <row r="20" spans="1:8" x14ac:dyDescent="0.25">
      <c r="A20" s="11">
        <v>44359</v>
      </c>
      <c r="B20" s="12">
        <f t="shared" si="1"/>
        <v>2139</v>
      </c>
      <c r="C20" s="21"/>
      <c r="D20" s="43" t="s">
        <v>18</v>
      </c>
      <c r="E20" s="20">
        <v>10362</v>
      </c>
      <c r="F20" s="49">
        <v>44362</v>
      </c>
      <c r="G20" s="27">
        <v>10362</v>
      </c>
      <c r="H20" s="16">
        <f t="shared" si="0"/>
        <v>0</v>
      </c>
    </row>
    <row r="21" spans="1:8" x14ac:dyDescent="0.25">
      <c r="A21" s="11">
        <v>44359</v>
      </c>
      <c r="B21" s="12">
        <f t="shared" si="1"/>
        <v>2140</v>
      </c>
      <c r="C21" s="21"/>
      <c r="D21" s="43" t="s">
        <v>20</v>
      </c>
      <c r="E21" s="20">
        <v>90</v>
      </c>
      <c r="F21" s="49">
        <v>44363</v>
      </c>
      <c r="G21" s="27">
        <v>90</v>
      </c>
      <c r="H21" s="16">
        <f t="shared" si="0"/>
        <v>0</v>
      </c>
    </row>
    <row r="22" spans="1:8" x14ac:dyDescent="0.25">
      <c r="A22" s="11">
        <v>44359</v>
      </c>
      <c r="B22" s="12">
        <f t="shared" si="1"/>
        <v>2141</v>
      </c>
      <c r="C22" s="21"/>
      <c r="D22" s="43" t="s">
        <v>28</v>
      </c>
      <c r="E22" s="20">
        <v>11678</v>
      </c>
      <c r="F22" s="49">
        <v>44360</v>
      </c>
      <c r="G22" s="27">
        <v>11678</v>
      </c>
      <c r="H22" s="16">
        <f t="shared" si="0"/>
        <v>0</v>
      </c>
    </row>
    <row r="23" spans="1:8" x14ac:dyDescent="0.25">
      <c r="A23" s="11">
        <v>44359</v>
      </c>
      <c r="B23" s="12">
        <f t="shared" si="1"/>
        <v>2142</v>
      </c>
      <c r="C23" s="21"/>
      <c r="D23" s="43" t="s">
        <v>17</v>
      </c>
      <c r="E23" s="20">
        <v>6120</v>
      </c>
      <c r="F23" s="49">
        <v>44364</v>
      </c>
      <c r="G23" s="27">
        <v>6120</v>
      </c>
      <c r="H23" s="16">
        <f t="shared" si="0"/>
        <v>0</v>
      </c>
    </row>
    <row r="24" spans="1:8" x14ac:dyDescent="0.25">
      <c r="A24" s="11">
        <v>44360</v>
      </c>
      <c r="B24" s="12">
        <f t="shared" si="1"/>
        <v>2143</v>
      </c>
      <c r="C24" s="21"/>
      <c r="D24" s="43" t="s">
        <v>58</v>
      </c>
      <c r="E24" s="20">
        <v>59934</v>
      </c>
      <c r="F24" s="49">
        <v>44361</v>
      </c>
      <c r="G24" s="27">
        <v>59934</v>
      </c>
      <c r="H24" s="16">
        <f t="shared" si="0"/>
        <v>0</v>
      </c>
    </row>
    <row r="25" spans="1:8" x14ac:dyDescent="0.25">
      <c r="A25" s="11">
        <v>44300</v>
      </c>
      <c r="B25" s="12">
        <f t="shared" si="1"/>
        <v>2144</v>
      </c>
      <c r="C25" s="21"/>
      <c r="D25" s="43" t="s">
        <v>20</v>
      </c>
      <c r="E25" s="20">
        <v>60</v>
      </c>
      <c r="F25" s="49">
        <v>44363</v>
      </c>
      <c r="G25" s="27">
        <v>60</v>
      </c>
      <c r="H25" s="16">
        <f t="shared" si="0"/>
        <v>0</v>
      </c>
    </row>
    <row r="26" spans="1:8" x14ac:dyDescent="0.25">
      <c r="A26" s="11">
        <v>44361</v>
      </c>
      <c r="B26" s="12">
        <f t="shared" si="1"/>
        <v>2145</v>
      </c>
      <c r="C26" s="21"/>
      <c r="D26" s="43" t="s">
        <v>69</v>
      </c>
      <c r="E26" s="20">
        <v>10740</v>
      </c>
      <c r="F26" s="49">
        <v>44369</v>
      </c>
      <c r="G26" s="27">
        <v>10740</v>
      </c>
      <c r="H26" s="16">
        <f t="shared" si="0"/>
        <v>0</v>
      </c>
    </row>
    <row r="27" spans="1:8" x14ac:dyDescent="0.25">
      <c r="A27" s="11">
        <v>44362</v>
      </c>
      <c r="B27" s="12">
        <f t="shared" si="1"/>
        <v>2146</v>
      </c>
      <c r="C27" s="21"/>
      <c r="D27" s="43" t="s">
        <v>21</v>
      </c>
      <c r="E27" s="20">
        <v>10890</v>
      </c>
      <c r="F27" s="49">
        <v>44363</v>
      </c>
      <c r="G27" s="27">
        <v>10890</v>
      </c>
      <c r="H27" s="16">
        <f t="shared" si="0"/>
        <v>0</v>
      </c>
    </row>
    <row r="28" spans="1:8" x14ac:dyDescent="0.25">
      <c r="A28" s="11">
        <v>44363</v>
      </c>
      <c r="B28" s="12">
        <f t="shared" si="1"/>
        <v>2147</v>
      </c>
      <c r="C28" s="21"/>
      <c r="D28" s="43" t="s">
        <v>20</v>
      </c>
      <c r="E28" s="20">
        <v>12964</v>
      </c>
      <c r="F28" s="49">
        <v>44366</v>
      </c>
      <c r="G28" s="27">
        <v>12964</v>
      </c>
      <c r="H28" s="16">
        <f t="shared" si="0"/>
        <v>0</v>
      </c>
    </row>
    <row r="29" spans="1:8" x14ac:dyDescent="0.25">
      <c r="A29" s="11">
        <v>44363</v>
      </c>
      <c r="B29" s="12">
        <f t="shared" si="1"/>
        <v>2148</v>
      </c>
      <c r="C29" s="21"/>
      <c r="D29" s="43" t="s">
        <v>30</v>
      </c>
      <c r="E29" s="20">
        <v>2098</v>
      </c>
      <c r="F29" s="49">
        <v>44365</v>
      </c>
      <c r="G29" s="27">
        <v>2098</v>
      </c>
      <c r="H29" s="16">
        <f t="shared" si="0"/>
        <v>0</v>
      </c>
    </row>
    <row r="30" spans="1:8" x14ac:dyDescent="0.25">
      <c r="A30" s="11">
        <v>44363</v>
      </c>
      <c r="B30" s="12">
        <f t="shared" si="1"/>
        <v>2149</v>
      </c>
      <c r="C30" s="21"/>
      <c r="D30" s="43" t="s">
        <v>58</v>
      </c>
      <c r="E30" s="20">
        <v>45550</v>
      </c>
      <c r="F30" s="49">
        <v>44364</v>
      </c>
      <c r="G30" s="27">
        <v>45550</v>
      </c>
      <c r="H30" s="16">
        <f t="shared" si="0"/>
        <v>0</v>
      </c>
    </row>
    <row r="31" spans="1:8" x14ac:dyDescent="0.25">
      <c r="A31" s="11">
        <v>44364</v>
      </c>
      <c r="B31" s="12">
        <f t="shared" si="1"/>
        <v>2150</v>
      </c>
      <c r="C31" s="21"/>
      <c r="D31" s="43" t="s">
        <v>32</v>
      </c>
      <c r="E31" s="20">
        <v>39254</v>
      </c>
      <c r="F31" s="49">
        <v>44367</v>
      </c>
      <c r="G31" s="27">
        <v>39254</v>
      </c>
      <c r="H31" s="16">
        <f t="shared" si="0"/>
        <v>0</v>
      </c>
    </row>
    <row r="32" spans="1:8" x14ac:dyDescent="0.25">
      <c r="A32" s="11">
        <v>44364</v>
      </c>
      <c r="B32" s="12">
        <f t="shared" si="1"/>
        <v>2151</v>
      </c>
      <c r="C32" s="21"/>
      <c r="D32" s="43" t="s">
        <v>17</v>
      </c>
      <c r="E32" s="20">
        <v>4589</v>
      </c>
      <c r="F32" s="49">
        <v>44366</v>
      </c>
      <c r="G32" s="27">
        <v>4589</v>
      </c>
      <c r="H32" s="16">
        <f t="shared" si="0"/>
        <v>0</v>
      </c>
    </row>
    <row r="33" spans="1:8" x14ac:dyDescent="0.25">
      <c r="A33" s="11">
        <v>44364</v>
      </c>
      <c r="B33" s="12">
        <f t="shared" si="1"/>
        <v>2152</v>
      </c>
      <c r="C33" s="21"/>
      <c r="D33" s="43" t="s">
        <v>21</v>
      </c>
      <c r="E33" s="20">
        <v>1140</v>
      </c>
      <c r="F33" s="49">
        <v>44370</v>
      </c>
      <c r="G33" s="27">
        <v>1140</v>
      </c>
      <c r="H33" s="16">
        <f t="shared" si="0"/>
        <v>0</v>
      </c>
    </row>
    <row r="34" spans="1:8" x14ac:dyDescent="0.25">
      <c r="A34" s="11">
        <v>44365</v>
      </c>
      <c r="B34" s="12">
        <f t="shared" si="1"/>
        <v>2153</v>
      </c>
      <c r="C34" s="22"/>
      <c r="D34" s="43" t="s">
        <v>20</v>
      </c>
      <c r="E34" s="20">
        <v>45</v>
      </c>
      <c r="F34" s="49">
        <v>44369</v>
      </c>
      <c r="G34" s="27">
        <v>45</v>
      </c>
      <c r="H34" s="16">
        <f t="shared" si="0"/>
        <v>0</v>
      </c>
    </row>
    <row r="35" spans="1:8" ht="18.75" customHeight="1" x14ac:dyDescent="0.25">
      <c r="A35" s="11">
        <v>44365</v>
      </c>
      <c r="B35" s="12">
        <f t="shared" si="1"/>
        <v>2154</v>
      </c>
      <c r="C35" s="23"/>
      <c r="D35" s="43" t="s">
        <v>17</v>
      </c>
      <c r="E35" s="20">
        <v>2188</v>
      </c>
      <c r="F35" s="49">
        <v>44368</v>
      </c>
      <c r="G35" s="27">
        <v>2188</v>
      </c>
      <c r="H35" s="16">
        <f t="shared" si="0"/>
        <v>0</v>
      </c>
    </row>
    <row r="36" spans="1:8" ht="18.75" customHeight="1" x14ac:dyDescent="0.25">
      <c r="A36" s="11">
        <v>44365</v>
      </c>
      <c r="B36" s="12">
        <f t="shared" si="1"/>
        <v>2155</v>
      </c>
      <c r="C36" s="21"/>
      <c r="D36" s="43" t="s">
        <v>21</v>
      </c>
      <c r="E36" s="20">
        <v>8328</v>
      </c>
      <c r="F36" s="49">
        <v>44366</v>
      </c>
      <c r="G36" s="27">
        <v>8328</v>
      </c>
      <c r="H36" s="16">
        <f t="shared" si="0"/>
        <v>0</v>
      </c>
    </row>
    <row r="37" spans="1:8" ht="18.75" customHeight="1" x14ac:dyDescent="0.25">
      <c r="A37" s="11">
        <v>44365</v>
      </c>
      <c r="B37" s="12">
        <f t="shared" si="1"/>
        <v>2156</v>
      </c>
      <c r="C37" s="21"/>
      <c r="D37" s="43" t="s">
        <v>22</v>
      </c>
      <c r="E37" s="20">
        <v>476</v>
      </c>
      <c r="F37" s="49">
        <v>44366</v>
      </c>
      <c r="G37" s="27">
        <v>476</v>
      </c>
      <c r="H37" s="16">
        <f t="shared" si="0"/>
        <v>0</v>
      </c>
    </row>
    <row r="38" spans="1:8" ht="18.75" customHeight="1" x14ac:dyDescent="0.25">
      <c r="A38" s="11">
        <v>44366</v>
      </c>
      <c r="B38" s="12">
        <f t="shared" si="1"/>
        <v>2157</v>
      </c>
      <c r="C38" s="21"/>
      <c r="D38" s="43" t="s">
        <v>30</v>
      </c>
      <c r="E38" s="20">
        <v>2830</v>
      </c>
      <c r="F38" s="49">
        <v>44375</v>
      </c>
      <c r="G38" s="27">
        <v>2830</v>
      </c>
      <c r="H38" s="16">
        <f t="shared" si="0"/>
        <v>0</v>
      </c>
    </row>
    <row r="39" spans="1:8" ht="18.75" customHeight="1" x14ac:dyDescent="0.25">
      <c r="A39" s="11">
        <v>44366</v>
      </c>
      <c r="B39" s="12">
        <f t="shared" si="1"/>
        <v>2158</v>
      </c>
      <c r="C39" s="21"/>
      <c r="D39" s="43" t="s">
        <v>17</v>
      </c>
      <c r="E39" s="20">
        <v>1598</v>
      </c>
      <c r="F39" s="49">
        <v>44370</v>
      </c>
      <c r="G39" s="27">
        <v>1598</v>
      </c>
      <c r="H39" s="16">
        <f t="shared" si="0"/>
        <v>0</v>
      </c>
    </row>
    <row r="40" spans="1:8" ht="18.75" customHeight="1" x14ac:dyDescent="0.25">
      <c r="A40" s="11">
        <v>44366</v>
      </c>
      <c r="B40" s="12">
        <f t="shared" si="1"/>
        <v>2159</v>
      </c>
      <c r="C40" s="21"/>
      <c r="D40" s="43" t="s">
        <v>69</v>
      </c>
      <c r="E40" s="20">
        <v>1710</v>
      </c>
      <c r="F40" s="49">
        <v>44369</v>
      </c>
      <c r="G40" s="27">
        <v>1710</v>
      </c>
      <c r="H40" s="16">
        <f t="shared" si="0"/>
        <v>0</v>
      </c>
    </row>
    <row r="41" spans="1:8" ht="18.75" customHeight="1" x14ac:dyDescent="0.25">
      <c r="A41" s="11">
        <v>44366</v>
      </c>
      <c r="B41" s="12">
        <f t="shared" si="1"/>
        <v>2160</v>
      </c>
      <c r="C41" s="21"/>
      <c r="D41" s="43" t="s">
        <v>59</v>
      </c>
      <c r="E41" s="20">
        <v>702</v>
      </c>
      <c r="F41" s="49">
        <v>44367</v>
      </c>
      <c r="G41" s="27">
        <v>702</v>
      </c>
      <c r="H41" s="16">
        <f t="shared" si="0"/>
        <v>0</v>
      </c>
    </row>
    <row r="42" spans="1:8" ht="18.75" customHeight="1" x14ac:dyDescent="0.25">
      <c r="A42" s="11">
        <v>44366</v>
      </c>
      <c r="B42" s="12">
        <f t="shared" si="1"/>
        <v>2161</v>
      </c>
      <c r="C42" s="21"/>
      <c r="D42" s="43" t="s">
        <v>28</v>
      </c>
      <c r="E42" s="20">
        <v>15613</v>
      </c>
      <c r="F42" s="49">
        <v>44367</v>
      </c>
      <c r="G42" s="27">
        <v>15613</v>
      </c>
      <c r="H42" s="16">
        <f t="shared" si="0"/>
        <v>0</v>
      </c>
    </row>
    <row r="43" spans="1:8" ht="19.5" customHeight="1" x14ac:dyDescent="0.25">
      <c r="A43" s="11">
        <v>44366</v>
      </c>
      <c r="B43" s="12">
        <f t="shared" si="1"/>
        <v>2162</v>
      </c>
      <c r="C43" s="21"/>
      <c r="D43" s="43" t="s">
        <v>59</v>
      </c>
      <c r="E43" s="20">
        <v>1760</v>
      </c>
      <c r="F43" s="49">
        <v>44367</v>
      </c>
      <c r="G43" s="27">
        <v>1760</v>
      </c>
      <c r="H43" s="16">
        <f t="shared" si="0"/>
        <v>0</v>
      </c>
    </row>
    <row r="44" spans="1:8" ht="18.75" customHeight="1" x14ac:dyDescent="0.25">
      <c r="A44" s="11">
        <v>44367</v>
      </c>
      <c r="B44" s="12">
        <f t="shared" si="1"/>
        <v>2163</v>
      </c>
      <c r="C44" s="21"/>
      <c r="D44" s="43" t="s">
        <v>17</v>
      </c>
      <c r="E44" s="20">
        <v>483</v>
      </c>
      <c r="F44" s="49">
        <v>44368</v>
      </c>
      <c r="G44" s="27">
        <v>483</v>
      </c>
      <c r="H44" s="16">
        <f t="shared" si="0"/>
        <v>0</v>
      </c>
    </row>
    <row r="45" spans="1:8" ht="18" customHeight="1" x14ac:dyDescent="0.25">
      <c r="A45" s="11">
        <v>44368</v>
      </c>
      <c r="B45" s="12">
        <f t="shared" si="1"/>
        <v>2164</v>
      </c>
      <c r="C45" s="21"/>
      <c r="D45" s="43" t="s">
        <v>20</v>
      </c>
      <c r="E45" s="20">
        <v>135</v>
      </c>
      <c r="F45" s="49">
        <v>44370</v>
      </c>
      <c r="G45" s="27">
        <v>135</v>
      </c>
      <c r="H45" s="16">
        <f t="shared" si="0"/>
        <v>0</v>
      </c>
    </row>
    <row r="46" spans="1:8" ht="18" customHeight="1" x14ac:dyDescent="0.25">
      <c r="A46" s="11">
        <v>44368</v>
      </c>
      <c r="B46" s="12">
        <f t="shared" si="1"/>
        <v>2165</v>
      </c>
      <c r="C46" s="21"/>
      <c r="D46" s="43" t="s">
        <v>18</v>
      </c>
      <c r="E46" s="20">
        <v>11308</v>
      </c>
      <c r="F46" s="49">
        <v>44377</v>
      </c>
      <c r="G46" s="27">
        <v>11308</v>
      </c>
      <c r="H46" s="16">
        <f t="shared" si="0"/>
        <v>0</v>
      </c>
    </row>
    <row r="47" spans="1:8" ht="18" customHeight="1" x14ac:dyDescent="0.25">
      <c r="A47" s="11">
        <v>44368</v>
      </c>
      <c r="B47" s="12">
        <f t="shared" si="1"/>
        <v>2166</v>
      </c>
      <c r="C47" s="21"/>
      <c r="D47" s="43" t="s">
        <v>17</v>
      </c>
      <c r="E47" s="20">
        <v>2418</v>
      </c>
      <c r="F47" s="49">
        <v>44370</v>
      </c>
      <c r="G47" s="27">
        <v>2418</v>
      </c>
      <c r="H47" s="16">
        <f t="shared" si="0"/>
        <v>0</v>
      </c>
    </row>
    <row r="48" spans="1:8" ht="18" customHeight="1" x14ac:dyDescent="0.25">
      <c r="A48" s="18">
        <v>44368</v>
      </c>
      <c r="B48" s="12">
        <f t="shared" si="1"/>
        <v>2167</v>
      </c>
      <c r="C48" s="21"/>
      <c r="D48" s="43" t="s">
        <v>27</v>
      </c>
      <c r="E48" s="20">
        <v>1548</v>
      </c>
      <c r="F48" s="49">
        <v>44369</v>
      </c>
      <c r="G48" s="27">
        <v>1548</v>
      </c>
      <c r="H48" s="16">
        <f t="shared" si="0"/>
        <v>0</v>
      </c>
    </row>
    <row r="49" spans="1:17" ht="18" customHeight="1" x14ac:dyDescent="0.25">
      <c r="A49" s="18">
        <v>44369</v>
      </c>
      <c r="B49" s="12">
        <f t="shared" si="1"/>
        <v>2168</v>
      </c>
      <c r="C49" s="21"/>
      <c r="D49" s="43" t="s">
        <v>69</v>
      </c>
      <c r="E49" s="20">
        <v>1871</v>
      </c>
      <c r="F49" s="49">
        <v>44369</v>
      </c>
      <c r="G49" s="27">
        <v>1871</v>
      </c>
      <c r="H49" s="16">
        <f t="shared" si="0"/>
        <v>0</v>
      </c>
    </row>
    <row r="50" spans="1:17" ht="18" customHeight="1" x14ac:dyDescent="0.25">
      <c r="A50" s="18">
        <v>44369</v>
      </c>
      <c r="B50" s="12">
        <f t="shared" si="1"/>
        <v>2169</v>
      </c>
      <c r="C50" s="21"/>
      <c r="D50" s="43" t="s">
        <v>17</v>
      </c>
      <c r="E50" s="20">
        <v>1077</v>
      </c>
      <c r="F50" s="49">
        <v>44370</v>
      </c>
      <c r="G50" s="27">
        <v>1077</v>
      </c>
      <c r="H50" s="16">
        <f t="shared" si="0"/>
        <v>0</v>
      </c>
    </row>
    <row r="51" spans="1:17" ht="18" customHeight="1" x14ac:dyDescent="0.25">
      <c r="A51" s="18">
        <v>44369</v>
      </c>
      <c r="B51" s="12">
        <f t="shared" si="1"/>
        <v>2170</v>
      </c>
      <c r="C51" s="21"/>
      <c r="D51" s="43" t="s">
        <v>21</v>
      </c>
      <c r="E51" s="20">
        <v>1193</v>
      </c>
      <c r="F51" s="49">
        <v>44370</v>
      </c>
      <c r="G51" s="27">
        <v>1193</v>
      </c>
      <c r="H51" s="16">
        <f t="shared" si="0"/>
        <v>0</v>
      </c>
    </row>
    <row r="52" spans="1:17" ht="18" customHeight="1" x14ac:dyDescent="0.25">
      <c r="A52" s="18">
        <v>44369</v>
      </c>
      <c r="B52" s="12">
        <f t="shared" si="1"/>
        <v>2171</v>
      </c>
      <c r="C52" s="21"/>
      <c r="D52" s="43" t="s">
        <v>27</v>
      </c>
      <c r="E52" s="20">
        <v>1799</v>
      </c>
      <c r="F52" s="49">
        <v>44370</v>
      </c>
      <c r="G52" s="27">
        <v>1799</v>
      </c>
      <c r="H52" s="16">
        <f t="shared" si="0"/>
        <v>0</v>
      </c>
    </row>
    <row r="53" spans="1:17" ht="18" customHeight="1" x14ac:dyDescent="0.25">
      <c r="A53" s="18">
        <v>44370</v>
      </c>
      <c r="B53" s="12">
        <f t="shared" si="1"/>
        <v>2172</v>
      </c>
      <c r="C53" s="21"/>
      <c r="D53" s="43" t="s">
        <v>23</v>
      </c>
      <c r="E53" s="20">
        <v>1797</v>
      </c>
      <c r="F53" s="49">
        <v>44371</v>
      </c>
      <c r="G53" s="27">
        <v>1797</v>
      </c>
      <c r="H53" s="16">
        <f t="shared" si="0"/>
        <v>0</v>
      </c>
    </row>
    <row r="54" spans="1:17" ht="18" customHeight="1" x14ac:dyDescent="0.25">
      <c r="A54" s="18">
        <v>44370</v>
      </c>
      <c r="B54" s="12">
        <f t="shared" si="1"/>
        <v>2173</v>
      </c>
      <c r="C54" s="21"/>
      <c r="D54" s="43" t="s">
        <v>58</v>
      </c>
      <c r="E54" s="20">
        <v>37472</v>
      </c>
      <c r="F54" s="49">
        <v>44372</v>
      </c>
      <c r="G54" s="27">
        <v>37472</v>
      </c>
      <c r="H54" s="16">
        <f t="shared" si="0"/>
        <v>0</v>
      </c>
    </row>
    <row r="55" spans="1:17" ht="18" customHeight="1" x14ac:dyDescent="0.25">
      <c r="A55" s="18">
        <v>44370</v>
      </c>
      <c r="B55" s="12">
        <f t="shared" si="1"/>
        <v>2174</v>
      </c>
      <c r="C55" s="21"/>
      <c r="D55" s="43" t="s">
        <v>59</v>
      </c>
      <c r="E55" s="20">
        <v>1166</v>
      </c>
      <c r="F55" s="49">
        <v>44371</v>
      </c>
      <c r="G55" s="27">
        <v>1166</v>
      </c>
      <c r="H55" s="16">
        <f t="shared" si="0"/>
        <v>0</v>
      </c>
    </row>
    <row r="56" spans="1:17" ht="18" customHeight="1" x14ac:dyDescent="0.25">
      <c r="A56" s="18">
        <v>44371</v>
      </c>
      <c r="B56" s="12">
        <f t="shared" si="1"/>
        <v>2175</v>
      </c>
      <c r="C56" s="21"/>
      <c r="D56" s="43" t="s">
        <v>17</v>
      </c>
      <c r="E56" s="20">
        <v>5675</v>
      </c>
      <c r="F56" s="49">
        <v>44375</v>
      </c>
      <c r="G56" s="27">
        <v>5675</v>
      </c>
      <c r="H56" s="16">
        <f t="shared" si="0"/>
        <v>0</v>
      </c>
    </row>
    <row r="57" spans="1:17" ht="18" customHeight="1" x14ac:dyDescent="0.25">
      <c r="A57" s="18">
        <v>44371</v>
      </c>
      <c r="B57" s="12">
        <f t="shared" si="1"/>
        <v>2176</v>
      </c>
      <c r="C57" s="21"/>
      <c r="D57" s="43" t="s">
        <v>21</v>
      </c>
      <c r="E57" s="20">
        <v>1090</v>
      </c>
      <c r="F57" s="49">
        <v>44377</v>
      </c>
      <c r="G57" s="27">
        <v>1090</v>
      </c>
      <c r="H57" s="16">
        <f t="shared" si="0"/>
        <v>0</v>
      </c>
    </row>
    <row r="58" spans="1:17" ht="18" customHeight="1" x14ac:dyDescent="0.25">
      <c r="A58" s="18">
        <v>44372</v>
      </c>
      <c r="B58" s="12">
        <f t="shared" si="1"/>
        <v>2177</v>
      </c>
      <c r="C58" s="21"/>
      <c r="D58" s="43" t="s">
        <v>17</v>
      </c>
      <c r="E58" s="20">
        <v>5665</v>
      </c>
      <c r="F58" s="49">
        <v>44376</v>
      </c>
      <c r="G58" s="27">
        <v>5665</v>
      </c>
      <c r="H58" s="16">
        <f t="shared" si="0"/>
        <v>0</v>
      </c>
    </row>
    <row r="59" spans="1:17" ht="18" customHeight="1" x14ac:dyDescent="0.25">
      <c r="A59" s="18">
        <v>44372</v>
      </c>
      <c r="B59" s="12">
        <f t="shared" si="1"/>
        <v>2178</v>
      </c>
      <c r="C59" s="21"/>
      <c r="D59" s="43" t="s">
        <v>70</v>
      </c>
      <c r="E59" s="20">
        <v>595</v>
      </c>
      <c r="F59" s="49">
        <v>44373</v>
      </c>
      <c r="G59" s="27">
        <v>595</v>
      </c>
      <c r="H59" s="16">
        <f t="shared" si="0"/>
        <v>0</v>
      </c>
    </row>
    <row r="60" spans="1:17" ht="18" customHeight="1" x14ac:dyDescent="0.25">
      <c r="A60" s="18">
        <v>44372</v>
      </c>
      <c r="B60" s="12">
        <f t="shared" si="1"/>
        <v>2179</v>
      </c>
      <c r="C60" s="21"/>
      <c r="D60" s="43" t="s">
        <v>21</v>
      </c>
      <c r="E60" s="20">
        <v>7530</v>
      </c>
      <c r="F60" s="49">
        <v>44373</v>
      </c>
      <c r="G60" s="27">
        <v>7530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8">
        <v>44373</v>
      </c>
      <c r="B61" s="12">
        <f t="shared" si="1"/>
        <v>2180</v>
      </c>
      <c r="C61" s="21"/>
      <c r="D61" s="43" t="s">
        <v>20</v>
      </c>
      <c r="E61" s="20">
        <v>589</v>
      </c>
      <c r="F61" s="91">
        <v>44381</v>
      </c>
      <c r="G61" s="92">
        <v>589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8">
        <v>44373</v>
      </c>
      <c r="B62" s="12">
        <f t="shared" si="1"/>
        <v>2181</v>
      </c>
      <c r="C62" s="21"/>
      <c r="D62" s="43" t="s">
        <v>17</v>
      </c>
      <c r="E62" s="20">
        <v>887</v>
      </c>
      <c r="F62" s="49">
        <v>44375</v>
      </c>
      <c r="G62" s="27">
        <v>887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8">
        <v>44373</v>
      </c>
      <c r="B63" s="12">
        <f t="shared" si="1"/>
        <v>2182</v>
      </c>
      <c r="C63" s="21"/>
      <c r="D63" s="43" t="s">
        <v>28</v>
      </c>
      <c r="E63" s="20">
        <v>13613</v>
      </c>
      <c r="F63" s="49">
        <v>44374</v>
      </c>
      <c r="G63" s="27">
        <v>13613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8">
        <v>44374</v>
      </c>
      <c r="B64" s="12">
        <f t="shared" si="1"/>
        <v>2183</v>
      </c>
      <c r="C64" s="21"/>
      <c r="D64" s="43" t="s">
        <v>69</v>
      </c>
      <c r="E64" s="20">
        <v>3583</v>
      </c>
      <c r="F64" s="49">
        <v>44375</v>
      </c>
      <c r="G64" s="27">
        <v>3583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8">
        <v>44374</v>
      </c>
      <c r="B65" s="12">
        <f t="shared" si="1"/>
        <v>2184</v>
      </c>
      <c r="C65" s="21"/>
      <c r="D65" s="43" t="s">
        <v>17</v>
      </c>
      <c r="E65" s="20">
        <v>1027</v>
      </c>
      <c r="F65" s="49">
        <v>44375</v>
      </c>
      <c r="G65" s="27">
        <v>1027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8">
        <v>44375</v>
      </c>
      <c r="B66" s="12">
        <f t="shared" si="1"/>
        <v>2185</v>
      </c>
      <c r="C66" s="21"/>
      <c r="D66" s="43" t="s">
        <v>17</v>
      </c>
      <c r="E66" s="20">
        <v>5405</v>
      </c>
      <c r="F66" s="49">
        <v>44377</v>
      </c>
      <c r="G66" s="27">
        <v>5405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8">
        <v>44375</v>
      </c>
      <c r="B67" s="12">
        <f t="shared" si="1"/>
        <v>2186</v>
      </c>
      <c r="C67" s="21"/>
      <c r="D67" s="43" t="s">
        <v>58</v>
      </c>
      <c r="E67" s="20">
        <v>36557</v>
      </c>
      <c r="F67" s="49">
        <v>44377</v>
      </c>
      <c r="G67" s="27">
        <v>36557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44376</v>
      </c>
      <c r="B68" s="12">
        <f t="shared" si="1"/>
        <v>2187</v>
      </c>
      <c r="C68" s="21"/>
      <c r="D68" s="43" t="s">
        <v>20</v>
      </c>
      <c r="E68" s="20">
        <v>133</v>
      </c>
      <c r="F68" s="91">
        <v>44381</v>
      </c>
      <c r="G68" s="92">
        <v>133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44376</v>
      </c>
      <c r="B69" s="12">
        <f t="shared" si="1"/>
        <v>2188</v>
      </c>
      <c r="C69" s="21"/>
      <c r="D69" s="43" t="s">
        <v>26</v>
      </c>
      <c r="E69" s="20">
        <v>1957</v>
      </c>
      <c r="F69" s="91">
        <v>44398</v>
      </c>
      <c r="G69" s="92">
        <v>1957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44376</v>
      </c>
      <c r="B70" s="12">
        <f t="shared" ref="B70:B74" si="2">B69+1</f>
        <v>2189</v>
      </c>
      <c r="C70" s="21"/>
      <c r="D70" s="43" t="s">
        <v>17</v>
      </c>
      <c r="E70" s="20">
        <v>6320</v>
      </c>
      <c r="F70" s="91">
        <v>44379</v>
      </c>
      <c r="G70" s="92">
        <v>6320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44376</v>
      </c>
      <c r="B71" s="12">
        <f t="shared" si="2"/>
        <v>2190</v>
      </c>
      <c r="C71" s="21"/>
      <c r="D71" s="43" t="s">
        <v>30</v>
      </c>
      <c r="E71" s="20">
        <v>2259</v>
      </c>
      <c r="F71" s="91">
        <v>44380</v>
      </c>
      <c r="G71" s="92">
        <v>2259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44376</v>
      </c>
      <c r="B72" s="12">
        <f t="shared" si="2"/>
        <v>2191</v>
      </c>
      <c r="C72" s="21"/>
      <c r="D72" s="43" t="s">
        <v>24</v>
      </c>
      <c r="E72" s="20">
        <v>3616</v>
      </c>
      <c r="F72" s="91">
        <v>44388</v>
      </c>
      <c r="G72" s="92">
        <v>3616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44376</v>
      </c>
      <c r="B73" s="12">
        <f t="shared" si="2"/>
        <v>2192</v>
      </c>
      <c r="C73" s="21"/>
      <c r="D73" s="43" t="s">
        <v>32</v>
      </c>
      <c r="E73" s="20">
        <v>37930</v>
      </c>
      <c r="F73" s="91">
        <v>44379</v>
      </c>
      <c r="G73" s="92">
        <v>37930</v>
      </c>
      <c r="H73" s="28">
        <f t="shared" si="0"/>
        <v>0</v>
      </c>
    </row>
    <row r="74" spans="1:17" ht="18" customHeight="1" x14ac:dyDescent="0.25">
      <c r="A74" s="18">
        <v>44377</v>
      </c>
      <c r="B74" s="12">
        <f t="shared" si="2"/>
        <v>2193</v>
      </c>
      <c r="C74" s="21"/>
      <c r="D74" s="43" t="s">
        <v>58</v>
      </c>
      <c r="E74" s="20">
        <v>38350</v>
      </c>
      <c r="F74" s="91">
        <v>44379</v>
      </c>
      <c r="G74" s="92">
        <v>38350</v>
      </c>
      <c r="H74" s="28">
        <f t="shared" si="0"/>
        <v>0</v>
      </c>
    </row>
    <row r="75" spans="1:17" x14ac:dyDescent="0.25">
      <c r="A75" s="18"/>
      <c r="B75" s="12"/>
      <c r="C75" s="170"/>
      <c r="D75" s="43"/>
      <c r="E75" s="20"/>
      <c r="F75" s="49"/>
      <c r="G75" s="27"/>
      <c r="H75" s="28">
        <f t="shared" si="0"/>
        <v>0</v>
      </c>
    </row>
    <row r="76" spans="1:17" x14ac:dyDescent="0.25">
      <c r="A76" s="18"/>
      <c r="B76" s="12"/>
      <c r="C76" s="170"/>
      <c r="D76" s="43"/>
      <c r="E76" s="20"/>
      <c r="F76" s="49"/>
      <c r="G76" s="27"/>
      <c r="H76" s="28">
        <f t="shared" si="0"/>
        <v>0</v>
      </c>
    </row>
    <row r="77" spans="1:17" x14ac:dyDescent="0.25">
      <c r="A77" s="18"/>
      <c r="B77" s="12"/>
      <c r="C77" s="170"/>
      <c r="D77" s="43"/>
      <c r="E77" s="20"/>
      <c r="F77" s="49"/>
      <c r="G77" s="27"/>
      <c r="H77" s="28">
        <f t="shared" si="0"/>
        <v>0</v>
      </c>
    </row>
    <row r="78" spans="1:17" x14ac:dyDescent="0.25">
      <c r="A78" s="18"/>
      <c r="B78" s="12"/>
      <c r="C78" s="170"/>
      <c r="D78" s="43"/>
      <c r="E78" s="20"/>
      <c r="F78" s="49"/>
      <c r="G78" s="27"/>
      <c r="H78" s="28">
        <f t="shared" si="0"/>
        <v>0</v>
      </c>
    </row>
    <row r="79" spans="1:17" ht="18.75" x14ac:dyDescent="0.3">
      <c r="A79" s="157"/>
      <c r="B79" s="12"/>
      <c r="C79" s="171"/>
      <c r="D79" s="45"/>
      <c r="E79" s="119">
        <v>0</v>
      </c>
      <c r="F79" s="172"/>
      <c r="G79" s="119"/>
      <c r="H79" s="28">
        <f t="shared" si="0"/>
        <v>0</v>
      </c>
    </row>
    <row r="80" spans="1:17" ht="16.5" thickBot="1" x14ac:dyDescent="0.3">
      <c r="A80" s="31"/>
      <c r="B80" s="12"/>
      <c r="C80" s="33"/>
      <c r="D80" s="34"/>
      <c r="E80" s="35">
        <v>0</v>
      </c>
      <c r="F80" s="82"/>
      <c r="G80" s="83"/>
      <c r="H80" s="28">
        <f t="shared" si="0"/>
        <v>0</v>
      </c>
      <c r="I80" s="2"/>
    </row>
    <row r="81" spans="1:9" ht="16.5" thickTop="1" x14ac:dyDescent="0.25">
      <c r="B81" s="165"/>
      <c r="C81" s="36"/>
      <c r="D81" s="2"/>
      <c r="E81" s="37">
        <f>SUM(E4:E80)</f>
        <v>641446</v>
      </c>
      <c r="F81" s="37"/>
      <c r="G81" s="37">
        <f>SUM(G4:G80)</f>
        <v>641446</v>
      </c>
      <c r="H81" s="38">
        <f>SUM(H4:H80)</f>
        <v>0</v>
      </c>
      <c r="I81" s="2"/>
    </row>
    <row r="82" spans="1:9" x14ac:dyDescent="0.25">
      <c r="B82" s="165"/>
      <c r="C82" s="36"/>
      <c r="D82" s="2"/>
      <c r="E82" s="39"/>
      <c r="F82" s="86"/>
      <c r="G82" s="87"/>
      <c r="H82" s="40"/>
      <c r="I82" s="2"/>
    </row>
    <row r="83" spans="1:9" ht="31.5" x14ac:dyDescent="0.25">
      <c r="B83" s="165"/>
      <c r="C83" s="36"/>
      <c r="D83" s="2"/>
      <c r="E83" s="41" t="s">
        <v>8</v>
      </c>
      <c r="F83" s="86"/>
      <c r="G83" s="88" t="s">
        <v>9</v>
      </c>
      <c r="H83" s="40"/>
      <c r="I83" s="2"/>
    </row>
    <row r="84" spans="1:9" ht="16.5" thickBot="1" x14ac:dyDescent="0.3">
      <c r="B84" s="165"/>
      <c r="C84" s="36"/>
      <c r="D84" s="2"/>
      <c r="E84" s="41"/>
      <c r="F84" s="86"/>
      <c r="G84" s="88"/>
      <c r="H84" s="40"/>
      <c r="I84" s="2"/>
    </row>
    <row r="85" spans="1:9" ht="21.75" thickBot="1" x14ac:dyDescent="0.4">
      <c r="B85" s="165"/>
      <c r="C85" s="36"/>
      <c r="D85" s="2"/>
      <c r="E85" s="221">
        <f>E81-G81</f>
        <v>0</v>
      </c>
      <c r="F85" s="222"/>
      <c r="G85" s="223"/>
      <c r="I85" s="2"/>
    </row>
    <row r="86" spans="1:9" x14ac:dyDescent="0.25">
      <c r="B86" s="165"/>
      <c r="C86" s="36"/>
      <c r="D86" s="2"/>
      <c r="E86" s="39"/>
      <c r="F86" s="86"/>
      <c r="G86" s="87"/>
      <c r="I86" s="2"/>
    </row>
    <row r="87" spans="1:9" ht="18.75" x14ac:dyDescent="0.3">
      <c r="B87" s="165"/>
      <c r="C87" s="36"/>
      <c r="D87" s="2"/>
      <c r="E87" s="224" t="s">
        <v>10</v>
      </c>
      <c r="F87" s="224"/>
      <c r="G87" s="224"/>
      <c r="I87" s="2"/>
    </row>
    <row r="88" spans="1:9" x14ac:dyDescent="0.25">
      <c r="B88" s="165"/>
      <c r="C88" s="36"/>
      <c r="D88" s="2"/>
      <c r="E88" s="39"/>
      <c r="F88" s="86"/>
      <c r="G88" s="87"/>
      <c r="I88" s="2"/>
    </row>
    <row r="89" spans="1:9" ht="18.75" x14ac:dyDescent="0.3">
      <c r="A89" s="157"/>
      <c r="B89" s="164"/>
      <c r="C89" s="159"/>
      <c r="D89" s="160"/>
      <c r="E89" s="161"/>
      <c r="F89" s="162"/>
      <c r="G89" s="161"/>
      <c r="I89" s="2"/>
    </row>
    <row r="90" spans="1:9" x14ac:dyDescent="0.25">
      <c r="B90" s="165"/>
      <c r="C90" s="36"/>
      <c r="D90" s="2"/>
      <c r="E90" s="39"/>
      <c r="F90" s="86"/>
      <c r="G90" s="87"/>
      <c r="I90" s="2"/>
    </row>
    <row r="91" spans="1:9" x14ac:dyDescent="0.25">
      <c r="B91" s="165"/>
      <c r="C91" s="36"/>
      <c r="D91" s="2"/>
      <c r="E91" s="39"/>
      <c r="F91" s="86"/>
      <c r="G91" s="87"/>
      <c r="I91" s="2"/>
    </row>
    <row r="92" spans="1:9" x14ac:dyDescent="0.25">
      <c r="B92" s="165"/>
      <c r="C92" s="36"/>
      <c r="D92" s="2"/>
      <c r="E92" s="39"/>
      <c r="F92" s="86"/>
      <c r="G92" s="87"/>
      <c r="I92" s="2"/>
    </row>
    <row r="93" spans="1:9" x14ac:dyDescent="0.25">
      <c r="B93" s="165"/>
      <c r="C93" s="36"/>
      <c r="D93" s="2"/>
      <c r="E93" s="39"/>
      <c r="F93" s="86"/>
      <c r="G93" s="87"/>
      <c r="I93" s="2"/>
    </row>
    <row r="94" spans="1:9" x14ac:dyDescent="0.25">
      <c r="B94" s="165"/>
      <c r="C94" s="36"/>
      <c r="D94" s="2"/>
      <c r="E94" s="39"/>
      <c r="F94" s="86"/>
      <c r="G94" s="87"/>
      <c r="I94" s="2"/>
    </row>
    <row r="95" spans="1:9" x14ac:dyDescent="0.25">
      <c r="B95" s="165"/>
      <c r="C95" s="36"/>
      <c r="D95" s="2"/>
      <c r="E95" s="39"/>
      <c r="F95" s="86"/>
      <c r="G95" s="87"/>
      <c r="I95" s="2"/>
    </row>
    <row r="96" spans="1:9" x14ac:dyDescent="0.25">
      <c r="B96" s="165"/>
      <c r="C96" s="36"/>
      <c r="D96" s="2"/>
      <c r="E96" s="39"/>
      <c r="F96" s="86"/>
      <c r="G96" s="87"/>
      <c r="I96" s="2"/>
    </row>
    <row r="97" spans="2:9" x14ac:dyDescent="0.25">
      <c r="B97" s="165"/>
      <c r="C97" s="36"/>
      <c r="D97" s="2"/>
      <c r="E97" s="39"/>
      <c r="F97" s="86"/>
      <c r="G97" s="87"/>
      <c r="I97" s="2"/>
    </row>
    <row r="98" spans="2:9" x14ac:dyDescent="0.25">
      <c r="B98" s="165"/>
      <c r="C98" s="36"/>
      <c r="D98" s="2"/>
      <c r="E98" s="39"/>
      <c r="F98" s="86"/>
      <c r="G98" s="87"/>
      <c r="I98" s="2"/>
    </row>
  </sheetData>
  <mergeCells count="4">
    <mergeCell ref="B1:G1"/>
    <mergeCell ref="B2:F2"/>
    <mergeCell ref="E85:G85"/>
    <mergeCell ref="E87:G8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Q127"/>
  <sheetViews>
    <sheetView topLeftCell="A88" workbookViewId="0">
      <selection activeCell="E106" sqref="E106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8554687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7" t="s">
        <v>71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44378</v>
      </c>
      <c r="B4" s="12">
        <v>2194</v>
      </c>
      <c r="C4" s="13"/>
      <c r="D4" s="44" t="s">
        <v>19</v>
      </c>
      <c r="E4" s="19">
        <v>51379</v>
      </c>
      <c r="F4" s="47">
        <v>44378</v>
      </c>
      <c r="G4" s="25">
        <v>51379</v>
      </c>
      <c r="H4" s="16">
        <f t="shared" ref="H4:H109" si="0">E4-G4</f>
        <v>0</v>
      </c>
      <c r="I4" s="2"/>
    </row>
    <row r="5" spans="1:9" x14ac:dyDescent="0.25">
      <c r="A5" s="11">
        <v>44378</v>
      </c>
      <c r="B5" s="12">
        <f>B4+1</f>
        <v>2195</v>
      </c>
      <c r="C5" s="13"/>
      <c r="D5" s="43" t="s">
        <v>72</v>
      </c>
      <c r="E5" s="20">
        <v>3513</v>
      </c>
      <c r="F5" s="49">
        <v>44380</v>
      </c>
      <c r="G5" s="27">
        <v>3513</v>
      </c>
      <c r="H5" s="16">
        <f t="shared" si="0"/>
        <v>0</v>
      </c>
    </row>
    <row r="6" spans="1:9" x14ac:dyDescent="0.25">
      <c r="A6" s="11">
        <v>44378</v>
      </c>
      <c r="B6" s="12">
        <f t="shared" ref="B6:B69" si="1">B5+1</f>
        <v>2196</v>
      </c>
      <c r="C6" s="13"/>
      <c r="D6" s="43" t="s">
        <v>17</v>
      </c>
      <c r="E6" s="20">
        <v>4481</v>
      </c>
      <c r="F6" s="49">
        <v>44387</v>
      </c>
      <c r="G6" s="27">
        <v>4481</v>
      </c>
      <c r="H6" s="16">
        <f t="shared" si="0"/>
        <v>0</v>
      </c>
    </row>
    <row r="7" spans="1:9" ht="16.5" customHeight="1" x14ac:dyDescent="0.25">
      <c r="A7" s="18">
        <v>44378</v>
      </c>
      <c r="B7" s="12">
        <f t="shared" si="1"/>
        <v>2197</v>
      </c>
      <c r="C7" s="13"/>
      <c r="D7" s="43" t="s">
        <v>27</v>
      </c>
      <c r="E7" s="20">
        <v>805</v>
      </c>
      <c r="F7" s="49">
        <v>44379</v>
      </c>
      <c r="G7" s="27">
        <v>805</v>
      </c>
      <c r="H7" s="16">
        <f t="shared" si="0"/>
        <v>0</v>
      </c>
    </row>
    <row r="8" spans="1:9" x14ac:dyDescent="0.25">
      <c r="A8" s="11">
        <v>44379</v>
      </c>
      <c r="B8" s="12">
        <f t="shared" si="1"/>
        <v>2198</v>
      </c>
      <c r="C8" s="13"/>
      <c r="D8" s="45" t="s">
        <v>28</v>
      </c>
      <c r="E8" s="20">
        <v>15624</v>
      </c>
      <c r="F8" s="49">
        <v>44380</v>
      </c>
      <c r="G8" s="27">
        <v>15624</v>
      </c>
      <c r="H8" s="16">
        <f t="shared" si="0"/>
        <v>0</v>
      </c>
    </row>
    <row r="9" spans="1:9" x14ac:dyDescent="0.25">
      <c r="A9" s="11">
        <v>44379</v>
      </c>
      <c r="B9" s="12">
        <f t="shared" si="1"/>
        <v>2199</v>
      </c>
      <c r="C9" s="13"/>
      <c r="D9" s="43" t="s">
        <v>18</v>
      </c>
      <c r="E9" s="20">
        <v>8614</v>
      </c>
      <c r="F9" s="49">
        <v>44385</v>
      </c>
      <c r="G9" s="27">
        <v>8614</v>
      </c>
      <c r="H9" s="16">
        <f t="shared" si="0"/>
        <v>0</v>
      </c>
    </row>
    <row r="10" spans="1:9" x14ac:dyDescent="0.25">
      <c r="A10" s="11">
        <v>44379</v>
      </c>
      <c r="B10" s="12">
        <f t="shared" si="1"/>
        <v>2200</v>
      </c>
      <c r="C10" s="13"/>
      <c r="D10" s="43" t="s">
        <v>20</v>
      </c>
      <c r="E10" s="20">
        <v>105</v>
      </c>
      <c r="F10" s="49">
        <v>44385</v>
      </c>
      <c r="G10" s="27">
        <v>105</v>
      </c>
      <c r="H10" s="16">
        <f t="shared" si="0"/>
        <v>0</v>
      </c>
    </row>
    <row r="11" spans="1:9" x14ac:dyDescent="0.25">
      <c r="A11" s="11">
        <v>44379</v>
      </c>
      <c r="B11" s="12">
        <f t="shared" si="1"/>
        <v>2201</v>
      </c>
      <c r="C11" s="13"/>
      <c r="D11" s="43" t="s">
        <v>17</v>
      </c>
      <c r="E11" s="20">
        <v>1516</v>
      </c>
      <c r="F11" s="49">
        <v>44381</v>
      </c>
      <c r="G11" s="27">
        <v>1516</v>
      </c>
      <c r="H11" s="16">
        <f t="shared" si="0"/>
        <v>0</v>
      </c>
    </row>
    <row r="12" spans="1:9" x14ac:dyDescent="0.25">
      <c r="A12" s="11">
        <v>44379</v>
      </c>
      <c r="B12" s="12">
        <f t="shared" si="1"/>
        <v>2202</v>
      </c>
      <c r="C12" s="21"/>
      <c r="D12" s="46" t="s">
        <v>23</v>
      </c>
      <c r="E12" s="20">
        <v>1797</v>
      </c>
      <c r="F12" s="49">
        <v>44381</v>
      </c>
      <c r="G12" s="27">
        <v>1797</v>
      </c>
      <c r="H12" s="16">
        <f t="shared" si="0"/>
        <v>0</v>
      </c>
    </row>
    <row r="13" spans="1:9" x14ac:dyDescent="0.25">
      <c r="A13" s="11">
        <v>44379</v>
      </c>
      <c r="B13" s="12">
        <f t="shared" si="1"/>
        <v>2203</v>
      </c>
      <c r="C13" s="48"/>
      <c r="D13" s="43" t="s">
        <v>17</v>
      </c>
      <c r="E13" s="20">
        <v>1383</v>
      </c>
      <c r="F13" s="49">
        <v>44379</v>
      </c>
      <c r="G13" s="27">
        <v>1383</v>
      </c>
      <c r="H13" s="16">
        <f t="shared" si="0"/>
        <v>0</v>
      </c>
    </row>
    <row r="14" spans="1:9" x14ac:dyDescent="0.25">
      <c r="A14" s="11">
        <v>44380</v>
      </c>
      <c r="B14" s="12">
        <f t="shared" si="1"/>
        <v>2204</v>
      </c>
      <c r="C14" s="21"/>
      <c r="D14" s="46" t="s">
        <v>27</v>
      </c>
      <c r="E14" s="20">
        <v>1801</v>
      </c>
      <c r="F14" s="49">
        <v>44380</v>
      </c>
      <c r="G14" s="27">
        <v>1801</v>
      </c>
      <c r="H14" s="16">
        <f t="shared" si="0"/>
        <v>0</v>
      </c>
    </row>
    <row r="15" spans="1:9" x14ac:dyDescent="0.25">
      <c r="A15" s="11">
        <v>44380</v>
      </c>
      <c r="B15" s="12">
        <f t="shared" si="1"/>
        <v>2205</v>
      </c>
      <c r="C15" s="48"/>
      <c r="D15" s="43" t="s">
        <v>17</v>
      </c>
      <c r="E15" s="20">
        <v>6711</v>
      </c>
      <c r="F15" s="49">
        <v>44395</v>
      </c>
      <c r="G15" s="27">
        <v>6711</v>
      </c>
      <c r="H15" s="16">
        <f t="shared" si="0"/>
        <v>0</v>
      </c>
    </row>
    <row r="16" spans="1:9" x14ac:dyDescent="0.25">
      <c r="A16" s="11">
        <v>44380</v>
      </c>
      <c r="B16" s="12">
        <f t="shared" si="1"/>
        <v>2206</v>
      </c>
      <c r="C16" s="21"/>
      <c r="D16" s="43" t="s">
        <v>30</v>
      </c>
      <c r="E16" s="20">
        <v>546</v>
      </c>
      <c r="F16" s="49">
        <v>44381</v>
      </c>
      <c r="G16" s="27">
        <v>546</v>
      </c>
      <c r="H16" s="16">
        <f t="shared" si="0"/>
        <v>0</v>
      </c>
    </row>
    <row r="17" spans="1:8" x14ac:dyDescent="0.25">
      <c r="A17" s="11">
        <v>44380</v>
      </c>
      <c r="B17" s="12">
        <f t="shared" si="1"/>
        <v>2207</v>
      </c>
      <c r="C17" s="48"/>
      <c r="D17" s="43" t="s">
        <v>30</v>
      </c>
      <c r="E17" s="20">
        <v>2247</v>
      </c>
      <c r="F17" s="49">
        <v>44385</v>
      </c>
      <c r="G17" s="27">
        <v>2247</v>
      </c>
      <c r="H17" s="16">
        <f t="shared" si="0"/>
        <v>0</v>
      </c>
    </row>
    <row r="18" spans="1:8" x14ac:dyDescent="0.25">
      <c r="A18" s="11">
        <v>44380</v>
      </c>
      <c r="B18" s="12">
        <f t="shared" si="1"/>
        <v>2208</v>
      </c>
      <c r="C18" s="21"/>
      <c r="D18" s="43" t="s">
        <v>28</v>
      </c>
      <c r="E18" s="20">
        <v>13900</v>
      </c>
      <c r="F18" s="49">
        <v>44381</v>
      </c>
      <c r="G18" s="27">
        <v>13900</v>
      </c>
      <c r="H18" s="16">
        <f t="shared" si="0"/>
        <v>0</v>
      </c>
    </row>
    <row r="19" spans="1:8" x14ac:dyDescent="0.25">
      <c r="A19" s="11">
        <v>44380</v>
      </c>
      <c r="B19" s="12">
        <f t="shared" si="1"/>
        <v>2209</v>
      </c>
      <c r="C19" s="48"/>
      <c r="D19" s="43" t="s">
        <v>23</v>
      </c>
      <c r="E19" s="20">
        <v>1797</v>
      </c>
      <c r="F19" s="49">
        <v>44381</v>
      </c>
      <c r="G19" s="27">
        <v>1797</v>
      </c>
      <c r="H19" s="16">
        <f t="shared" si="0"/>
        <v>0</v>
      </c>
    </row>
    <row r="20" spans="1:8" x14ac:dyDescent="0.25">
      <c r="A20" s="11">
        <v>44380</v>
      </c>
      <c r="B20" s="12">
        <f t="shared" si="1"/>
        <v>2210</v>
      </c>
      <c r="C20" s="21"/>
      <c r="D20" s="43" t="s">
        <v>19</v>
      </c>
      <c r="E20" s="20">
        <v>4425</v>
      </c>
      <c r="F20" s="49">
        <v>44381</v>
      </c>
      <c r="G20" s="27">
        <v>4425</v>
      </c>
      <c r="H20" s="16">
        <f t="shared" si="0"/>
        <v>0</v>
      </c>
    </row>
    <row r="21" spans="1:8" x14ac:dyDescent="0.25">
      <c r="A21" s="11">
        <v>44382</v>
      </c>
      <c r="B21" s="12">
        <f t="shared" si="1"/>
        <v>2211</v>
      </c>
      <c r="C21" s="21"/>
      <c r="D21" s="43" t="s">
        <v>20</v>
      </c>
      <c r="E21" s="20">
        <v>60</v>
      </c>
      <c r="F21" s="49">
        <v>44385</v>
      </c>
      <c r="G21" s="27">
        <v>60</v>
      </c>
      <c r="H21" s="16">
        <f t="shared" si="0"/>
        <v>0</v>
      </c>
    </row>
    <row r="22" spans="1:8" x14ac:dyDescent="0.25">
      <c r="A22" s="11">
        <v>44382</v>
      </c>
      <c r="B22" s="12">
        <f t="shared" si="1"/>
        <v>2212</v>
      </c>
      <c r="C22" s="21"/>
      <c r="D22" s="43" t="s">
        <v>58</v>
      </c>
      <c r="E22" s="20">
        <v>36180</v>
      </c>
      <c r="F22" s="49">
        <v>44383</v>
      </c>
      <c r="G22" s="27">
        <v>36180</v>
      </c>
      <c r="H22" s="16">
        <f t="shared" si="0"/>
        <v>0</v>
      </c>
    </row>
    <row r="23" spans="1:8" x14ac:dyDescent="0.25">
      <c r="A23" s="11">
        <v>44383</v>
      </c>
      <c r="B23" s="12">
        <f t="shared" si="1"/>
        <v>2213</v>
      </c>
      <c r="C23" s="21"/>
      <c r="D23" s="43" t="s">
        <v>20</v>
      </c>
      <c r="E23" s="20">
        <v>3975</v>
      </c>
      <c r="F23" s="49">
        <v>44386</v>
      </c>
      <c r="G23" s="27">
        <v>3975</v>
      </c>
      <c r="H23" s="16">
        <f t="shared" si="0"/>
        <v>0</v>
      </c>
    </row>
    <row r="24" spans="1:8" x14ac:dyDescent="0.25">
      <c r="A24" s="11">
        <v>44383</v>
      </c>
      <c r="B24" s="12">
        <f t="shared" si="1"/>
        <v>2214</v>
      </c>
      <c r="C24" s="21"/>
      <c r="D24" s="43" t="s">
        <v>58</v>
      </c>
      <c r="E24" s="20">
        <v>42891</v>
      </c>
      <c r="F24" s="49">
        <v>44384</v>
      </c>
      <c r="G24" s="27">
        <v>42891</v>
      </c>
      <c r="H24" s="16">
        <f t="shared" si="0"/>
        <v>0</v>
      </c>
    </row>
    <row r="25" spans="1:8" x14ac:dyDescent="0.25">
      <c r="A25" s="11">
        <v>44383</v>
      </c>
      <c r="B25" s="12">
        <f t="shared" si="1"/>
        <v>2215</v>
      </c>
      <c r="C25" s="21"/>
      <c r="D25" s="43" t="s">
        <v>19</v>
      </c>
      <c r="E25" s="20">
        <v>1512</v>
      </c>
      <c r="F25" s="49">
        <v>44396</v>
      </c>
      <c r="G25" s="27">
        <v>1512</v>
      </c>
      <c r="H25" s="16">
        <f t="shared" si="0"/>
        <v>0</v>
      </c>
    </row>
    <row r="26" spans="1:8" x14ac:dyDescent="0.25">
      <c r="A26" s="11">
        <v>44385</v>
      </c>
      <c r="B26" s="12">
        <f t="shared" si="1"/>
        <v>2216</v>
      </c>
      <c r="C26" s="21"/>
      <c r="D26" s="43" t="s">
        <v>32</v>
      </c>
      <c r="E26" s="20">
        <v>40109</v>
      </c>
      <c r="F26" s="49">
        <v>44387</v>
      </c>
      <c r="G26" s="27">
        <v>40109</v>
      </c>
      <c r="H26" s="16">
        <f t="shared" si="0"/>
        <v>0</v>
      </c>
    </row>
    <row r="27" spans="1:8" x14ac:dyDescent="0.25">
      <c r="A27" s="11">
        <v>44385</v>
      </c>
      <c r="B27" s="12">
        <f t="shared" si="1"/>
        <v>2217</v>
      </c>
      <c r="C27" s="21"/>
      <c r="D27" s="43" t="s">
        <v>19</v>
      </c>
      <c r="E27" s="20">
        <v>13159</v>
      </c>
      <c r="F27" s="49">
        <v>44386</v>
      </c>
      <c r="G27" s="27">
        <v>13159</v>
      </c>
      <c r="H27" s="16">
        <f t="shared" si="0"/>
        <v>0</v>
      </c>
    </row>
    <row r="28" spans="1:8" x14ac:dyDescent="0.25">
      <c r="A28" s="11">
        <v>44385</v>
      </c>
      <c r="B28" s="12">
        <f t="shared" si="1"/>
        <v>2218</v>
      </c>
      <c r="C28" s="21"/>
      <c r="D28" s="43" t="s">
        <v>18</v>
      </c>
      <c r="E28" s="20">
        <v>9636</v>
      </c>
      <c r="F28" s="49">
        <v>44393</v>
      </c>
      <c r="G28" s="27">
        <v>9636</v>
      </c>
      <c r="H28" s="16">
        <f t="shared" si="0"/>
        <v>0</v>
      </c>
    </row>
    <row r="29" spans="1:8" x14ac:dyDescent="0.25">
      <c r="A29" s="11">
        <v>44385</v>
      </c>
      <c r="B29" s="12">
        <f t="shared" si="1"/>
        <v>2219</v>
      </c>
      <c r="C29" s="21"/>
      <c r="D29" s="43" t="s">
        <v>30</v>
      </c>
      <c r="E29" s="20">
        <v>964</v>
      </c>
      <c r="F29" s="49">
        <v>44396</v>
      </c>
      <c r="G29" s="27">
        <v>964</v>
      </c>
      <c r="H29" s="16">
        <f t="shared" si="0"/>
        <v>0</v>
      </c>
    </row>
    <row r="30" spans="1:8" x14ac:dyDescent="0.25">
      <c r="A30" s="11">
        <v>44387</v>
      </c>
      <c r="B30" s="12">
        <f t="shared" si="1"/>
        <v>2220</v>
      </c>
      <c r="C30" s="21"/>
      <c r="D30" s="43" t="s">
        <v>20</v>
      </c>
      <c r="E30" s="20">
        <v>120</v>
      </c>
      <c r="F30" s="49">
        <v>44392</v>
      </c>
      <c r="G30" s="27">
        <v>120</v>
      </c>
      <c r="H30" s="16">
        <f t="shared" si="0"/>
        <v>0</v>
      </c>
    </row>
    <row r="31" spans="1:8" x14ac:dyDescent="0.25">
      <c r="A31" s="11">
        <v>44387</v>
      </c>
      <c r="B31" s="12">
        <f t="shared" si="1"/>
        <v>2221</v>
      </c>
      <c r="C31" s="21"/>
      <c r="D31" s="43" t="s">
        <v>58</v>
      </c>
      <c r="E31" s="20">
        <v>41595</v>
      </c>
      <c r="F31" s="49">
        <v>44389</v>
      </c>
      <c r="G31" s="27">
        <v>41595</v>
      </c>
      <c r="H31" s="16">
        <f t="shared" si="0"/>
        <v>0</v>
      </c>
    </row>
    <row r="32" spans="1:8" x14ac:dyDescent="0.25">
      <c r="A32" s="11">
        <v>44387</v>
      </c>
      <c r="B32" s="12">
        <f t="shared" si="1"/>
        <v>2222</v>
      </c>
      <c r="C32" s="21"/>
      <c r="D32" s="43" t="s">
        <v>23</v>
      </c>
      <c r="E32" s="20">
        <v>1797</v>
      </c>
      <c r="F32" s="49">
        <v>44388</v>
      </c>
      <c r="G32" s="27">
        <v>1797</v>
      </c>
      <c r="H32" s="16">
        <f t="shared" si="0"/>
        <v>0</v>
      </c>
    </row>
    <row r="33" spans="1:8" x14ac:dyDescent="0.25">
      <c r="A33" s="11">
        <v>44387</v>
      </c>
      <c r="B33" s="12">
        <f t="shared" si="1"/>
        <v>2223</v>
      </c>
      <c r="C33" s="21"/>
      <c r="D33" s="43" t="s">
        <v>28</v>
      </c>
      <c r="E33" s="20">
        <v>16101</v>
      </c>
      <c r="F33" s="49">
        <v>44388</v>
      </c>
      <c r="G33" s="27">
        <v>16101</v>
      </c>
      <c r="H33" s="16">
        <f t="shared" si="0"/>
        <v>0</v>
      </c>
    </row>
    <row r="34" spans="1:8" x14ac:dyDescent="0.25">
      <c r="A34" s="11">
        <v>44388</v>
      </c>
      <c r="B34" s="12">
        <f t="shared" si="1"/>
        <v>2224</v>
      </c>
      <c r="C34" s="22"/>
      <c r="D34" s="43" t="s">
        <v>17</v>
      </c>
      <c r="E34" s="20">
        <v>1164</v>
      </c>
      <c r="F34" s="49">
        <v>44389</v>
      </c>
      <c r="G34" s="27">
        <v>1164</v>
      </c>
      <c r="H34" s="16">
        <f t="shared" si="0"/>
        <v>0</v>
      </c>
    </row>
    <row r="35" spans="1:8" ht="18.75" customHeight="1" x14ac:dyDescent="0.25">
      <c r="A35" s="11">
        <v>44388</v>
      </c>
      <c r="B35" s="12">
        <f t="shared" si="1"/>
        <v>2225</v>
      </c>
      <c r="C35" s="23"/>
      <c r="D35" s="43" t="s">
        <v>24</v>
      </c>
      <c r="E35" s="20">
        <v>3640</v>
      </c>
      <c r="F35" s="49">
        <v>44390</v>
      </c>
      <c r="G35" s="27">
        <v>3640</v>
      </c>
      <c r="H35" s="16">
        <f t="shared" si="0"/>
        <v>0</v>
      </c>
    </row>
    <row r="36" spans="1:8" ht="18.75" customHeight="1" x14ac:dyDescent="0.25">
      <c r="A36" s="11">
        <v>44388</v>
      </c>
      <c r="B36" s="12">
        <f t="shared" si="1"/>
        <v>2226</v>
      </c>
      <c r="C36" s="21"/>
      <c r="D36" s="43" t="s">
        <v>23</v>
      </c>
      <c r="E36" s="20">
        <v>1797</v>
      </c>
      <c r="F36" s="49">
        <v>44390</v>
      </c>
      <c r="G36" s="27">
        <v>1797</v>
      </c>
      <c r="H36" s="16">
        <f t="shared" si="0"/>
        <v>0</v>
      </c>
    </row>
    <row r="37" spans="1:8" ht="18.75" customHeight="1" x14ac:dyDescent="0.25">
      <c r="A37" s="11">
        <v>44389</v>
      </c>
      <c r="B37" s="12">
        <f t="shared" si="1"/>
        <v>2227</v>
      </c>
      <c r="C37" s="21"/>
      <c r="D37" s="43" t="s">
        <v>21</v>
      </c>
      <c r="E37" s="20">
        <v>9462</v>
      </c>
      <c r="F37" s="49">
        <v>44390</v>
      </c>
      <c r="G37" s="27">
        <v>9462</v>
      </c>
      <c r="H37" s="16">
        <f t="shared" si="0"/>
        <v>0</v>
      </c>
    </row>
    <row r="38" spans="1:8" ht="18.75" customHeight="1" x14ac:dyDescent="0.25">
      <c r="A38" s="11">
        <v>44390</v>
      </c>
      <c r="B38" s="12">
        <f t="shared" si="1"/>
        <v>2228</v>
      </c>
      <c r="C38" s="21"/>
      <c r="D38" s="43" t="s">
        <v>58</v>
      </c>
      <c r="E38" s="20">
        <v>47037</v>
      </c>
      <c r="F38" s="49">
        <v>44392</v>
      </c>
      <c r="G38" s="27">
        <v>47037</v>
      </c>
      <c r="H38" s="16">
        <f t="shared" si="0"/>
        <v>0</v>
      </c>
    </row>
    <row r="39" spans="1:8" ht="18.75" customHeight="1" x14ac:dyDescent="0.25">
      <c r="A39" s="11">
        <v>44390</v>
      </c>
      <c r="B39" s="12">
        <f t="shared" si="1"/>
        <v>2229</v>
      </c>
      <c r="C39" s="21"/>
      <c r="D39" s="43" t="s">
        <v>20</v>
      </c>
      <c r="E39" s="20">
        <v>6333</v>
      </c>
      <c r="F39" s="49">
        <v>44392</v>
      </c>
      <c r="G39" s="27">
        <v>6333</v>
      </c>
      <c r="H39" s="16">
        <f t="shared" si="0"/>
        <v>0</v>
      </c>
    </row>
    <row r="40" spans="1:8" ht="18.75" customHeight="1" x14ac:dyDescent="0.25">
      <c r="A40" s="11">
        <v>44390</v>
      </c>
      <c r="B40" s="12">
        <f t="shared" si="1"/>
        <v>2230</v>
      </c>
      <c r="C40" s="21"/>
      <c r="D40" s="43" t="s">
        <v>17</v>
      </c>
      <c r="E40" s="20">
        <v>654</v>
      </c>
      <c r="F40" s="49">
        <v>44391</v>
      </c>
      <c r="G40" s="27">
        <v>654</v>
      </c>
      <c r="H40" s="16">
        <f t="shared" si="0"/>
        <v>0</v>
      </c>
    </row>
    <row r="41" spans="1:8" ht="18.75" customHeight="1" x14ac:dyDescent="0.25">
      <c r="A41" s="11">
        <v>44390</v>
      </c>
      <c r="B41" s="12">
        <f t="shared" si="1"/>
        <v>2231</v>
      </c>
      <c r="C41" s="21"/>
      <c r="D41" s="43" t="s">
        <v>24</v>
      </c>
      <c r="E41" s="20">
        <v>4304</v>
      </c>
      <c r="F41" s="49">
        <v>44397</v>
      </c>
      <c r="G41" s="27">
        <v>4304</v>
      </c>
      <c r="H41" s="16">
        <f t="shared" si="0"/>
        <v>0</v>
      </c>
    </row>
    <row r="42" spans="1:8" ht="18.75" customHeight="1" x14ac:dyDescent="0.25">
      <c r="A42" s="11">
        <v>44391</v>
      </c>
      <c r="B42" s="12">
        <f t="shared" si="1"/>
        <v>2232</v>
      </c>
      <c r="C42" s="21"/>
      <c r="D42" s="43" t="s">
        <v>17</v>
      </c>
      <c r="E42" s="20">
        <v>1737</v>
      </c>
      <c r="F42" s="49">
        <v>44396</v>
      </c>
      <c r="G42" s="27">
        <v>1737</v>
      </c>
      <c r="H42" s="16">
        <f t="shared" si="0"/>
        <v>0</v>
      </c>
    </row>
    <row r="43" spans="1:8" ht="19.5" customHeight="1" x14ac:dyDescent="0.25">
      <c r="A43" s="11">
        <v>44392</v>
      </c>
      <c r="B43" s="12">
        <f t="shared" si="1"/>
        <v>2233</v>
      </c>
      <c r="C43" s="21"/>
      <c r="D43" s="43" t="s">
        <v>18</v>
      </c>
      <c r="E43" s="20">
        <v>9239</v>
      </c>
      <c r="F43" s="49">
        <v>44397</v>
      </c>
      <c r="G43" s="27">
        <v>9239</v>
      </c>
      <c r="H43" s="16">
        <f t="shared" si="0"/>
        <v>0</v>
      </c>
    </row>
    <row r="44" spans="1:8" ht="18.75" customHeight="1" x14ac:dyDescent="0.25">
      <c r="A44" s="11">
        <v>44392</v>
      </c>
      <c r="B44" s="12">
        <f t="shared" si="1"/>
        <v>2234</v>
      </c>
      <c r="C44" s="21"/>
      <c r="D44" s="43" t="s">
        <v>32</v>
      </c>
      <c r="E44" s="20">
        <v>46786</v>
      </c>
      <c r="F44" s="49">
        <v>44394</v>
      </c>
      <c r="G44" s="27">
        <v>46786</v>
      </c>
      <c r="H44" s="16">
        <f t="shared" si="0"/>
        <v>0</v>
      </c>
    </row>
    <row r="45" spans="1:8" ht="18" customHeight="1" x14ac:dyDescent="0.25">
      <c r="A45" s="11">
        <v>44392</v>
      </c>
      <c r="B45" s="12">
        <f t="shared" si="1"/>
        <v>2235</v>
      </c>
      <c r="C45" s="21"/>
      <c r="D45" s="43" t="s">
        <v>17</v>
      </c>
      <c r="E45" s="20">
        <v>967</v>
      </c>
      <c r="F45" s="49">
        <v>44395</v>
      </c>
      <c r="G45" s="27">
        <v>967</v>
      </c>
      <c r="H45" s="16">
        <f t="shared" si="0"/>
        <v>0</v>
      </c>
    </row>
    <row r="46" spans="1:8" ht="18" customHeight="1" x14ac:dyDescent="0.25">
      <c r="A46" s="11">
        <v>44393</v>
      </c>
      <c r="B46" s="12">
        <f t="shared" si="1"/>
        <v>2236</v>
      </c>
      <c r="C46" s="21"/>
      <c r="D46" s="43" t="s">
        <v>17</v>
      </c>
      <c r="E46" s="20">
        <v>1321</v>
      </c>
      <c r="F46" s="49">
        <v>44395</v>
      </c>
      <c r="G46" s="27">
        <v>1321</v>
      </c>
      <c r="H46" s="16">
        <f t="shared" si="0"/>
        <v>0</v>
      </c>
    </row>
    <row r="47" spans="1:8" ht="18" customHeight="1" x14ac:dyDescent="0.25">
      <c r="A47" s="11">
        <v>44393</v>
      </c>
      <c r="B47" s="12">
        <f t="shared" si="1"/>
        <v>2237</v>
      </c>
      <c r="C47" s="21"/>
      <c r="D47" s="43" t="s">
        <v>23</v>
      </c>
      <c r="E47" s="20">
        <v>1797</v>
      </c>
      <c r="F47" s="49">
        <v>44395</v>
      </c>
      <c r="G47" s="27">
        <v>1797</v>
      </c>
      <c r="H47" s="16">
        <f t="shared" si="0"/>
        <v>0</v>
      </c>
    </row>
    <row r="48" spans="1:8" ht="18" customHeight="1" x14ac:dyDescent="0.25">
      <c r="A48" s="18">
        <v>44393</v>
      </c>
      <c r="B48" s="12">
        <f t="shared" si="1"/>
        <v>2238</v>
      </c>
      <c r="C48" s="21"/>
      <c r="D48" s="43" t="s">
        <v>58</v>
      </c>
      <c r="E48" s="20">
        <v>45563</v>
      </c>
      <c r="F48" s="49">
        <v>44394</v>
      </c>
      <c r="G48" s="27">
        <v>45563</v>
      </c>
      <c r="H48" s="16">
        <f t="shared" si="0"/>
        <v>0</v>
      </c>
    </row>
    <row r="49" spans="1:17" ht="18" customHeight="1" x14ac:dyDescent="0.25">
      <c r="A49" s="18">
        <v>44393</v>
      </c>
      <c r="B49" s="12">
        <f t="shared" si="1"/>
        <v>2239</v>
      </c>
      <c r="C49" s="21"/>
      <c r="D49" s="43" t="s">
        <v>21</v>
      </c>
      <c r="E49" s="20">
        <v>9511</v>
      </c>
      <c r="F49" s="49">
        <v>44394</v>
      </c>
      <c r="G49" s="27">
        <v>9511</v>
      </c>
      <c r="H49" s="16">
        <f t="shared" si="0"/>
        <v>0</v>
      </c>
    </row>
    <row r="50" spans="1:17" ht="18" customHeight="1" x14ac:dyDescent="0.25">
      <c r="A50" s="18">
        <v>44394</v>
      </c>
      <c r="B50" s="12">
        <f t="shared" si="1"/>
        <v>2240</v>
      </c>
      <c r="C50" s="21"/>
      <c r="D50" s="43" t="s">
        <v>20</v>
      </c>
      <c r="E50" s="20">
        <v>3234</v>
      </c>
      <c r="F50" s="49">
        <v>44403</v>
      </c>
      <c r="G50" s="27">
        <v>3234</v>
      </c>
      <c r="H50" s="16">
        <f t="shared" si="0"/>
        <v>0</v>
      </c>
    </row>
    <row r="51" spans="1:17" ht="18" customHeight="1" x14ac:dyDescent="0.25">
      <c r="A51" s="18">
        <v>44394</v>
      </c>
      <c r="B51" s="12">
        <f t="shared" si="1"/>
        <v>2241</v>
      </c>
      <c r="C51" s="21"/>
      <c r="D51" s="43" t="s">
        <v>17</v>
      </c>
      <c r="E51" s="20">
        <v>1329</v>
      </c>
      <c r="F51" s="49">
        <v>44395</v>
      </c>
      <c r="G51" s="27">
        <v>1329</v>
      </c>
      <c r="H51" s="16">
        <f t="shared" si="0"/>
        <v>0</v>
      </c>
    </row>
    <row r="52" spans="1:17" ht="18" customHeight="1" x14ac:dyDescent="0.25">
      <c r="A52" s="18">
        <v>44394</v>
      </c>
      <c r="B52" s="12">
        <f t="shared" si="1"/>
        <v>2242</v>
      </c>
      <c r="C52" s="21"/>
      <c r="D52" s="43" t="s">
        <v>28</v>
      </c>
      <c r="E52" s="20">
        <v>15515</v>
      </c>
      <c r="F52" s="49">
        <v>44395</v>
      </c>
      <c r="G52" s="27">
        <v>15515</v>
      </c>
      <c r="H52" s="16">
        <f t="shared" si="0"/>
        <v>0</v>
      </c>
    </row>
    <row r="53" spans="1:17" ht="18" customHeight="1" x14ac:dyDescent="0.25">
      <c r="A53" s="18">
        <v>44395</v>
      </c>
      <c r="B53" s="12">
        <f t="shared" si="1"/>
        <v>2243</v>
      </c>
      <c r="C53" s="21"/>
      <c r="D53" s="43" t="s">
        <v>17</v>
      </c>
      <c r="E53" s="20">
        <v>1959</v>
      </c>
      <c r="F53" s="49">
        <v>44398</v>
      </c>
      <c r="G53" s="27">
        <v>1959</v>
      </c>
      <c r="H53" s="16">
        <f t="shared" si="0"/>
        <v>0</v>
      </c>
    </row>
    <row r="54" spans="1:17" ht="18" customHeight="1" x14ac:dyDescent="0.25">
      <c r="A54" s="18">
        <v>44396</v>
      </c>
      <c r="B54" s="12">
        <f t="shared" si="1"/>
        <v>2244</v>
      </c>
      <c r="C54" s="21"/>
      <c r="D54" s="43" t="s">
        <v>20</v>
      </c>
      <c r="E54" s="20">
        <v>75</v>
      </c>
      <c r="F54" s="49">
        <v>44403</v>
      </c>
      <c r="G54" s="27">
        <v>75</v>
      </c>
      <c r="H54" s="16">
        <f t="shared" si="0"/>
        <v>0</v>
      </c>
    </row>
    <row r="55" spans="1:17" ht="18" customHeight="1" x14ac:dyDescent="0.25">
      <c r="A55" s="18">
        <v>44396</v>
      </c>
      <c r="B55" s="12">
        <f t="shared" si="1"/>
        <v>2245</v>
      </c>
      <c r="C55" s="21"/>
      <c r="D55" s="43" t="s">
        <v>65</v>
      </c>
      <c r="E55" s="20">
        <v>7972</v>
      </c>
      <c r="F55" s="49">
        <v>44397</v>
      </c>
      <c r="G55" s="27">
        <v>7972</v>
      </c>
      <c r="H55" s="16">
        <f t="shared" si="0"/>
        <v>0</v>
      </c>
    </row>
    <row r="56" spans="1:17" ht="18" customHeight="1" x14ac:dyDescent="0.25">
      <c r="A56" s="18">
        <v>44396</v>
      </c>
      <c r="B56" s="12">
        <f t="shared" si="1"/>
        <v>2246</v>
      </c>
      <c r="C56" s="21"/>
      <c r="D56" s="43" t="s">
        <v>18</v>
      </c>
      <c r="E56" s="20">
        <v>9499</v>
      </c>
      <c r="F56" s="49">
        <v>44401</v>
      </c>
      <c r="G56" s="27">
        <v>9499</v>
      </c>
      <c r="H56" s="16">
        <f t="shared" si="0"/>
        <v>0</v>
      </c>
    </row>
    <row r="57" spans="1:17" ht="18" customHeight="1" x14ac:dyDescent="0.25">
      <c r="A57" s="18">
        <v>44396</v>
      </c>
      <c r="B57" s="12">
        <f t="shared" si="1"/>
        <v>2247</v>
      </c>
      <c r="C57" s="21"/>
      <c r="D57" s="43" t="s">
        <v>17</v>
      </c>
      <c r="E57" s="20">
        <v>1245</v>
      </c>
      <c r="F57" s="49">
        <v>44398</v>
      </c>
      <c r="G57" s="27">
        <v>1245</v>
      </c>
      <c r="H57" s="16">
        <f t="shared" si="0"/>
        <v>0</v>
      </c>
    </row>
    <row r="58" spans="1:17" ht="18" customHeight="1" x14ac:dyDescent="0.25">
      <c r="A58" s="18">
        <v>44396</v>
      </c>
      <c r="B58" s="12">
        <f t="shared" si="1"/>
        <v>2248</v>
      </c>
      <c r="C58" s="21"/>
      <c r="D58" s="43" t="s">
        <v>58</v>
      </c>
      <c r="E58" s="20">
        <v>46394</v>
      </c>
      <c r="F58" s="49">
        <v>44398</v>
      </c>
      <c r="G58" s="27">
        <v>46394</v>
      </c>
      <c r="H58" s="16">
        <f t="shared" si="0"/>
        <v>0</v>
      </c>
    </row>
    <row r="59" spans="1:17" ht="18" customHeight="1" x14ac:dyDescent="0.25">
      <c r="A59" s="18">
        <v>44396</v>
      </c>
      <c r="B59" s="12">
        <f t="shared" si="1"/>
        <v>2249</v>
      </c>
      <c r="C59" s="21"/>
      <c r="D59" s="43" t="s">
        <v>30</v>
      </c>
      <c r="E59" s="20">
        <v>1271</v>
      </c>
      <c r="F59" s="49">
        <v>44398</v>
      </c>
      <c r="G59" s="27">
        <v>1271</v>
      </c>
      <c r="H59" s="16">
        <f t="shared" si="0"/>
        <v>0</v>
      </c>
    </row>
    <row r="60" spans="1:17" ht="18" customHeight="1" x14ac:dyDescent="0.25">
      <c r="A60" s="18">
        <v>44397</v>
      </c>
      <c r="B60" s="12">
        <f t="shared" si="1"/>
        <v>2250</v>
      </c>
      <c r="C60" s="21"/>
      <c r="D60" s="43" t="s">
        <v>65</v>
      </c>
      <c r="E60" s="20">
        <v>12279</v>
      </c>
      <c r="F60" s="49">
        <v>44399</v>
      </c>
      <c r="G60" s="27">
        <v>12279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8">
        <v>44397</v>
      </c>
      <c r="B61" s="12">
        <f t="shared" si="1"/>
        <v>2251</v>
      </c>
      <c r="C61" s="21"/>
      <c r="D61" s="43" t="s">
        <v>17</v>
      </c>
      <c r="E61" s="20">
        <v>5308</v>
      </c>
      <c r="F61" s="49">
        <v>44404</v>
      </c>
      <c r="G61" s="27">
        <v>5308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8">
        <v>44397</v>
      </c>
      <c r="B62" s="12">
        <f t="shared" si="1"/>
        <v>2252</v>
      </c>
      <c r="C62" s="21"/>
      <c r="D62" s="43" t="s">
        <v>24</v>
      </c>
      <c r="E62" s="20">
        <v>3688</v>
      </c>
      <c r="F62" s="49">
        <v>44403</v>
      </c>
      <c r="G62" s="27">
        <v>3688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8">
        <v>44398</v>
      </c>
      <c r="B63" s="12">
        <f t="shared" si="1"/>
        <v>2253</v>
      </c>
      <c r="C63" s="21"/>
      <c r="D63" s="43" t="s">
        <v>26</v>
      </c>
      <c r="E63" s="20">
        <v>1713</v>
      </c>
      <c r="F63" s="91">
        <v>44417</v>
      </c>
      <c r="G63" s="92">
        <v>1713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8">
        <v>44398</v>
      </c>
      <c r="B64" s="12">
        <f t="shared" si="1"/>
        <v>2254</v>
      </c>
      <c r="C64" s="21"/>
      <c r="D64" s="43" t="s">
        <v>17</v>
      </c>
      <c r="E64" s="20">
        <v>606</v>
      </c>
      <c r="F64" s="49">
        <v>44399</v>
      </c>
      <c r="G64" s="27">
        <v>606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8">
        <v>44398</v>
      </c>
      <c r="B65" s="12">
        <f t="shared" si="1"/>
        <v>2255</v>
      </c>
      <c r="C65" s="21"/>
      <c r="D65" s="43" t="s">
        <v>30</v>
      </c>
      <c r="E65" s="20">
        <v>1494</v>
      </c>
      <c r="F65" s="49">
        <v>44400</v>
      </c>
      <c r="G65" s="27">
        <v>1494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8">
        <v>44399</v>
      </c>
      <c r="B66" s="12">
        <f t="shared" si="1"/>
        <v>2256</v>
      </c>
      <c r="C66" s="21"/>
      <c r="D66" s="43" t="s">
        <v>73</v>
      </c>
      <c r="E66" s="20">
        <v>8000</v>
      </c>
      <c r="F66" s="49">
        <v>44399</v>
      </c>
      <c r="G66" s="27">
        <v>8000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8">
        <v>44399</v>
      </c>
      <c r="B67" s="12">
        <f t="shared" si="1"/>
        <v>2257</v>
      </c>
      <c r="C67" s="21"/>
      <c r="D67" s="43" t="s">
        <v>17</v>
      </c>
      <c r="E67" s="20">
        <v>4817</v>
      </c>
      <c r="F67" s="49">
        <v>44406</v>
      </c>
      <c r="G67" s="27">
        <v>4817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44399</v>
      </c>
      <c r="B68" s="12">
        <f t="shared" si="1"/>
        <v>2258</v>
      </c>
      <c r="C68" s="21"/>
      <c r="D68" s="43" t="s">
        <v>32</v>
      </c>
      <c r="E68" s="20">
        <v>47362</v>
      </c>
      <c r="F68" s="49">
        <v>44401</v>
      </c>
      <c r="G68" s="27">
        <v>47362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44399</v>
      </c>
      <c r="B69" s="12">
        <f t="shared" si="1"/>
        <v>2259</v>
      </c>
      <c r="C69" s="21"/>
      <c r="D69" s="43" t="s">
        <v>58</v>
      </c>
      <c r="E69" s="20">
        <v>45287</v>
      </c>
      <c r="F69" s="49">
        <v>44400</v>
      </c>
      <c r="G69" s="27">
        <v>45287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44400</v>
      </c>
      <c r="B70" s="12">
        <f t="shared" ref="B70:B102" si="2">B69+1</f>
        <v>2260</v>
      </c>
      <c r="C70" s="21"/>
      <c r="D70" s="43" t="s">
        <v>23</v>
      </c>
      <c r="E70" s="20">
        <v>1797</v>
      </c>
      <c r="F70" s="49">
        <v>44402</v>
      </c>
      <c r="G70" s="27">
        <v>1797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44400</v>
      </c>
      <c r="B71" s="12">
        <f t="shared" si="2"/>
        <v>2261</v>
      </c>
      <c r="C71" s="21"/>
      <c r="D71" s="43" t="s">
        <v>17</v>
      </c>
      <c r="E71" s="20">
        <v>2934</v>
      </c>
      <c r="F71" s="49">
        <v>44401</v>
      </c>
      <c r="G71" s="27">
        <v>2934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44400</v>
      </c>
      <c r="B72" s="12">
        <f t="shared" si="2"/>
        <v>2262</v>
      </c>
      <c r="C72" s="21"/>
      <c r="D72" s="43" t="s">
        <v>30</v>
      </c>
      <c r="E72" s="20">
        <v>1893</v>
      </c>
      <c r="F72" s="49">
        <v>44405</v>
      </c>
      <c r="G72" s="27">
        <v>1893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44400</v>
      </c>
      <c r="B73" s="12">
        <f t="shared" si="2"/>
        <v>2263</v>
      </c>
      <c r="C73" s="21"/>
      <c r="D73" s="43" t="s">
        <v>59</v>
      </c>
      <c r="E73" s="20">
        <v>1910</v>
      </c>
      <c r="F73" s="49">
        <v>44401</v>
      </c>
      <c r="G73" s="27">
        <v>1910</v>
      </c>
      <c r="H73" s="28">
        <f t="shared" si="0"/>
        <v>0</v>
      </c>
    </row>
    <row r="74" spans="1:17" ht="18" customHeight="1" x14ac:dyDescent="0.25">
      <c r="A74" s="18">
        <v>44401</v>
      </c>
      <c r="B74" s="12">
        <f t="shared" si="2"/>
        <v>2264</v>
      </c>
      <c r="C74" s="21"/>
      <c r="D74" s="43" t="s">
        <v>20</v>
      </c>
      <c r="E74" s="20">
        <v>3700</v>
      </c>
      <c r="F74" s="49">
        <v>44403</v>
      </c>
      <c r="G74" s="27">
        <v>3700</v>
      </c>
      <c r="H74" s="28">
        <f t="shared" si="0"/>
        <v>0</v>
      </c>
    </row>
    <row r="75" spans="1:17" x14ac:dyDescent="0.25">
      <c r="A75" s="18">
        <v>44401</v>
      </c>
      <c r="B75" s="12">
        <f t="shared" si="2"/>
        <v>2265</v>
      </c>
      <c r="C75" s="170"/>
      <c r="D75" s="43" t="s">
        <v>18</v>
      </c>
      <c r="E75" s="20">
        <v>10689</v>
      </c>
      <c r="F75" s="49">
        <v>44411</v>
      </c>
      <c r="G75" s="27">
        <v>10689</v>
      </c>
      <c r="H75" s="28">
        <f t="shared" si="0"/>
        <v>0</v>
      </c>
    </row>
    <row r="76" spans="1:17" x14ac:dyDescent="0.25">
      <c r="A76" s="18">
        <v>44401</v>
      </c>
      <c r="B76" s="12">
        <f t="shared" si="2"/>
        <v>2266</v>
      </c>
      <c r="C76" s="170"/>
      <c r="D76" s="43" t="s">
        <v>28</v>
      </c>
      <c r="E76" s="20">
        <v>15982</v>
      </c>
      <c r="F76" s="49">
        <v>44402</v>
      </c>
      <c r="G76" s="27">
        <v>15982</v>
      </c>
      <c r="H76" s="28">
        <f t="shared" si="0"/>
        <v>0</v>
      </c>
    </row>
    <row r="77" spans="1:17" x14ac:dyDescent="0.25">
      <c r="A77" s="18">
        <v>44402</v>
      </c>
      <c r="B77" s="12">
        <f t="shared" si="2"/>
        <v>2267</v>
      </c>
      <c r="C77" s="170"/>
      <c r="D77" s="43" t="s">
        <v>17</v>
      </c>
      <c r="E77" s="20">
        <v>1082</v>
      </c>
      <c r="F77" s="49">
        <v>44406</v>
      </c>
      <c r="G77" s="27">
        <v>1082</v>
      </c>
      <c r="H77" s="28">
        <f t="shared" si="0"/>
        <v>0</v>
      </c>
    </row>
    <row r="78" spans="1:17" x14ac:dyDescent="0.25">
      <c r="A78" s="18">
        <v>44403</v>
      </c>
      <c r="B78" s="12">
        <f t="shared" si="2"/>
        <v>2268</v>
      </c>
      <c r="C78" s="170"/>
      <c r="D78" s="43" t="s">
        <v>20</v>
      </c>
      <c r="E78" s="20">
        <v>45</v>
      </c>
      <c r="F78" s="49">
        <v>44410</v>
      </c>
      <c r="G78" s="27">
        <v>45</v>
      </c>
      <c r="H78" s="28">
        <f t="shared" si="0"/>
        <v>0</v>
      </c>
    </row>
    <row r="79" spans="1:17" x14ac:dyDescent="0.25">
      <c r="A79" s="18">
        <v>44403</v>
      </c>
      <c r="B79" s="12">
        <f t="shared" si="2"/>
        <v>2269</v>
      </c>
      <c r="C79" s="170"/>
      <c r="D79" s="43" t="s">
        <v>17</v>
      </c>
      <c r="E79" s="20">
        <v>1567</v>
      </c>
      <c r="F79" s="49">
        <v>44407</v>
      </c>
      <c r="G79" s="27">
        <v>1567</v>
      </c>
      <c r="H79" s="28">
        <f t="shared" si="0"/>
        <v>0</v>
      </c>
    </row>
    <row r="80" spans="1:17" x14ac:dyDescent="0.25">
      <c r="A80" s="18">
        <v>44403</v>
      </c>
      <c r="B80" s="12">
        <f t="shared" si="2"/>
        <v>2270</v>
      </c>
      <c r="C80" s="170"/>
      <c r="D80" s="43" t="s">
        <v>24</v>
      </c>
      <c r="E80" s="20">
        <v>3881</v>
      </c>
      <c r="F80" s="49">
        <v>44409</v>
      </c>
      <c r="G80" s="27">
        <v>3881</v>
      </c>
      <c r="H80" s="28">
        <f t="shared" si="0"/>
        <v>0</v>
      </c>
    </row>
    <row r="81" spans="1:8" x14ac:dyDescent="0.25">
      <c r="A81" s="18">
        <v>44404</v>
      </c>
      <c r="B81" s="12">
        <f t="shared" si="2"/>
        <v>2271</v>
      </c>
      <c r="C81" s="170"/>
      <c r="D81" s="43" t="s">
        <v>58</v>
      </c>
      <c r="E81" s="20">
        <v>47050</v>
      </c>
      <c r="F81" s="49">
        <v>44405</v>
      </c>
      <c r="G81" s="27">
        <v>47050</v>
      </c>
      <c r="H81" s="28">
        <f t="shared" si="0"/>
        <v>0</v>
      </c>
    </row>
    <row r="82" spans="1:8" x14ac:dyDescent="0.25">
      <c r="A82" s="18">
        <v>44404</v>
      </c>
      <c r="B82" s="12">
        <f t="shared" si="2"/>
        <v>2272</v>
      </c>
      <c r="C82" s="170"/>
      <c r="D82" s="43" t="s">
        <v>17</v>
      </c>
      <c r="E82" s="20">
        <v>750</v>
      </c>
      <c r="F82" s="49">
        <v>44406</v>
      </c>
      <c r="G82" s="27">
        <v>750</v>
      </c>
      <c r="H82" s="28">
        <f t="shared" si="0"/>
        <v>0</v>
      </c>
    </row>
    <row r="83" spans="1:8" x14ac:dyDescent="0.25">
      <c r="A83" s="18">
        <v>44405</v>
      </c>
      <c r="B83" s="12">
        <f t="shared" si="2"/>
        <v>2273</v>
      </c>
      <c r="C83" s="170"/>
      <c r="D83" s="43" t="s">
        <v>30</v>
      </c>
      <c r="E83" s="20">
        <v>1966</v>
      </c>
      <c r="F83" s="91">
        <v>44426</v>
      </c>
      <c r="G83" s="92">
        <v>1966</v>
      </c>
      <c r="H83" s="28">
        <f t="shared" si="0"/>
        <v>0</v>
      </c>
    </row>
    <row r="84" spans="1:8" x14ac:dyDescent="0.25">
      <c r="A84" s="18">
        <v>44406</v>
      </c>
      <c r="B84" s="12">
        <f t="shared" si="2"/>
        <v>2274</v>
      </c>
      <c r="C84" s="170"/>
      <c r="D84" s="43" t="s">
        <v>20</v>
      </c>
      <c r="E84" s="20">
        <v>4046</v>
      </c>
      <c r="F84" s="91">
        <v>44419</v>
      </c>
      <c r="G84" s="92">
        <v>4046</v>
      </c>
      <c r="H84" s="28">
        <f t="shared" si="0"/>
        <v>0</v>
      </c>
    </row>
    <row r="85" spans="1:8" x14ac:dyDescent="0.25">
      <c r="A85" s="18">
        <v>44406</v>
      </c>
      <c r="B85" s="12">
        <f t="shared" si="2"/>
        <v>2275</v>
      </c>
      <c r="C85" s="170"/>
      <c r="D85" s="43" t="s">
        <v>17</v>
      </c>
      <c r="E85" s="20">
        <v>1124</v>
      </c>
      <c r="F85" s="49">
        <v>44411</v>
      </c>
      <c r="G85" s="27">
        <v>1124</v>
      </c>
      <c r="H85" s="28">
        <f t="shared" si="0"/>
        <v>0</v>
      </c>
    </row>
    <row r="86" spans="1:8" x14ac:dyDescent="0.25">
      <c r="A86" s="18">
        <v>44406</v>
      </c>
      <c r="B86" s="12">
        <f t="shared" si="2"/>
        <v>2276</v>
      </c>
      <c r="C86" s="170"/>
      <c r="D86" s="43" t="s">
        <v>32</v>
      </c>
      <c r="E86" s="20">
        <v>49356</v>
      </c>
      <c r="F86" s="49">
        <v>44407</v>
      </c>
      <c r="G86" s="27">
        <v>49356</v>
      </c>
      <c r="H86" s="28">
        <f t="shared" si="0"/>
        <v>0</v>
      </c>
    </row>
    <row r="87" spans="1:8" x14ac:dyDescent="0.25">
      <c r="A87" s="18">
        <v>44406</v>
      </c>
      <c r="B87" s="12">
        <f t="shared" si="2"/>
        <v>2277</v>
      </c>
      <c r="C87" s="170"/>
      <c r="D87" s="43" t="s">
        <v>58</v>
      </c>
      <c r="E87" s="20">
        <v>48670</v>
      </c>
      <c r="F87" s="49">
        <v>44407</v>
      </c>
      <c r="G87" s="27">
        <v>48670</v>
      </c>
      <c r="H87" s="28">
        <f t="shared" si="0"/>
        <v>0</v>
      </c>
    </row>
    <row r="88" spans="1:8" x14ac:dyDescent="0.25">
      <c r="A88" s="18">
        <v>44407</v>
      </c>
      <c r="B88" s="12">
        <f t="shared" si="2"/>
        <v>2278</v>
      </c>
      <c r="C88" s="170"/>
      <c r="D88" s="43" t="s">
        <v>17</v>
      </c>
      <c r="E88" s="20">
        <v>1006</v>
      </c>
      <c r="F88" s="49">
        <v>44411</v>
      </c>
      <c r="G88" s="27">
        <v>1006</v>
      </c>
      <c r="H88" s="28">
        <f t="shared" si="0"/>
        <v>0</v>
      </c>
    </row>
    <row r="89" spans="1:8" x14ac:dyDescent="0.25">
      <c r="A89" s="18">
        <v>44407</v>
      </c>
      <c r="B89" s="12">
        <f t="shared" si="2"/>
        <v>2279</v>
      </c>
      <c r="C89" s="170"/>
      <c r="D89" s="43" t="s">
        <v>58</v>
      </c>
      <c r="E89" s="20">
        <v>58073</v>
      </c>
      <c r="F89" s="49">
        <v>44408</v>
      </c>
      <c r="G89" s="27">
        <v>58073</v>
      </c>
      <c r="H89" s="28">
        <f t="shared" si="0"/>
        <v>0</v>
      </c>
    </row>
    <row r="90" spans="1:8" x14ac:dyDescent="0.25">
      <c r="A90" s="157">
        <v>44408</v>
      </c>
      <c r="B90" s="12">
        <f t="shared" si="2"/>
        <v>2280</v>
      </c>
      <c r="C90" s="171"/>
      <c r="D90" s="45" t="s">
        <v>17</v>
      </c>
      <c r="E90" s="27">
        <v>1528</v>
      </c>
      <c r="F90" s="214">
        <v>44411</v>
      </c>
      <c r="G90" s="27">
        <v>1528</v>
      </c>
      <c r="H90" s="28">
        <f t="shared" si="0"/>
        <v>0</v>
      </c>
    </row>
    <row r="91" spans="1:8" x14ac:dyDescent="0.25">
      <c r="A91" s="157">
        <v>44408</v>
      </c>
      <c r="B91" s="12">
        <f t="shared" si="2"/>
        <v>2281</v>
      </c>
      <c r="C91" s="213"/>
      <c r="D91" s="45" t="s">
        <v>28</v>
      </c>
      <c r="E91" s="27">
        <v>17819</v>
      </c>
      <c r="F91" s="214">
        <v>44409</v>
      </c>
      <c r="G91" s="27">
        <v>17819</v>
      </c>
      <c r="H91" s="28">
        <f t="shared" si="0"/>
        <v>0</v>
      </c>
    </row>
    <row r="92" spans="1:8" x14ac:dyDescent="0.25">
      <c r="A92" s="157">
        <v>44408</v>
      </c>
      <c r="B92" s="12">
        <f t="shared" si="2"/>
        <v>2282</v>
      </c>
      <c r="C92" s="213"/>
      <c r="D92" s="45" t="s">
        <v>23</v>
      </c>
      <c r="E92" s="27">
        <v>1797</v>
      </c>
      <c r="F92" s="214">
        <v>44411</v>
      </c>
      <c r="G92" s="27">
        <v>1797</v>
      </c>
      <c r="H92" s="28">
        <f t="shared" si="0"/>
        <v>0</v>
      </c>
    </row>
    <row r="93" spans="1:8" x14ac:dyDescent="0.25">
      <c r="A93" s="157">
        <v>44409</v>
      </c>
      <c r="B93" s="12">
        <f t="shared" si="2"/>
        <v>2283</v>
      </c>
      <c r="C93" s="213"/>
      <c r="D93" s="45" t="s">
        <v>24</v>
      </c>
      <c r="E93" s="27">
        <v>3896</v>
      </c>
      <c r="F93" s="214">
        <v>44410</v>
      </c>
      <c r="G93" s="27">
        <v>3896</v>
      </c>
      <c r="H93" s="28">
        <f t="shared" si="0"/>
        <v>0</v>
      </c>
    </row>
    <row r="94" spans="1:8" x14ac:dyDescent="0.25">
      <c r="A94" s="157">
        <v>44409</v>
      </c>
      <c r="B94" s="12">
        <f t="shared" si="2"/>
        <v>2284</v>
      </c>
      <c r="C94" s="213"/>
      <c r="D94" s="45" t="s">
        <v>17</v>
      </c>
      <c r="E94" s="27">
        <v>3504</v>
      </c>
      <c r="F94" s="216">
        <v>44414</v>
      </c>
      <c r="G94" s="92">
        <v>3504</v>
      </c>
      <c r="H94" s="28">
        <f t="shared" si="0"/>
        <v>0</v>
      </c>
    </row>
    <row r="95" spans="1:8" x14ac:dyDescent="0.25">
      <c r="A95" s="157">
        <v>44409</v>
      </c>
      <c r="B95" s="12">
        <f t="shared" si="2"/>
        <v>2285</v>
      </c>
      <c r="C95" s="213"/>
      <c r="D95" s="45" t="s">
        <v>32</v>
      </c>
      <c r="E95" s="27">
        <v>48881</v>
      </c>
      <c r="F95" s="214">
        <v>44411</v>
      </c>
      <c r="G95" s="27">
        <v>48881</v>
      </c>
      <c r="H95" s="28">
        <f t="shared" si="0"/>
        <v>0</v>
      </c>
    </row>
    <row r="96" spans="1:8" x14ac:dyDescent="0.25">
      <c r="A96" s="157">
        <v>44409</v>
      </c>
      <c r="B96" s="12">
        <f t="shared" si="2"/>
        <v>2286</v>
      </c>
      <c r="C96" s="213"/>
      <c r="D96" s="45" t="s">
        <v>58</v>
      </c>
      <c r="E96" s="27">
        <v>46343</v>
      </c>
      <c r="F96" s="214">
        <v>44411</v>
      </c>
      <c r="G96" s="27">
        <v>46343</v>
      </c>
      <c r="H96" s="28">
        <f t="shared" si="0"/>
        <v>0</v>
      </c>
    </row>
    <row r="97" spans="1:9" x14ac:dyDescent="0.25">
      <c r="A97" s="157">
        <v>44410</v>
      </c>
      <c r="B97" s="12">
        <f t="shared" si="2"/>
        <v>2287</v>
      </c>
      <c r="C97" s="213"/>
      <c r="D97" s="45" t="s">
        <v>24</v>
      </c>
      <c r="E97" s="27">
        <v>4478</v>
      </c>
      <c r="F97" s="216">
        <v>44423</v>
      </c>
      <c r="G97" s="92">
        <v>4478</v>
      </c>
      <c r="H97" s="28">
        <f t="shared" si="0"/>
        <v>0</v>
      </c>
    </row>
    <row r="98" spans="1:9" x14ac:dyDescent="0.25">
      <c r="A98" s="157">
        <v>44410</v>
      </c>
      <c r="B98" s="12">
        <f t="shared" si="2"/>
        <v>2288</v>
      </c>
      <c r="C98" s="213"/>
      <c r="D98" s="45" t="s">
        <v>21</v>
      </c>
      <c r="E98" s="27">
        <v>11125</v>
      </c>
      <c r="F98" s="214">
        <v>44411</v>
      </c>
      <c r="G98" s="27">
        <v>11125</v>
      </c>
      <c r="H98" s="28">
        <f t="shared" si="0"/>
        <v>0</v>
      </c>
    </row>
    <row r="99" spans="1:9" x14ac:dyDescent="0.25">
      <c r="A99" s="157">
        <v>44410</v>
      </c>
      <c r="B99" s="12">
        <f t="shared" si="2"/>
        <v>2289</v>
      </c>
      <c r="C99" s="213"/>
      <c r="D99" s="45" t="s">
        <v>19</v>
      </c>
      <c r="E99" s="27">
        <v>224</v>
      </c>
      <c r="F99" s="214">
        <v>44411</v>
      </c>
      <c r="G99" s="27">
        <v>224</v>
      </c>
      <c r="H99" s="28">
        <f t="shared" si="0"/>
        <v>0</v>
      </c>
    </row>
    <row r="100" spans="1:9" x14ac:dyDescent="0.25">
      <c r="A100" s="157">
        <v>44411</v>
      </c>
      <c r="B100" s="12">
        <f t="shared" si="2"/>
        <v>2290</v>
      </c>
      <c r="C100" s="213"/>
      <c r="D100" s="45" t="s">
        <v>20</v>
      </c>
      <c r="E100" s="27">
        <v>135</v>
      </c>
      <c r="F100" s="216">
        <v>44419</v>
      </c>
      <c r="G100" s="92">
        <v>135</v>
      </c>
      <c r="H100" s="28">
        <f t="shared" si="0"/>
        <v>0</v>
      </c>
    </row>
    <row r="101" spans="1:9" x14ac:dyDescent="0.25">
      <c r="A101" s="157">
        <v>44411</v>
      </c>
      <c r="B101" s="12">
        <f t="shared" si="2"/>
        <v>2291</v>
      </c>
      <c r="C101" s="213"/>
      <c r="D101" s="45" t="s">
        <v>65</v>
      </c>
      <c r="E101" s="27">
        <v>12505</v>
      </c>
      <c r="F101" s="216">
        <v>44412</v>
      </c>
      <c r="G101" s="92">
        <v>12505</v>
      </c>
      <c r="H101" s="28">
        <f t="shared" si="0"/>
        <v>0</v>
      </c>
    </row>
    <row r="102" spans="1:9" x14ac:dyDescent="0.25">
      <c r="A102" s="157">
        <v>44411</v>
      </c>
      <c r="B102" s="12">
        <f t="shared" si="2"/>
        <v>2292</v>
      </c>
      <c r="C102" s="213"/>
      <c r="D102" s="45" t="s">
        <v>17</v>
      </c>
      <c r="E102" s="27">
        <v>1434</v>
      </c>
      <c r="F102" s="216">
        <v>44413</v>
      </c>
      <c r="G102" s="92">
        <v>1434</v>
      </c>
      <c r="H102" s="28">
        <f t="shared" si="0"/>
        <v>0</v>
      </c>
    </row>
    <row r="103" spans="1:9" x14ac:dyDescent="0.25">
      <c r="A103" s="157"/>
      <c r="B103" s="12"/>
      <c r="C103" s="213"/>
      <c r="D103" s="45"/>
      <c r="E103" s="27"/>
      <c r="F103" s="214"/>
      <c r="G103" s="27"/>
      <c r="H103" s="28">
        <f t="shared" si="0"/>
        <v>0</v>
      </c>
    </row>
    <row r="104" spans="1:9" x14ac:dyDescent="0.25">
      <c r="A104" s="157"/>
      <c r="B104" s="12"/>
      <c r="C104" s="213"/>
      <c r="D104" s="45"/>
      <c r="E104" s="27"/>
      <c r="F104" s="214"/>
      <c r="G104" s="27"/>
      <c r="H104" s="28">
        <f t="shared" si="0"/>
        <v>0</v>
      </c>
    </row>
    <row r="105" spans="1:9" x14ac:dyDescent="0.25">
      <c r="A105" s="157"/>
      <c r="B105" s="12"/>
      <c r="C105" s="213"/>
      <c r="D105" s="45"/>
      <c r="E105" s="27"/>
      <c r="F105" s="214"/>
      <c r="G105" s="27"/>
      <c r="H105" s="28">
        <f t="shared" si="0"/>
        <v>0</v>
      </c>
    </row>
    <row r="106" spans="1:9" x14ac:dyDescent="0.25">
      <c r="A106" s="157"/>
      <c r="B106" s="12"/>
      <c r="C106" s="213"/>
      <c r="D106" s="45"/>
      <c r="E106" s="27"/>
      <c r="F106" s="214"/>
      <c r="G106" s="27"/>
      <c r="H106" s="28">
        <f t="shared" si="0"/>
        <v>0</v>
      </c>
    </row>
    <row r="107" spans="1:9" x14ac:dyDescent="0.25">
      <c r="A107" s="157"/>
      <c r="B107" s="12"/>
      <c r="C107" s="213"/>
      <c r="D107" s="45"/>
      <c r="E107" s="27"/>
      <c r="F107" s="214"/>
      <c r="G107" s="27"/>
      <c r="H107" s="28">
        <f t="shared" si="0"/>
        <v>0</v>
      </c>
    </row>
    <row r="108" spans="1:9" ht="18.75" x14ac:dyDescent="0.3">
      <c r="A108" s="157"/>
      <c r="B108" s="12"/>
      <c r="C108" s="213"/>
      <c r="D108" s="45"/>
      <c r="E108" s="119"/>
      <c r="F108" s="172"/>
      <c r="G108" s="119"/>
      <c r="H108" s="28">
        <f t="shared" si="0"/>
        <v>0</v>
      </c>
    </row>
    <row r="109" spans="1:9" ht="16.5" thickBot="1" x14ac:dyDescent="0.3">
      <c r="A109" s="31"/>
      <c r="B109" s="215"/>
      <c r="C109" s="33"/>
      <c r="D109" s="34"/>
      <c r="E109" s="35">
        <v>0</v>
      </c>
      <c r="F109" s="82"/>
      <c r="G109" s="83"/>
      <c r="H109" s="28">
        <f t="shared" si="0"/>
        <v>0</v>
      </c>
      <c r="I109" s="2"/>
    </row>
    <row r="110" spans="1:9" ht="16.5" thickTop="1" x14ac:dyDescent="0.25">
      <c r="B110" s="165"/>
      <c r="C110" s="36"/>
      <c r="D110" s="2"/>
      <c r="E110" s="37">
        <f>SUM(E4:E109)</f>
        <v>1150292</v>
      </c>
      <c r="F110" s="37"/>
      <c r="G110" s="37">
        <f>SUM(G4:G109)</f>
        <v>1150292</v>
      </c>
      <c r="H110" s="38">
        <f>SUM(H4:H109)</f>
        <v>0</v>
      </c>
      <c r="I110" s="2"/>
    </row>
    <row r="111" spans="1:9" x14ac:dyDescent="0.25">
      <c r="B111" s="165"/>
      <c r="C111" s="36"/>
      <c r="D111" s="2"/>
      <c r="E111" s="39"/>
      <c r="F111" s="86"/>
      <c r="G111" s="87"/>
      <c r="H111" s="40"/>
      <c r="I111" s="2"/>
    </row>
    <row r="112" spans="1:9" ht="31.5" x14ac:dyDescent="0.25">
      <c r="B112" s="165"/>
      <c r="C112" s="36"/>
      <c r="D112" s="2"/>
      <c r="E112" s="41" t="s">
        <v>8</v>
      </c>
      <c r="F112" s="86"/>
      <c r="G112" s="88" t="s">
        <v>9</v>
      </c>
      <c r="H112" s="40"/>
      <c r="I112" s="2"/>
    </row>
    <row r="113" spans="1:9" ht="16.5" thickBot="1" x14ac:dyDescent="0.3">
      <c r="B113" s="165"/>
      <c r="C113" s="36"/>
      <c r="D113" s="2"/>
      <c r="E113" s="41"/>
      <c r="F113" s="86"/>
      <c r="G113" s="88"/>
      <c r="H113" s="40"/>
      <c r="I113" s="2"/>
    </row>
    <row r="114" spans="1:9" ht="21.75" thickBot="1" x14ac:dyDescent="0.4">
      <c r="B114" s="165"/>
      <c r="C114" s="36"/>
      <c r="D114" s="2"/>
      <c r="E114" s="221">
        <f>E110-G110</f>
        <v>0</v>
      </c>
      <c r="F114" s="222"/>
      <c r="G114" s="223"/>
      <c r="I114" s="2"/>
    </row>
    <row r="115" spans="1:9" x14ac:dyDescent="0.25">
      <c r="B115" s="165"/>
      <c r="C115" s="36"/>
      <c r="D115" s="2"/>
      <c r="E115" s="39"/>
      <c r="F115" s="86"/>
      <c r="G115" s="87"/>
      <c r="I115" s="2"/>
    </row>
    <row r="116" spans="1:9" ht="18.75" x14ac:dyDescent="0.3">
      <c r="B116" s="165"/>
      <c r="C116" s="36"/>
      <c r="D116" s="2"/>
      <c r="E116" s="224" t="s">
        <v>10</v>
      </c>
      <c r="F116" s="224"/>
      <c r="G116" s="224"/>
      <c r="I116" s="2"/>
    </row>
    <row r="117" spans="1:9" x14ac:dyDescent="0.25">
      <c r="B117" s="165"/>
      <c r="C117" s="36"/>
      <c r="D117" s="2"/>
      <c r="E117" s="39"/>
      <c r="F117" s="86"/>
      <c r="G117" s="87"/>
      <c r="I117" s="2"/>
    </row>
    <row r="118" spans="1:9" ht="18.75" x14ac:dyDescent="0.3">
      <c r="A118" s="157"/>
      <c r="B118" s="164"/>
      <c r="C118" s="159"/>
      <c r="D118" s="160"/>
      <c r="E118" s="161"/>
      <c r="F118" s="162"/>
      <c r="G118" s="161"/>
      <c r="I118" s="2"/>
    </row>
    <row r="119" spans="1:9" x14ac:dyDescent="0.25">
      <c r="B119" s="165"/>
      <c r="C119" s="36"/>
      <c r="D119" s="2"/>
      <c r="E119" s="39"/>
      <c r="F119" s="86"/>
      <c r="G119" s="87"/>
      <c r="I119" s="2"/>
    </row>
    <row r="120" spans="1:9" x14ac:dyDescent="0.25">
      <c r="B120" s="165"/>
      <c r="C120" s="36"/>
      <c r="D120" s="2"/>
      <c r="E120" s="39"/>
      <c r="F120" s="86"/>
      <c r="G120" s="87"/>
      <c r="I120" s="2"/>
    </row>
    <row r="121" spans="1:9" x14ac:dyDescent="0.25">
      <c r="B121" s="165"/>
      <c r="C121" s="36"/>
      <c r="D121" s="2"/>
      <c r="E121" s="39"/>
      <c r="F121" s="86"/>
      <c r="G121" s="87"/>
      <c r="I121" s="2"/>
    </row>
    <row r="122" spans="1:9" x14ac:dyDescent="0.25">
      <c r="B122" s="165"/>
      <c r="C122" s="36"/>
      <c r="D122" s="2"/>
      <c r="E122" s="39"/>
      <c r="F122" s="86"/>
      <c r="G122" s="87"/>
      <c r="I122" s="2"/>
    </row>
    <row r="123" spans="1:9" x14ac:dyDescent="0.25">
      <c r="B123" s="165"/>
      <c r="C123" s="36"/>
      <c r="D123" s="2"/>
      <c r="E123" s="39"/>
      <c r="F123" s="86"/>
      <c r="G123" s="87"/>
      <c r="I123" s="2"/>
    </row>
    <row r="124" spans="1:9" x14ac:dyDescent="0.25">
      <c r="B124" s="165"/>
      <c r="C124" s="36"/>
      <c r="D124" s="2"/>
      <c r="E124" s="39"/>
      <c r="F124" s="86"/>
      <c r="G124" s="87"/>
      <c r="I124" s="2"/>
    </row>
    <row r="125" spans="1:9" x14ac:dyDescent="0.25">
      <c r="B125" s="165"/>
      <c r="C125" s="36"/>
      <c r="D125" s="2"/>
      <c r="E125" s="39"/>
      <c r="F125" s="86"/>
      <c r="G125" s="87"/>
      <c r="I125" s="2"/>
    </row>
    <row r="126" spans="1:9" x14ac:dyDescent="0.25">
      <c r="B126" s="165"/>
      <c r="C126" s="36"/>
      <c r="D126" s="2"/>
      <c r="E126" s="39"/>
      <c r="F126" s="86"/>
      <c r="G126" s="87"/>
      <c r="I126" s="2"/>
    </row>
    <row r="127" spans="1:9" x14ac:dyDescent="0.25">
      <c r="B127" s="165"/>
      <c r="C127" s="36"/>
      <c r="D127" s="2"/>
      <c r="E127" s="39"/>
      <c r="F127" s="86"/>
      <c r="G127" s="87"/>
      <c r="I127" s="2"/>
    </row>
  </sheetData>
  <mergeCells count="4">
    <mergeCell ref="B1:G1"/>
    <mergeCell ref="B2:F2"/>
    <mergeCell ref="E114:G114"/>
    <mergeCell ref="E116:G11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173"/>
  <sheetViews>
    <sheetView workbookViewId="0">
      <pane xSplit="3" ySplit="3" topLeftCell="D138" activePane="bottomRight" state="frozen"/>
      <selection pane="topRight" activeCell="D1" sqref="D1"/>
      <selection pane="bottomLeft" activeCell="A4" sqref="A4"/>
      <selection pane="bottomRight" activeCell="F152" sqref="F152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8554687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7" t="s">
        <v>74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44412</v>
      </c>
      <c r="B4" s="12">
        <v>2293</v>
      </c>
      <c r="C4" s="13"/>
      <c r="D4" s="44" t="s">
        <v>18</v>
      </c>
      <c r="E4" s="19">
        <v>9594</v>
      </c>
      <c r="F4" s="47">
        <v>44421</v>
      </c>
      <c r="G4" s="25">
        <v>9594</v>
      </c>
      <c r="H4" s="16">
        <f t="shared" ref="H4:H155" si="0">E4-G4</f>
        <v>0</v>
      </c>
      <c r="I4" s="2"/>
    </row>
    <row r="5" spans="1:9" x14ac:dyDescent="0.25">
      <c r="A5" s="11">
        <v>44412</v>
      </c>
      <c r="B5" s="12">
        <f>B4+1</f>
        <v>2294</v>
      </c>
      <c r="C5" s="13"/>
      <c r="D5" s="43" t="s">
        <v>17</v>
      </c>
      <c r="E5" s="20">
        <v>1478</v>
      </c>
      <c r="F5" s="49">
        <v>44415</v>
      </c>
      <c r="G5" s="27">
        <v>1478</v>
      </c>
      <c r="H5" s="16">
        <f t="shared" si="0"/>
        <v>0</v>
      </c>
    </row>
    <row r="6" spans="1:9" x14ac:dyDescent="0.25">
      <c r="A6" s="11">
        <v>44413</v>
      </c>
      <c r="B6" s="12">
        <f t="shared" ref="B6:B69" si="1">B5+1</f>
        <v>2295</v>
      </c>
      <c r="C6" s="13"/>
      <c r="D6" s="43" t="s">
        <v>20</v>
      </c>
      <c r="E6" s="20">
        <v>457</v>
      </c>
      <c r="F6" s="49">
        <v>44419</v>
      </c>
      <c r="G6" s="27">
        <v>457</v>
      </c>
      <c r="H6" s="16">
        <f t="shared" si="0"/>
        <v>0</v>
      </c>
    </row>
    <row r="7" spans="1:9" ht="16.5" customHeight="1" x14ac:dyDescent="0.25">
      <c r="A7" s="18">
        <v>44413</v>
      </c>
      <c r="B7" s="12">
        <f t="shared" si="1"/>
        <v>2296</v>
      </c>
      <c r="C7" s="13"/>
      <c r="D7" s="43" t="s">
        <v>17</v>
      </c>
      <c r="E7" s="20">
        <v>1577</v>
      </c>
      <c r="F7" s="49">
        <v>44418</v>
      </c>
      <c r="G7" s="27">
        <v>1577</v>
      </c>
      <c r="H7" s="16">
        <f t="shared" si="0"/>
        <v>0</v>
      </c>
    </row>
    <row r="8" spans="1:9" x14ac:dyDescent="0.25">
      <c r="A8" s="11">
        <v>44413</v>
      </c>
      <c r="B8" s="12">
        <f t="shared" si="1"/>
        <v>2297</v>
      </c>
      <c r="C8" s="13"/>
      <c r="D8" s="45" t="s">
        <v>17</v>
      </c>
      <c r="E8" s="20">
        <v>2193</v>
      </c>
      <c r="F8" s="49">
        <v>44418</v>
      </c>
      <c r="G8" s="27">
        <v>2193</v>
      </c>
      <c r="H8" s="16">
        <f t="shared" si="0"/>
        <v>0</v>
      </c>
    </row>
    <row r="9" spans="1:9" x14ac:dyDescent="0.25">
      <c r="A9" s="11">
        <v>44413</v>
      </c>
      <c r="B9" s="12">
        <f t="shared" si="1"/>
        <v>2298</v>
      </c>
      <c r="C9" s="13"/>
      <c r="D9" s="43" t="s">
        <v>69</v>
      </c>
      <c r="E9" s="20">
        <v>1756</v>
      </c>
      <c r="F9" s="49">
        <v>44414</v>
      </c>
      <c r="G9" s="27">
        <v>1756</v>
      </c>
      <c r="H9" s="16">
        <f t="shared" si="0"/>
        <v>0</v>
      </c>
    </row>
    <row r="10" spans="1:9" x14ac:dyDescent="0.25">
      <c r="A10" s="11">
        <v>44414</v>
      </c>
      <c r="B10" s="12">
        <f t="shared" si="1"/>
        <v>2299</v>
      </c>
      <c r="C10" s="13"/>
      <c r="D10" s="43" t="s">
        <v>69</v>
      </c>
      <c r="E10" s="20">
        <v>47</v>
      </c>
      <c r="F10" s="49">
        <v>44414</v>
      </c>
      <c r="G10" s="27">
        <v>47</v>
      </c>
      <c r="H10" s="16">
        <f t="shared" si="0"/>
        <v>0</v>
      </c>
    </row>
    <row r="11" spans="1:9" x14ac:dyDescent="0.25">
      <c r="A11" s="11">
        <v>44414</v>
      </c>
      <c r="B11" s="12">
        <f t="shared" si="1"/>
        <v>2300</v>
      </c>
      <c r="C11" s="13"/>
      <c r="D11" s="43" t="s">
        <v>69</v>
      </c>
      <c r="E11" s="20">
        <v>503</v>
      </c>
      <c r="F11" s="49">
        <v>44414</v>
      </c>
      <c r="G11" s="27">
        <v>503</v>
      </c>
      <c r="H11" s="16">
        <f t="shared" si="0"/>
        <v>0</v>
      </c>
    </row>
    <row r="12" spans="1:9" x14ac:dyDescent="0.25">
      <c r="A12" s="11">
        <v>44414</v>
      </c>
      <c r="B12" s="12">
        <f t="shared" si="1"/>
        <v>2301</v>
      </c>
      <c r="C12" s="21"/>
      <c r="D12" s="43" t="s">
        <v>69</v>
      </c>
      <c r="E12" s="20">
        <v>110</v>
      </c>
      <c r="F12" s="49">
        <v>44414</v>
      </c>
      <c r="G12" s="27">
        <v>110</v>
      </c>
      <c r="H12" s="16">
        <f t="shared" si="0"/>
        <v>0</v>
      </c>
    </row>
    <row r="13" spans="1:9" x14ac:dyDescent="0.25">
      <c r="A13" s="11">
        <v>44414</v>
      </c>
      <c r="B13" s="12">
        <f t="shared" si="1"/>
        <v>2302</v>
      </c>
      <c r="C13" s="48"/>
      <c r="D13" s="43" t="s">
        <v>69</v>
      </c>
      <c r="E13" s="20">
        <v>86</v>
      </c>
      <c r="F13" s="49">
        <v>44414</v>
      </c>
      <c r="G13" s="27">
        <v>86</v>
      </c>
      <c r="H13" s="16">
        <f t="shared" si="0"/>
        <v>0</v>
      </c>
    </row>
    <row r="14" spans="1:9" x14ac:dyDescent="0.25">
      <c r="A14" s="11">
        <v>44414</v>
      </c>
      <c r="B14" s="12">
        <f t="shared" si="1"/>
        <v>2303</v>
      </c>
      <c r="C14" s="21"/>
      <c r="D14" s="46" t="s">
        <v>69</v>
      </c>
      <c r="E14" s="20">
        <v>709</v>
      </c>
      <c r="F14" s="49">
        <v>44414</v>
      </c>
      <c r="G14" s="27">
        <v>709</v>
      </c>
      <c r="H14" s="16">
        <f t="shared" si="0"/>
        <v>0</v>
      </c>
    </row>
    <row r="15" spans="1:9" x14ac:dyDescent="0.25">
      <c r="A15" s="11">
        <v>44414</v>
      </c>
      <c r="B15" s="12">
        <f t="shared" si="1"/>
        <v>2304</v>
      </c>
      <c r="C15" s="48"/>
      <c r="D15" s="43" t="s">
        <v>69</v>
      </c>
      <c r="E15" s="20">
        <v>555</v>
      </c>
      <c r="F15" s="49">
        <v>44414</v>
      </c>
      <c r="G15" s="27">
        <v>555</v>
      </c>
      <c r="H15" s="16">
        <f t="shared" si="0"/>
        <v>0</v>
      </c>
    </row>
    <row r="16" spans="1:9" x14ac:dyDescent="0.25">
      <c r="A16" s="11">
        <v>44414</v>
      </c>
      <c r="B16" s="12">
        <f t="shared" si="1"/>
        <v>2305</v>
      </c>
      <c r="C16" s="21"/>
      <c r="D16" s="43" t="s">
        <v>69</v>
      </c>
      <c r="E16" s="20">
        <v>85</v>
      </c>
      <c r="F16" s="49">
        <v>44414</v>
      </c>
      <c r="G16" s="27">
        <v>85</v>
      </c>
      <c r="H16" s="16">
        <f t="shared" si="0"/>
        <v>0</v>
      </c>
    </row>
    <row r="17" spans="1:8" x14ac:dyDescent="0.25">
      <c r="A17" s="11">
        <v>44414</v>
      </c>
      <c r="B17" s="12">
        <f t="shared" si="1"/>
        <v>2306</v>
      </c>
      <c r="C17" s="48"/>
      <c r="D17" s="43" t="s">
        <v>69</v>
      </c>
      <c r="E17" s="20">
        <v>152</v>
      </c>
      <c r="F17" s="49">
        <v>44414</v>
      </c>
      <c r="G17" s="27">
        <v>152</v>
      </c>
      <c r="H17" s="16">
        <f t="shared" si="0"/>
        <v>0</v>
      </c>
    </row>
    <row r="18" spans="1:8" x14ac:dyDescent="0.25">
      <c r="A18" s="11">
        <v>44414</v>
      </c>
      <c r="B18" s="12">
        <f t="shared" si="1"/>
        <v>2307</v>
      </c>
      <c r="C18" s="21"/>
      <c r="D18" s="43" t="s">
        <v>69</v>
      </c>
      <c r="E18" s="20">
        <v>264</v>
      </c>
      <c r="F18" s="49">
        <v>44414</v>
      </c>
      <c r="G18" s="27">
        <v>264</v>
      </c>
      <c r="H18" s="16">
        <f t="shared" si="0"/>
        <v>0</v>
      </c>
    </row>
    <row r="19" spans="1:8" x14ac:dyDescent="0.25">
      <c r="A19" s="11">
        <v>44414</v>
      </c>
      <c r="B19" s="12">
        <f t="shared" si="1"/>
        <v>2308</v>
      </c>
      <c r="C19" s="48"/>
      <c r="D19" s="43" t="s">
        <v>75</v>
      </c>
      <c r="E19" s="20">
        <v>136</v>
      </c>
      <c r="F19" s="49">
        <v>44414</v>
      </c>
      <c r="G19" s="27">
        <v>136</v>
      </c>
      <c r="H19" s="16">
        <f t="shared" si="0"/>
        <v>0</v>
      </c>
    </row>
    <row r="20" spans="1:8" x14ac:dyDescent="0.25">
      <c r="A20" s="11">
        <v>44414</v>
      </c>
      <c r="B20" s="12">
        <f t="shared" si="1"/>
        <v>2309</v>
      </c>
      <c r="C20" s="21"/>
      <c r="D20" s="43" t="s">
        <v>69</v>
      </c>
      <c r="E20" s="20">
        <v>1300</v>
      </c>
      <c r="F20" s="49">
        <v>44414</v>
      </c>
      <c r="G20" s="27">
        <v>1300</v>
      </c>
      <c r="H20" s="16">
        <f t="shared" si="0"/>
        <v>0</v>
      </c>
    </row>
    <row r="21" spans="1:8" x14ac:dyDescent="0.25">
      <c r="A21" s="11">
        <v>44414</v>
      </c>
      <c r="B21" s="12">
        <f t="shared" si="1"/>
        <v>2310</v>
      </c>
      <c r="C21" s="21"/>
      <c r="D21" s="43" t="s">
        <v>69</v>
      </c>
      <c r="E21" s="20">
        <v>50</v>
      </c>
      <c r="F21" s="49">
        <v>44414</v>
      </c>
      <c r="G21" s="27">
        <v>50</v>
      </c>
      <c r="H21" s="16">
        <f t="shared" si="0"/>
        <v>0</v>
      </c>
    </row>
    <row r="22" spans="1:8" x14ac:dyDescent="0.25">
      <c r="A22" s="11">
        <v>44414</v>
      </c>
      <c r="B22" s="12">
        <f t="shared" si="1"/>
        <v>2311</v>
      </c>
      <c r="C22" s="21"/>
      <c r="D22" s="43" t="s">
        <v>69</v>
      </c>
      <c r="E22" s="20">
        <v>213</v>
      </c>
      <c r="F22" s="49">
        <v>44414</v>
      </c>
      <c r="G22" s="27">
        <v>213</v>
      </c>
      <c r="H22" s="16">
        <f t="shared" si="0"/>
        <v>0</v>
      </c>
    </row>
    <row r="23" spans="1:8" x14ac:dyDescent="0.25">
      <c r="A23" s="11">
        <v>44414</v>
      </c>
      <c r="B23" s="12">
        <f t="shared" si="1"/>
        <v>2312</v>
      </c>
      <c r="C23" s="21"/>
      <c r="D23" s="43" t="s">
        <v>69</v>
      </c>
      <c r="E23" s="20">
        <v>37</v>
      </c>
      <c r="F23" s="49">
        <v>44414</v>
      </c>
      <c r="G23" s="27">
        <v>37</v>
      </c>
      <c r="H23" s="16">
        <f t="shared" si="0"/>
        <v>0</v>
      </c>
    </row>
    <row r="24" spans="1:8" x14ac:dyDescent="0.25">
      <c r="A24" s="11">
        <v>44414</v>
      </c>
      <c r="B24" s="12">
        <f t="shared" si="1"/>
        <v>2313</v>
      </c>
      <c r="C24" s="21"/>
      <c r="D24" s="43" t="s">
        <v>69</v>
      </c>
      <c r="E24" s="20">
        <v>124</v>
      </c>
      <c r="F24" s="49">
        <v>44414</v>
      </c>
      <c r="G24" s="27">
        <v>124</v>
      </c>
      <c r="H24" s="16">
        <f t="shared" si="0"/>
        <v>0</v>
      </c>
    </row>
    <row r="25" spans="1:8" x14ac:dyDescent="0.25">
      <c r="A25" s="11">
        <v>44414</v>
      </c>
      <c r="B25" s="12">
        <f t="shared" si="1"/>
        <v>2314</v>
      </c>
      <c r="C25" s="21"/>
      <c r="D25" s="43" t="s">
        <v>69</v>
      </c>
      <c r="E25" s="20">
        <v>59</v>
      </c>
      <c r="F25" s="49">
        <v>44414</v>
      </c>
      <c r="G25" s="27">
        <v>59</v>
      </c>
      <c r="H25" s="16">
        <f t="shared" si="0"/>
        <v>0</v>
      </c>
    </row>
    <row r="26" spans="1:8" x14ac:dyDescent="0.25">
      <c r="A26" s="11">
        <v>44414</v>
      </c>
      <c r="B26" s="12">
        <f t="shared" si="1"/>
        <v>2315</v>
      </c>
      <c r="C26" s="21"/>
      <c r="D26" s="43" t="s">
        <v>69</v>
      </c>
      <c r="E26" s="20">
        <v>23</v>
      </c>
      <c r="F26" s="49">
        <v>44414</v>
      </c>
      <c r="G26" s="27">
        <v>23</v>
      </c>
      <c r="H26" s="16">
        <f t="shared" si="0"/>
        <v>0</v>
      </c>
    </row>
    <row r="27" spans="1:8" x14ac:dyDescent="0.25">
      <c r="A27" s="11">
        <v>44414</v>
      </c>
      <c r="B27" s="12">
        <f t="shared" si="1"/>
        <v>2316</v>
      </c>
      <c r="C27" s="21"/>
      <c r="D27" s="43" t="s">
        <v>69</v>
      </c>
      <c r="E27" s="20">
        <v>268</v>
      </c>
      <c r="F27" s="49">
        <v>44414</v>
      </c>
      <c r="G27" s="27">
        <v>268</v>
      </c>
      <c r="H27" s="16">
        <f t="shared" si="0"/>
        <v>0</v>
      </c>
    </row>
    <row r="28" spans="1:8" x14ac:dyDescent="0.25">
      <c r="A28" s="11">
        <v>44414</v>
      </c>
      <c r="B28" s="12">
        <f t="shared" si="1"/>
        <v>2317</v>
      </c>
      <c r="C28" s="21"/>
      <c r="D28" s="43" t="s">
        <v>69</v>
      </c>
      <c r="E28" s="20">
        <v>232</v>
      </c>
      <c r="F28" s="49">
        <v>44414</v>
      </c>
      <c r="G28" s="27">
        <v>232</v>
      </c>
      <c r="H28" s="16">
        <f t="shared" si="0"/>
        <v>0</v>
      </c>
    </row>
    <row r="29" spans="1:8" x14ac:dyDescent="0.25">
      <c r="A29" s="11">
        <v>44414</v>
      </c>
      <c r="B29" s="12">
        <f t="shared" si="1"/>
        <v>2318</v>
      </c>
      <c r="C29" s="21"/>
      <c r="D29" s="43" t="s">
        <v>69</v>
      </c>
      <c r="E29" s="20">
        <v>45</v>
      </c>
      <c r="F29" s="49">
        <v>44414</v>
      </c>
      <c r="G29" s="27">
        <v>45</v>
      </c>
      <c r="H29" s="16">
        <f t="shared" si="0"/>
        <v>0</v>
      </c>
    </row>
    <row r="30" spans="1:8" x14ac:dyDescent="0.25">
      <c r="A30" s="11">
        <v>44414</v>
      </c>
      <c r="B30" s="12">
        <f t="shared" si="1"/>
        <v>2319</v>
      </c>
      <c r="C30" s="21"/>
      <c r="D30" s="43" t="s">
        <v>75</v>
      </c>
      <c r="E30" s="20">
        <v>546</v>
      </c>
      <c r="F30" s="49">
        <v>44414</v>
      </c>
      <c r="G30" s="27">
        <v>546</v>
      </c>
      <c r="H30" s="16">
        <f t="shared" si="0"/>
        <v>0</v>
      </c>
    </row>
    <row r="31" spans="1:8" x14ac:dyDescent="0.25">
      <c r="A31" s="11">
        <v>44414</v>
      </c>
      <c r="B31" s="12">
        <f t="shared" si="1"/>
        <v>2320</v>
      </c>
      <c r="C31" s="21"/>
      <c r="D31" s="43" t="s">
        <v>69</v>
      </c>
      <c r="E31" s="20">
        <v>50</v>
      </c>
      <c r="F31" s="49">
        <v>44414</v>
      </c>
      <c r="G31" s="27">
        <v>50</v>
      </c>
      <c r="H31" s="16">
        <f t="shared" si="0"/>
        <v>0</v>
      </c>
    </row>
    <row r="32" spans="1:8" x14ac:dyDescent="0.25">
      <c r="A32" s="11">
        <v>44414</v>
      </c>
      <c r="B32" s="12">
        <f t="shared" si="1"/>
        <v>2321</v>
      </c>
      <c r="C32" s="21"/>
      <c r="D32" s="43" t="s">
        <v>69</v>
      </c>
      <c r="E32" s="20">
        <v>186</v>
      </c>
      <c r="F32" s="49">
        <v>44414</v>
      </c>
      <c r="G32" s="27">
        <v>186</v>
      </c>
      <c r="H32" s="16">
        <f t="shared" si="0"/>
        <v>0</v>
      </c>
    </row>
    <row r="33" spans="1:8" x14ac:dyDescent="0.25">
      <c r="A33" s="11">
        <v>44414</v>
      </c>
      <c r="B33" s="12">
        <f t="shared" si="1"/>
        <v>2322</v>
      </c>
      <c r="C33" s="21"/>
      <c r="D33" s="43" t="s">
        <v>69</v>
      </c>
      <c r="E33" s="20">
        <v>67</v>
      </c>
      <c r="F33" s="49">
        <v>44414</v>
      </c>
      <c r="G33" s="27">
        <v>67</v>
      </c>
      <c r="H33" s="16">
        <f t="shared" si="0"/>
        <v>0</v>
      </c>
    </row>
    <row r="34" spans="1:8" x14ac:dyDescent="0.25">
      <c r="A34" s="11">
        <v>44414</v>
      </c>
      <c r="B34" s="12">
        <f t="shared" si="1"/>
        <v>2323</v>
      </c>
      <c r="C34" s="22"/>
      <c r="D34" s="43" t="s">
        <v>69</v>
      </c>
      <c r="E34" s="20">
        <v>163</v>
      </c>
      <c r="F34" s="49">
        <v>44414</v>
      </c>
      <c r="G34" s="27">
        <v>163</v>
      </c>
      <c r="H34" s="16">
        <f t="shared" si="0"/>
        <v>0</v>
      </c>
    </row>
    <row r="35" spans="1:8" ht="18.75" customHeight="1" x14ac:dyDescent="0.25">
      <c r="A35" s="11">
        <v>44414</v>
      </c>
      <c r="B35" s="12">
        <f t="shared" si="1"/>
        <v>2324</v>
      </c>
      <c r="C35" s="23"/>
      <c r="D35" s="43" t="s">
        <v>69</v>
      </c>
      <c r="E35" s="20">
        <v>80</v>
      </c>
      <c r="F35" s="49">
        <v>44414</v>
      </c>
      <c r="G35" s="27">
        <v>80</v>
      </c>
      <c r="H35" s="16">
        <f t="shared" si="0"/>
        <v>0</v>
      </c>
    </row>
    <row r="36" spans="1:8" ht="18.75" customHeight="1" x14ac:dyDescent="0.25">
      <c r="A36" s="11">
        <v>44414</v>
      </c>
      <c r="B36" s="12">
        <f t="shared" si="1"/>
        <v>2325</v>
      </c>
      <c r="C36" s="21"/>
      <c r="D36" s="43" t="s">
        <v>69</v>
      </c>
      <c r="E36" s="20">
        <v>167</v>
      </c>
      <c r="F36" s="49">
        <v>44414</v>
      </c>
      <c r="G36" s="27">
        <v>167</v>
      </c>
      <c r="H36" s="16">
        <f t="shared" si="0"/>
        <v>0</v>
      </c>
    </row>
    <row r="37" spans="1:8" ht="18.75" customHeight="1" x14ac:dyDescent="0.25">
      <c r="A37" s="11">
        <v>44414</v>
      </c>
      <c r="B37" s="12">
        <f t="shared" si="1"/>
        <v>2326</v>
      </c>
      <c r="C37" s="21"/>
      <c r="D37" s="43" t="s">
        <v>69</v>
      </c>
      <c r="E37" s="20">
        <v>202</v>
      </c>
      <c r="F37" s="49">
        <v>44414</v>
      </c>
      <c r="G37" s="27">
        <v>202</v>
      </c>
      <c r="H37" s="16">
        <f t="shared" si="0"/>
        <v>0</v>
      </c>
    </row>
    <row r="38" spans="1:8" ht="18.75" customHeight="1" x14ac:dyDescent="0.25">
      <c r="A38" s="11">
        <v>44414</v>
      </c>
      <c r="B38" s="12">
        <f t="shared" si="1"/>
        <v>2327</v>
      </c>
      <c r="C38" s="21"/>
      <c r="D38" s="43" t="s">
        <v>69</v>
      </c>
      <c r="E38" s="20">
        <v>157</v>
      </c>
      <c r="F38" s="49">
        <v>44414</v>
      </c>
      <c r="G38" s="27">
        <v>157</v>
      </c>
      <c r="H38" s="16">
        <f t="shared" si="0"/>
        <v>0</v>
      </c>
    </row>
    <row r="39" spans="1:8" ht="18.75" customHeight="1" x14ac:dyDescent="0.25">
      <c r="A39" s="11">
        <v>44414</v>
      </c>
      <c r="B39" s="12">
        <f t="shared" si="1"/>
        <v>2328</v>
      </c>
      <c r="C39" s="21"/>
      <c r="D39" s="43" t="s">
        <v>69</v>
      </c>
      <c r="E39" s="20">
        <v>48</v>
      </c>
      <c r="F39" s="49">
        <v>44414</v>
      </c>
      <c r="G39" s="27">
        <v>48</v>
      </c>
      <c r="H39" s="16">
        <f t="shared" si="0"/>
        <v>0</v>
      </c>
    </row>
    <row r="40" spans="1:8" ht="18.75" customHeight="1" x14ac:dyDescent="0.25">
      <c r="A40" s="11">
        <v>44414</v>
      </c>
      <c r="B40" s="12">
        <f t="shared" si="1"/>
        <v>2329</v>
      </c>
      <c r="C40" s="21"/>
      <c r="D40" s="43" t="s">
        <v>69</v>
      </c>
      <c r="E40" s="20">
        <v>53</v>
      </c>
      <c r="F40" s="49">
        <v>44414</v>
      </c>
      <c r="G40" s="27">
        <v>53</v>
      </c>
      <c r="H40" s="16">
        <f t="shared" si="0"/>
        <v>0</v>
      </c>
    </row>
    <row r="41" spans="1:8" ht="18.75" customHeight="1" x14ac:dyDescent="0.25">
      <c r="A41" s="11">
        <v>44414</v>
      </c>
      <c r="B41" s="12">
        <f t="shared" si="1"/>
        <v>2330</v>
      </c>
      <c r="C41" s="21"/>
      <c r="D41" s="43" t="s">
        <v>69</v>
      </c>
      <c r="E41" s="20">
        <v>206</v>
      </c>
      <c r="F41" s="49">
        <v>44414</v>
      </c>
      <c r="G41" s="27">
        <v>206</v>
      </c>
      <c r="H41" s="16">
        <f t="shared" si="0"/>
        <v>0</v>
      </c>
    </row>
    <row r="42" spans="1:8" ht="18.75" customHeight="1" x14ac:dyDescent="0.25">
      <c r="A42" s="11">
        <v>44414</v>
      </c>
      <c r="B42" s="12">
        <f t="shared" si="1"/>
        <v>2331</v>
      </c>
      <c r="C42" s="21"/>
      <c r="D42" s="43" t="s">
        <v>69</v>
      </c>
      <c r="E42" s="20">
        <v>218</v>
      </c>
      <c r="F42" s="49">
        <v>44414</v>
      </c>
      <c r="G42" s="27">
        <v>218</v>
      </c>
      <c r="H42" s="16">
        <f t="shared" si="0"/>
        <v>0</v>
      </c>
    </row>
    <row r="43" spans="1:8" ht="19.5" customHeight="1" x14ac:dyDescent="0.25">
      <c r="A43" s="11">
        <v>44414</v>
      </c>
      <c r="B43" s="12">
        <f t="shared" si="1"/>
        <v>2332</v>
      </c>
      <c r="C43" s="21"/>
      <c r="D43" s="43" t="s">
        <v>69</v>
      </c>
      <c r="E43" s="20">
        <v>496</v>
      </c>
      <c r="F43" s="49">
        <v>44414</v>
      </c>
      <c r="G43" s="27">
        <v>496</v>
      </c>
      <c r="H43" s="16">
        <f t="shared" si="0"/>
        <v>0</v>
      </c>
    </row>
    <row r="44" spans="1:8" ht="18.75" customHeight="1" x14ac:dyDescent="0.25">
      <c r="A44" s="11">
        <v>44414</v>
      </c>
      <c r="B44" s="12">
        <f t="shared" si="1"/>
        <v>2333</v>
      </c>
      <c r="C44" s="21"/>
      <c r="D44" s="43" t="s">
        <v>69</v>
      </c>
      <c r="E44" s="20">
        <v>98</v>
      </c>
      <c r="F44" s="49">
        <v>44414</v>
      </c>
      <c r="G44" s="27">
        <v>98</v>
      </c>
      <c r="H44" s="16">
        <f t="shared" si="0"/>
        <v>0</v>
      </c>
    </row>
    <row r="45" spans="1:8" ht="18" customHeight="1" x14ac:dyDescent="0.25">
      <c r="A45" s="11">
        <v>44414</v>
      </c>
      <c r="B45" s="12">
        <f t="shared" si="1"/>
        <v>2334</v>
      </c>
      <c r="C45" s="21"/>
      <c r="D45" s="43" t="s">
        <v>69</v>
      </c>
      <c r="E45" s="20">
        <v>213</v>
      </c>
      <c r="F45" s="49">
        <v>44414</v>
      </c>
      <c r="G45" s="27">
        <v>213</v>
      </c>
      <c r="H45" s="16">
        <f t="shared" si="0"/>
        <v>0</v>
      </c>
    </row>
    <row r="46" spans="1:8" ht="18" customHeight="1" x14ac:dyDescent="0.25">
      <c r="A46" s="11">
        <v>44414</v>
      </c>
      <c r="B46" s="12">
        <f t="shared" si="1"/>
        <v>2335</v>
      </c>
      <c r="C46" s="21"/>
      <c r="D46" s="43" t="s">
        <v>69</v>
      </c>
      <c r="E46" s="20">
        <v>174</v>
      </c>
      <c r="F46" s="49">
        <v>44414</v>
      </c>
      <c r="G46" s="27">
        <v>174</v>
      </c>
      <c r="H46" s="16">
        <f t="shared" si="0"/>
        <v>0</v>
      </c>
    </row>
    <row r="47" spans="1:8" ht="18" customHeight="1" x14ac:dyDescent="0.25">
      <c r="A47" s="11">
        <v>44414</v>
      </c>
      <c r="B47" s="12">
        <f t="shared" si="1"/>
        <v>2336</v>
      </c>
      <c r="C47" s="21"/>
      <c r="D47" s="43" t="s">
        <v>69</v>
      </c>
      <c r="E47" s="20">
        <v>125</v>
      </c>
      <c r="F47" s="49">
        <v>44414</v>
      </c>
      <c r="G47" s="27">
        <v>125</v>
      </c>
      <c r="H47" s="16">
        <f t="shared" si="0"/>
        <v>0</v>
      </c>
    </row>
    <row r="48" spans="1:8" ht="18" customHeight="1" x14ac:dyDescent="0.25">
      <c r="A48" s="11">
        <v>44414</v>
      </c>
      <c r="B48" s="12">
        <f t="shared" si="1"/>
        <v>2337</v>
      </c>
      <c r="C48" s="21"/>
      <c r="D48" s="43" t="s">
        <v>69</v>
      </c>
      <c r="E48" s="20">
        <v>563</v>
      </c>
      <c r="F48" s="49">
        <v>44414</v>
      </c>
      <c r="G48" s="27">
        <v>563</v>
      </c>
      <c r="H48" s="16">
        <f t="shared" si="0"/>
        <v>0</v>
      </c>
    </row>
    <row r="49" spans="1:17" ht="18" customHeight="1" x14ac:dyDescent="0.25">
      <c r="A49" s="11">
        <v>44414</v>
      </c>
      <c r="B49" s="12">
        <f t="shared" si="1"/>
        <v>2338</v>
      </c>
      <c r="C49" s="21"/>
      <c r="D49" s="43" t="s">
        <v>69</v>
      </c>
      <c r="E49" s="20">
        <v>35</v>
      </c>
      <c r="F49" s="49">
        <v>44414</v>
      </c>
      <c r="G49" s="27">
        <v>35</v>
      </c>
      <c r="H49" s="16">
        <f t="shared" si="0"/>
        <v>0</v>
      </c>
    </row>
    <row r="50" spans="1:17" ht="18" customHeight="1" x14ac:dyDescent="0.25">
      <c r="A50" s="11">
        <v>44414</v>
      </c>
      <c r="B50" s="12">
        <f t="shared" si="1"/>
        <v>2339</v>
      </c>
      <c r="C50" s="21"/>
      <c r="D50" s="43" t="s">
        <v>69</v>
      </c>
      <c r="E50" s="20">
        <v>253</v>
      </c>
      <c r="F50" s="49">
        <v>44414</v>
      </c>
      <c r="G50" s="27">
        <v>253</v>
      </c>
      <c r="H50" s="16">
        <f t="shared" si="0"/>
        <v>0</v>
      </c>
    </row>
    <row r="51" spans="1:17" ht="18" customHeight="1" x14ac:dyDescent="0.25">
      <c r="A51" s="11">
        <v>44414</v>
      </c>
      <c r="B51" s="12">
        <f t="shared" si="1"/>
        <v>2340</v>
      </c>
      <c r="C51" s="21"/>
      <c r="D51" s="43" t="s">
        <v>69</v>
      </c>
      <c r="E51" s="20">
        <v>81</v>
      </c>
      <c r="F51" s="49">
        <v>44414</v>
      </c>
      <c r="G51" s="27">
        <v>81</v>
      </c>
      <c r="H51" s="16">
        <f t="shared" si="0"/>
        <v>0</v>
      </c>
    </row>
    <row r="52" spans="1:17" ht="18" customHeight="1" x14ac:dyDescent="0.25">
      <c r="A52" s="11">
        <v>44414</v>
      </c>
      <c r="B52" s="12">
        <f t="shared" si="1"/>
        <v>2341</v>
      </c>
      <c r="C52" s="21"/>
      <c r="D52" s="43" t="s">
        <v>69</v>
      </c>
      <c r="E52" s="20">
        <v>127</v>
      </c>
      <c r="F52" s="49">
        <v>44414</v>
      </c>
      <c r="G52" s="27">
        <v>127</v>
      </c>
      <c r="H52" s="16">
        <f t="shared" si="0"/>
        <v>0</v>
      </c>
    </row>
    <row r="53" spans="1:17" ht="18" customHeight="1" x14ac:dyDescent="0.25">
      <c r="A53" s="11">
        <v>44414</v>
      </c>
      <c r="B53" s="12">
        <f t="shared" si="1"/>
        <v>2342</v>
      </c>
      <c r="C53" s="21"/>
      <c r="D53" s="43" t="s">
        <v>69</v>
      </c>
      <c r="E53" s="20">
        <v>107</v>
      </c>
      <c r="F53" s="49">
        <v>44414</v>
      </c>
      <c r="G53" s="27">
        <v>107</v>
      </c>
      <c r="H53" s="16">
        <f t="shared" si="0"/>
        <v>0</v>
      </c>
    </row>
    <row r="54" spans="1:17" ht="18" customHeight="1" x14ac:dyDescent="0.25">
      <c r="A54" s="11">
        <v>44414</v>
      </c>
      <c r="B54" s="12">
        <f t="shared" si="1"/>
        <v>2343</v>
      </c>
      <c r="C54" s="21"/>
      <c r="D54" s="43" t="s">
        <v>69</v>
      </c>
      <c r="E54" s="20">
        <v>48</v>
      </c>
      <c r="F54" s="49">
        <v>44414</v>
      </c>
      <c r="G54" s="27">
        <v>48</v>
      </c>
      <c r="H54" s="16">
        <f t="shared" si="0"/>
        <v>0</v>
      </c>
    </row>
    <row r="55" spans="1:17" ht="18" customHeight="1" x14ac:dyDescent="0.25">
      <c r="A55" s="11">
        <v>44414</v>
      </c>
      <c r="B55" s="12">
        <f t="shared" si="1"/>
        <v>2344</v>
      </c>
      <c r="C55" s="21"/>
      <c r="D55" s="43" t="s">
        <v>69</v>
      </c>
      <c r="E55" s="20">
        <v>132</v>
      </c>
      <c r="F55" s="49">
        <v>44414</v>
      </c>
      <c r="G55" s="27">
        <v>132</v>
      </c>
      <c r="H55" s="16">
        <f t="shared" si="0"/>
        <v>0</v>
      </c>
    </row>
    <row r="56" spans="1:17" ht="18" customHeight="1" x14ac:dyDescent="0.25">
      <c r="A56" s="11">
        <v>44414</v>
      </c>
      <c r="B56" s="12">
        <f t="shared" si="1"/>
        <v>2345</v>
      </c>
      <c r="C56" s="21"/>
      <c r="D56" s="43" t="s">
        <v>69</v>
      </c>
      <c r="E56" s="20">
        <v>204</v>
      </c>
      <c r="F56" s="49">
        <v>44414</v>
      </c>
      <c r="G56" s="27">
        <v>204</v>
      </c>
      <c r="H56" s="16">
        <f t="shared" si="0"/>
        <v>0</v>
      </c>
    </row>
    <row r="57" spans="1:17" ht="18" customHeight="1" x14ac:dyDescent="0.25">
      <c r="A57" s="11">
        <v>44414</v>
      </c>
      <c r="B57" s="12">
        <f t="shared" si="1"/>
        <v>2346</v>
      </c>
      <c r="C57" s="21"/>
      <c r="D57" s="43" t="s">
        <v>69</v>
      </c>
      <c r="E57" s="20">
        <v>123</v>
      </c>
      <c r="F57" s="49">
        <v>44414</v>
      </c>
      <c r="G57" s="27">
        <v>123</v>
      </c>
      <c r="H57" s="16">
        <f t="shared" si="0"/>
        <v>0</v>
      </c>
    </row>
    <row r="58" spans="1:17" ht="18" customHeight="1" x14ac:dyDescent="0.25">
      <c r="A58" s="11">
        <v>44414</v>
      </c>
      <c r="B58" s="12">
        <f t="shared" si="1"/>
        <v>2347</v>
      </c>
      <c r="C58" s="21"/>
      <c r="D58" s="43" t="s">
        <v>69</v>
      </c>
      <c r="E58" s="20">
        <v>266</v>
      </c>
      <c r="F58" s="49">
        <v>44414</v>
      </c>
      <c r="G58" s="27">
        <v>266</v>
      </c>
      <c r="H58" s="16">
        <f t="shared" si="0"/>
        <v>0</v>
      </c>
    </row>
    <row r="59" spans="1:17" ht="18" customHeight="1" x14ac:dyDescent="0.25">
      <c r="A59" s="11">
        <v>44414</v>
      </c>
      <c r="B59" s="12">
        <f t="shared" si="1"/>
        <v>2348</v>
      </c>
      <c r="C59" s="21"/>
      <c r="D59" s="43" t="s">
        <v>69</v>
      </c>
      <c r="E59" s="20">
        <v>46</v>
      </c>
      <c r="F59" s="49">
        <v>44414</v>
      </c>
      <c r="G59" s="27">
        <v>46</v>
      </c>
      <c r="H59" s="16">
        <f t="shared" si="0"/>
        <v>0</v>
      </c>
    </row>
    <row r="60" spans="1:17" ht="18" customHeight="1" x14ac:dyDescent="0.25">
      <c r="A60" s="11">
        <v>44414</v>
      </c>
      <c r="B60" s="12">
        <f t="shared" si="1"/>
        <v>2349</v>
      </c>
      <c r="C60" s="21"/>
      <c r="D60" s="43" t="s">
        <v>69</v>
      </c>
      <c r="E60" s="20">
        <v>544</v>
      </c>
      <c r="F60" s="49">
        <v>44414</v>
      </c>
      <c r="G60" s="27">
        <v>544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1">
        <v>44414</v>
      </c>
      <c r="B61" s="12">
        <f t="shared" si="1"/>
        <v>2350</v>
      </c>
      <c r="C61" s="21"/>
      <c r="D61" s="43" t="s">
        <v>69</v>
      </c>
      <c r="E61" s="20">
        <v>176</v>
      </c>
      <c r="F61" s="49">
        <v>44414</v>
      </c>
      <c r="G61" s="27">
        <v>176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1">
        <v>44414</v>
      </c>
      <c r="B62" s="12">
        <f t="shared" si="1"/>
        <v>2351</v>
      </c>
      <c r="C62" s="21"/>
      <c r="D62" s="43" t="s">
        <v>69</v>
      </c>
      <c r="E62" s="20">
        <v>209</v>
      </c>
      <c r="F62" s="49">
        <v>44414</v>
      </c>
      <c r="G62" s="27">
        <v>209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1">
        <v>44414</v>
      </c>
      <c r="B63" s="12">
        <f t="shared" si="1"/>
        <v>2352</v>
      </c>
      <c r="C63" s="21"/>
      <c r="D63" s="43" t="s">
        <v>69</v>
      </c>
      <c r="E63" s="20">
        <v>133</v>
      </c>
      <c r="F63" s="49">
        <v>44414</v>
      </c>
      <c r="G63" s="27">
        <v>133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1">
        <v>44414</v>
      </c>
      <c r="B64" s="12">
        <f t="shared" si="1"/>
        <v>2353</v>
      </c>
      <c r="C64" s="21"/>
      <c r="D64" s="43" t="s">
        <v>69</v>
      </c>
      <c r="E64" s="20">
        <v>201</v>
      </c>
      <c r="F64" s="49">
        <v>44414</v>
      </c>
      <c r="G64" s="27">
        <v>201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1">
        <v>44414</v>
      </c>
      <c r="B65" s="12">
        <f t="shared" si="1"/>
        <v>2354</v>
      </c>
      <c r="C65" s="21"/>
      <c r="D65" s="43" t="s">
        <v>69</v>
      </c>
      <c r="E65" s="20">
        <v>6054</v>
      </c>
      <c r="F65" s="49">
        <v>44414</v>
      </c>
      <c r="G65" s="27">
        <v>6054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1">
        <v>44414</v>
      </c>
      <c r="B66" s="12">
        <f t="shared" si="1"/>
        <v>2355</v>
      </c>
      <c r="C66" s="21"/>
      <c r="D66" s="43" t="s">
        <v>20</v>
      </c>
      <c r="E66" s="20">
        <v>110</v>
      </c>
      <c r="F66" s="49">
        <v>44419</v>
      </c>
      <c r="G66" s="27">
        <v>110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1">
        <v>44414</v>
      </c>
      <c r="B67" s="12">
        <f t="shared" si="1"/>
        <v>2356</v>
      </c>
      <c r="C67" s="21"/>
      <c r="D67" s="43" t="s">
        <v>21</v>
      </c>
      <c r="E67" s="20">
        <v>8180</v>
      </c>
      <c r="F67" s="49">
        <v>44415</v>
      </c>
      <c r="G67" s="27">
        <v>8180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44415</v>
      </c>
      <c r="B68" s="12">
        <f t="shared" si="1"/>
        <v>2357</v>
      </c>
      <c r="C68" s="21"/>
      <c r="D68" s="43" t="s">
        <v>20</v>
      </c>
      <c r="E68" s="20">
        <v>784</v>
      </c>
      <c r="F68" s="49">
        <v>44419</v>
      </c>
      <c r="G68" s="27">
        <v>784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44415</v>
      </c>
      <c r="B69" s="12">
        <f t="shared" si="1"/>
        <v>2358</v>
      </c>
      <c r="C69" s="21"/>
      <c r="D69" s="43" t="s">
        <v>58</v>
      </c>
      <c r="E69" s="20">
        <v>45334</v>
      </c>
      <c r="F69" s="49">
        <v>44417</v>
      </c>
      <c r="G69" s="27">
        <v>45334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44415</v>
      </c>
      <c r="B70" s="12">
        <f t="shared" ref="B70:B133" si="2">B69+1</f>
        <v>2359</v>
      </c>
      <c r="C70" s="21"/>
      <c r="D70" s="43" t="s">
        <v>32</v>
      </c>
      <c r="E70" s="20">
        <v>3816</v>
      </c>
      <c r="F70" s="49">
        <v>44416</v>
      </c>
      <c r="G70" s="27">
        <v>3816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44415</v>
      </c>
      <c r="B71" s="12">
        <f t="shared" si="2"/>
        <v>2360</v>
      </c>
      <c r="C71" s="21"/>
      <c r="D71" s="43" t="s">
        <v>28</v>
      </c>
      <c r="E71" s="20">
        <v>16643</v>
      </c>
      <c r="F71" s="49">
        <v>44416</v>
      </c>
      <c r="G71" s="27">
        <v>16643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44416</v>
      </c>
      <c r="B72" s="12">
        <f t="shared" si="2"/>
        <v>2361</v>
      </c>
      <c r="C72" s="21"/>
      <c r="D72" s="43" t="s">
        <v>17</v>
      </c>
      <c r="E72" s="20">
        <v>1041</v>
      </c>
      <c r="F72" s="49">
        <v>44422</v>
      </c>
      <c r="G72" s="27">
        <v>1041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44416</v>
      </c>
      <c r="B73" s="12">
        <f t="shared" si="2"/>
        <v>2362</v>
      </c>
      <c r="C73" s="21"/>
      <c r="D73" s="43" t="s">
        <v>32</v>
      </c>
      <c r="E73" s="20">
        <v>47792</v>
      </c>
      <c r="F73" s="49">
        <v>44418</v>
      </c>
      <c r="G73" s="27">
        <v>47792</v>
      </c>
      <c r="H73" s="28">
        <f t="shared" si="0"/>
        <v>0</v>
      </c>
    </row>
    <row r="74" spans="1:17" ht="18" customHeight="1" x14ac:dyDescent="0.25">
      <c r="A74" s="18">
        <v>44416</v>
      </c>
      <c r="B74" s="12">
        <f t="shared" si="2"/>
        <v>2363</v>
      </c>
      <c r="C74" s="21"/>
      <c r="D74" s="43" t="s">
        <v>21</v>
      </c>
      <c r="E74" s="20">
        <v>1203</v>
      </c>
      <c r="F74" s="49">
        <v>44417</v>
      </c>
      <c r="G74" s="27">
        <v>1203</v>
      </c>
      <c r="H74" s="28">
        <f t="shared" si="0"/>
        <v>0</v>
      </c>
    </row>
    <row r="75" spans="1:17" x14ac:dyDescent="0.25">
      <c r="A75" s="18">
        <v>44417</v>
      </c>
      <c r="B75" s="12">
        <f t="shared" si="2"/>
        <v>2364</v>
      </c>
      <c r="C75" s="170"/>
      <c r="D75" s="43" t="s">
        <v>26</v>
      </c>
      <c r="E75" s="20">
        <v>1654</v>
      </c>
      <c r="F75" s="49">
        <v>44438</v>
      </c>
      <c r="G75" s="27">
        <v>1654</v>
      </c>
      <c r="H75" s="28">
        <f t="shared" si="0"/>
        <v>0</v>
      </c>
    </row>
    <row r="76" spans="1:17" x14ac:dyDescent="0.25">
      <c r="A76" s="18">
        <v>44417</v>
      </c>
      <c r="B76" s="12">
        <f t="shared" si="2"/>
        <v>2365</v>
      </c>
      <c r="C76" s="170"/>
      <c r="D76" s="43" t="s">
        <v>17</v>
      </c>
      <c r="E76" s="20">
        <v>1231</v>
      </c>
      <c r="F76" s="49">
        <v>44418</v>
      </c>
      <c r="G76" s="27">
        <v>1231</v>
      </c>
      <c r="H76" s="28">
        <f t="shared" si="0"/>
        <v>0</v>
      </c>
    </row>
    <row r="77" spans="1:17" x14ac:dyDescent="0.25">
      <c r="A77" s="18">
        <v>44418</v>
      </c>
      <c r="B77" s="12">
        <f t="shared" si="2"/>
        <v>2366</v>
      </c>
      <c r="C77" s="170"/>
      <c r="D77" s="43" t="s">
        <v>65</v>
      </c>
      <c r="E77" s="20">
        <v>7664</v>
      </c>
      <c r="F77" s="49">
        <v>44419</v>
      </c>
      <c r="G77" s="27">
        <v>7664</v>
      </c>
      <c r="H77" s="28">
        <f t="shared" si="0"/>
        <v>0</v>
      </c>
    </row>
    <row r="78" spans="1:17" x14ac:dyDescent="0.25">
      <c r="A78" s="18">
        <v>44418</v>
      </c>
      <c r="B78" s="12">
        <f t="shared" si="2"/>
        <v>2367</v>
      </c>
      <c r="C78" s="170"/>
      <c r="D78" s="43" t="s">
        <v>58</v>
      </c>
      <c r="E78" s="20">
        <v>40103</v>
      </c>
      <c r="F78" s="49">
        <v>44420</v>
      </c>
      <c r="G78" s="27">
        <v>40103</v>
      </c>
      <c r="H78" s="28">
        <f t="shared" si="0"/>
        <v>0</v>
      </c>
    </row>
    <row r="79" spans="1:17" x14ac:dyDescent="0.25">
      <c r="A79" s="18">
        <v>44418</v>
      </c>
      <c r="B79" s="12">
        <f t="shared" si="2"/>
        <v>2368</v>
      </c>
      <c r="C79" s="170"/>
      <c r="D79" s="43" t="s">
        <v>21</v>
      </c>
      <c r="E79" s="20">
        <v>2939</v>
      </c>
      <c r="F79" s="49">
        <v>44422</v>
      </c>
      <c r="G79" s="27">
        <v>2939</v>
      </c>
      <c r="H79" s="28">
        <f t="shared" si="0"/>
        <v>0</v>
      </c>
    </row>
    <row r="80" spans="1:17" x14ac:dyDescent="0.25">
      <c r="A80" s="18">
        <v>44418</v>
      </c>
      <c r="B80" s="12">
        <f t="shared" si="2"/>
        <v>2369</v>
      </c>
      <c r="C80" s="170"/>
      <c r="D80" s="43" t="s">
        <v>17</v>
      </c>
      <c r="E80" s="20">
        <v>1205</v>
      </c>
      <c r="F80" s="49">
        <v>44422</v>
      </c>
      <c r="G80" s="27">
        <v>1205</v>
      </c>
      <c r="H80" s="28">
        <f t="shared" si="0"/>
        <v>0</v>
      </c>
    </row>
    <row r="81" spans="1:8" x14ac:dyDescent="0.25">
      <c r="A81" s="18">
        <v>44418</v>
      </c>
      <c r="B81" s="12">
        <f t="shared" si="2"/>
        <v>2370</v>
      </c>
      <c r="C81" s="170"/>
      <c r="D81" s="43" t="s">
        <v>69</v>
      </c>
      <c r="E81" s="20">
        <v>4633</v>
      </c>
      <c r="F81" s="49">
        <v>44421</v>
      </c>
      <c r="G81" s="27">
        <v>4633</v>
      </c>
      <c r="H81" s="28">
        <f t="shared" si="0"/>
        <v>0</v>
      </c>
    </row>
    <row r="82" spans="1:8" x14ac:dyDescent="0.25">
      <c r="A82" s="18">
        <v>44418</v>
      </c>
      <c r="B82" s="12">
        <f t="shared" si="2"/>
        <v>2371</v>
      </c>
      <c r="C82" s="170"/>
      <c r="D82" s="43" t="s">
        <v>27</v>
      </c>
      <c r="E82" s="20">
        <v>1685</v>
      </c>
      <c r="F82" s="49">
        <v>44419</v>
      </c>
      <c r="G82" s="27">
        <v>1685</v>
      </c>
      <c r="H82" s="28">
        <f t="shared" si="0"/>
        <v>0</v>
      </c>
    </row>
    <row r="83" spans="1:8" x14ac:dyDescent="0.25">
      <c r="A83" s="18">
        <v>44419</v>
      </c>
      <c r="B83" s="12">
        <f t="shared" si="2"/>
        <v>2372</v>
      </c>
      <c r="C83" s="170"/>
      <c r="D83" s="43" t="s">
        <v>17</v>
      </c>
      <c r="E83" s="20">
        <v>1807</v>
      </c>
      <c r="F83" s="49">
        <v>44422</v>
      </c>
      <c r="G83" s="27">
        <v>1807</v>
      </c>
      <c r="H83" s="28">
        <f t="shared" si="0"/>
        <v>0</v>
      </c>
    </row>
    <row r="84" spans="1:8" x14ac:dyDescent="0.25">
      <c r="A84" s="18">
        <v>44420</v>
      </c>
      <c r="B84" s="12">
        <f t="shared" si="2"/>
        <v>2373</v>
      </c>
      <c r="C84" s="170"/>
      <c r="D84" s="43" t="s">
        <v>18</v>
      </c>
      <c r="E84" s="20">
        <v>7830</v>
      </c>
      <c r="F84" s="49">
        <v>44425</v>
      </c>
      <c r="G84" s="27">
        <v>7830</v>
      </c>
      <c r="H84" s="28">
        <f t="shared" si="0"/>
        <v>0</v>
      </c>
    </row>
    <row r="85" spans="1:8" x14ac:dyDescent="0.25">
      <c r="A85" s="18">
        <v>44420</v>
      </c>
      <c r="B85" s="12">
        <f t="shared" si="2"/>
        <v>2374</v>
      </c>
      <c r="C85" s="170"/>
      <c r="D85" s="43" t="s">
        <v>58</v>
      </c>
      <c r="E85" s="20">
        <v>40454</v>
      </c>
      <c r="F85" s="49">
        <v>44422</v>
      </c>
      <c r="G85" s="27">
        <v>40454</v>
      </c>
      <c r="H85" s="28">
        <f t="shared" si="0"/>
        <v>0</v>
      </c>
    </row>
    <row r="86" spans="1:8" x14ac:dyDescent="0.25">
      <c r="A86" s="18">
        <v>44420</v>
      </c>
      <c r="B86" s="12">
        <f t="shared" si="2"/>
        <v>2375</v>
      </c>
      <c r="C86" s="170"/>
      <c r="D86" s="43" t="s">
        <v>17</v>
      </c>
      <c r="E86" s="20">
        <v>6222</v>
      </c>
      <c r="F86" s="49">
        <v>44426</v>
      </c>
      <c r="G86" s="27">
        <v>6222</v>
      </c>
      <c r="H86" s="28">
        <f t="shared" si="0"/>
        <v>0</v>
      </c>
    </row>
    <row r="87" spans="1:8" x14ac:dyDescent="0.25">
      <c r="A87" s="18">
        <v>44421</v>
      </c>
      <c r="B87" s="12">
        <f t="shared" si="2"/>
        <v>2376</v>
      </c>
      <c r="C87" s="170"/>
      <c r="D87" s="43" t="s">
        <v>69</v>
      </c>
      <c r="E87" s="20">
        <v>1159</v>
      </c>
      <c r="F87" s="49">
        <v>44424</v>
      </c>
      <c r="G87" s="27">
        <v>1159</v>
      </c>
      <c r="H87" s="28">
        <f t="shared" si="0"/>
        <v>0</v>
      </c>
    </row>
    <row r="88" spans="1:8" x14ac:dyDescent="0.25">
      <c r="A88" s="18">
        <v>44421</v>
      </c>
      <c r="B88" s="12">
        <f t="shared" si="2"/>
        <v>2377</v>
      </c>
      <c r="C88" s="170"/>
      <c r="D88" s="43" t="s">
        <v>23</v>
      </c>
      <c r="E88" s="20">
        <v>1797</v>
      </c>
      <c r="F88" s="49">
        <v>44422</v>
      </c>
      <c r="G88" s="27">
        <v>1797</v>
      </c>
      <c r="H88" s="28">
        <f t="shared" si="0"/>
        <v>0</v>
      </c>
    </row>
    <row r="89" spans="1:8" x14ac:dyDescent="0.25">
      <c r="A89" s="18">
        <v>44421</v>
      </c>
      <c r="B89" s="12">
        <f t="shared" si="2"/>
        <v>2378</v>
      </c>
      <c r="C89" s="170"/>
      <c r="D89" s="43" t="s">
        <v>21</v>
      </c>
      <c r="E89" s="20">
        <v>8356</v>
      </c>
      <c r="F89" s="49">
        <v>44422</v>
      </c>
      <c r="G89" s="27">
        <v>8356</v>
      </c>
      <c r="H89" s="28">
        <f t="shared" si="0"/>
        <v>0</v>
      </c>
    </row>
    <row r="90" spans="1:8" x14ac:dyDescent="0.25">
      <c r="A90" s="157">
        <v>44422</v>
      </c>
      <c r="B90" s="12">
        <f t="shared" si="2"/>
        <v>2379</v>
      </c>
      <c r="C90" s="171"/>
      <c r="D90" s="45" t="s">
        <v>20</v>
      </c>
      <c r="E90" s="27">
        <v>105</v>
      </c>
      <c r="F90" s="214">
        <v>44424</v>
      </c>
      <c r="G90" s="27">
        <v>105</v>
      </c>
      <c r="H90" s="28">
        <f t="shared" si="0"/>
        <v>0</v>
      </c>
    </row>
    <row r="91" spans="1:8" x14ac:dyDescent="0.25">
      <c r="A91" s="157">
        <v>44422</v>
      </c>
      <c r="B91" s="12">
        <f t="shared" si="2"/>
        <v>2380</v>
      </c>
      <c r="C91" s="213"/>
      <c r="D91" s="45" t="s">
        <v>58</v>
      </c>
      <c r="E91" s="27">
        <v>41532</v>
      </c>
      <c r="F91" s="214">
        <v>44423</v>
      </c>
      <c r="G91" s="27">
        <v>41532</v>
      </c>
      <c r="H91" s="28">
        <f t="shared" si="0"/>
        <v>0</v>
      </c>
    </row>
    <row r="92" spans="1:8" x14ac:dyDescent="0.25">
      <c r="A92" s="157">
        <v>44422</v>
      </c>
      <c r="B92" s="12">
        <f t="shared" si="2"/>
        <v>2381</v>
      </c>
      <c r="C92" s="213"/>
      <c r="D92" s="45" t="s">
        <v>28</v>
      </c>
      <c r="E92" s="27">
        <v>16284</v>
      </c>
      <c r="F92" s="214">
        <v>44423</v>
      </c>
      <c r="G92" s="27">
        <v>16284</v>
      </c>
      <c r="H92" s="28">
        <f t="shared" si="0"/>
        <v>0</v>
      </c>
    </row>
    <row r="93" spans="1:8" x14ac:dyDescent="0.25">
      <c r="A93" s="157">
        <v>44423</v>
      </c>
      <c r="B93" s="12">
        <f t="shared" si="2"/>
        <v>2382</v>
      </c>
      <c r="C93" s="213"/>
      <c r="D93" s="45" t="s">
        <v>17</v>
      </c>
      <c r="E93" s="27">
        <v>4166</v>
      </c>
      <c r="F93" s="214">
        <v>44427</v>
      </c>
      <c r="G93" s="27">
        <v>4166</v>
      </c>
      <c r="H93" s="28">
        <f t="shared" si="0"/>
        <v>0</v>
      </c>
    </row>
    <row r="94" spans="1:8" x14ac:dyDescent="0.25">
      <c r="A94" s="157">
        <v>44423</v>
      </c>
      <c r="B94" s="12">
        <f t="shared" si="2"/>
        <v>2383</v>
      </c>
      <c r="C94" s="213"/>
      <c r="D94" s="45" t="s">
        <v>24</v>
      </c>
      <c r="E94" s="27">
        <v>3536</v>
      </c>
      <c r="F94" s="214">
        <v>44429</v>
      </c>
      <c r="G94" s="27">
        <v>3536</v>
      </c>
      <c r="H94" s="28">
        <f t="shared" si="0"/>
        <v>0</v>
      </c>
    </row>
    <row r="95" spans="1:8" x14ac:dyDescent="0.25">
      <c r="A95" s="157">
        <v>44423</v>
      </c>
      <c r="B95" s="12">
        <f t="shared" si="2"/>
        <v>2384</v>
      </c>
      <c r="C95" s="213"/>
      <c r="D95" s="45" t="s">
        <v>31</v>
      </c>
      <c r="E95" s="27">
        <v>3484</v>
      </c>
      <c r="F95" s="214">
        <v>44424</v>
      </c>
      <c r="G95" s="27">
        <v>3484</v>
      </c>
      <c r="H95" s="28">
        <f t="shared" si="0"/>
        <v>0</v>
      </c>
    </row>
    <row r="96" spans="1:8" x14ac:dyDescent="0.25">
      <c r="A96" s="157">
        <v>44424</v>
      </c>
      <c r="B96" s="12">
        <f t="shared" si="2"/>
        <v>2385</v>
      </c>
      <c r="C96" s="213"/>
      <c r="D96" s="45" t="s">
        <v>69</v>
      </c>
      <c r="E96" s="27">
        <v>8452</v>
      </c>
      <c r="F96" s="214">
        <v>44436</v>
      </c>
      <c r="G96" s="27">
        <v>8452</v>
      </c>
      <c r="H96" s="28">
        <f t="shared" si="0"/>
        <v>0</v>
      </c>
    </row>
    <row r="97" spans="1:8" x14ac:dyDescent="0.25">
      <c r="A97" s="157">
        <v>44424</v>
      </c>
      <c r="B97" s="12">
        <f t="shared" si="2"/>
        <v>2386</v>
      </c>
      <c r="C97" s="213"/>
      <c r="D97" s="45" t="s">
        <v>21</v>
      </c>
      <c r="E97" s="27">
        <v>8239</v>
      </c>
      <c r="F97" s="214">
        <v>44425</v>
      </c>
      <c r="G97" s="27">
        <v>8239</v>
      </c>
      <c r="H97" s="28">
        <f t="shared" si="0"/>
        <v>0</v>
      </c>
    </row>
    <row r="98" spans="1:8" x14ac:dyDescent="0.25">
      <c r="A98" s="157">
        <v>44425</v>
      </c>
      <c r="B98" s="12">
        <f t="shared" si="2"/>
        <v>2387</v>
      </c>
      <c r="C98" s="213"/>
      <c r="D98" s="45" t="s">
        <v>58</v>
      </c>
      <c r="E98" s="27">
        <v>44459</v>
      </c>
      <c r="F98" s="214">
        <v>44428</v>
      </c>
      <c r="G98" s="27">
        <v>44459</v>
      </c>
      <c r="H98" s="28">
        <f t="shared" si="0"/>
        <v>0</v>
      </c>
    </row>
    <row r="99" spans="1:8" x14ac:dyDescent="0.25">
      <c r="A99" s="157">
        <v>44425</v>
      </c>
      <c r="B99" s="12">
        <f t="shared" si="2"/>
        <v>2388</v>
      </c>
      <c r="C99" s="213"/>
      <c r="D99" s="45" t="s">
        <v>65</v>
      </c>
      <c r="E99" s="27">
        <v>7831</v>
      </c>
      <c r="F99" s="214">
        <v>44426</v>
      </c>
      <c r="G99" s="27">
        <v>7831</v>
      </c>
      <c r="H99" s="28">
        <f t="shared" si="0"/>
        <v>0</v>
      </c>
    </row>
    <row r="100" spans="1:8" x14ac:dyDescent="0.25">
      <c r="A100" s="157">
        <v>44425</v>
      </c>
      <c r="B100" s="12">
        <f t="shared" si="2"/>
        <v>2389</v>
      </c>
      <c r="C100" s="213"/>
      <c r="D100" s="45" t="s">
        <v>17</v>
      </c>
      <c r="E100" s="27">
        <v>1005</v>
      </c>
      <c r="F100" s="214">
        <v>44426</v>
      </c>
      <c r="G100" s="27">
        <v>1005</v>
      </c>
      <c r="H100" s="28">
        <f t="shared" si="0"/>
        <v>0</v>
      </c>
    </row>
    <row r="101" spans="1:8" x14ac:dyDescent="0.25">
      <c r="A101" s="157">
        <v>44425</v>
      </c>
      <c r="B101" s="12">
        <f t="shared" si="2"/>
        <v>2390</v>
      </c>
      <c r="C101" s="213"/>
      <c r="D101" s="45" t="s">
        <v>21</v>
      </c>
      <c r="E101" s="27">
        <v>1085</v>
      </c>
      <c r="F101" s="214">
        <v>44427</v>
      </c>
      <c r="G101" s="27">
        <v>1085</v>
      </c>
      <c r="H101" s="28">
        <f t="shared" si="0"/>
        <v>0</v>
      </c>
    </row>
    <row r="102" spans="1:8" x14ac:dyDescent="0.25">
      <c r="A102" s="157">
        <v>44426</v>
      </c>
      <c r="B102" s="12">
        <f t="shared" si="2"/>
        <v>2391</v>
      </c>
      <c r="C102" s="213"/>
      <c r="D102" s="45" t="s">
        <v>28</v>
      </c>
      <c r="E102" s="27">
        <v>2789</v>
      </c>
      <c r="F102" s="214">
        <v>44427</v>
      </c>
      <c r="G102" s="27">
        <v>2789</v>
      </c>
      <c r="H102" s="28">
        <f t="shared" si="0"/>
        <v>0</v>
      </c>
    </row>
    <row r="103" spans="1:8" x14ac:dyDescent="0.25">
      <c r="A103" s="157">
        <v>44426</v>
      </c>
      <c r="B103" s="12">
        <f t="shared" si="2"/>
        <v>2392</v>
      </c>
      <c r="C103" s="213"/>
      <c r="D103" s="45" t="s">
        <v>17</v>
      </c>
      <c r="E103" s="27">
        <v>4376</v>
      </c>
      <c r="F103" s="214">
        <v>44429</v>
      </c>
      <c r="G103" s="27">
        <v>4376</v>
      </c>
      <c r="H103" s="28">
        <f t="shared" si="0"/>
        <v>0</v>
      </c>
    </row>
    <row r="104" spans="1:8" x14ac:dyDescent="0.25">
      <c r="A104" s="157">
        <v>44426</v>
      </c>
      <c r="B104" s="12">
        <f t="shared" si="2"/>
        <v>2393</v>
      </c>
      <c r="C104" s="213"/>
      <c r="D104" s="45" t="s">
        <v>30</v>
      </c>
      <c r="E104" s="27">
        <v>1896</v>
      </c>
      <c r="F104" s="214">
        <v>44428</v>
      </c>
      <c r="G104" s="27">
        <v>1896</v>
      </c>
      <c r="H104" s="28">
        <f t="shared" si="0"/>
        <v>0</v>
      </c>
    </row>
    <row r="105" spans="1:8" x14ac:dyDescent="0.25">
      <c r="A105" s="157">
        <v>44426</v>
      </c>
      <c r="B105" s="12">
        <f t="shared" si="2"/>
        <v>2394</v>
      </c>
      <c r="C105" s="213"/>
      <c r="D105" s="45" t="s">
        <v>59</v>
      </c>
      <c r="E105" s="27">
        <v>2914</v>
      </c>
      <c r="F105" s="214">
        <v>44427</v>
      </c>
      <c r="G105" s="27">
        <v>2914</v>
      </c>
      <c r="H105" s="28">
        <f t="shared" si="0"/>
        <v>0</v>
      </c>
    </row>
    <row r="106" spans="1:8" x14ac:dyDescent="0.25">
      <c r="A106" s="157">
        <v>44427</v>
      </c>
      <c r="B106" s="12">
        <f t="shared" si="2"/>
        <v>2395</v>
      </c>
      <c r="C106" s="213"/>
      <c r="D106" s="45" t="s">
        <v>17</v>
      </c>
      <c r="E106" s="27">
        <v>2338</v>
      </c>
      <c r="F106" s="214">
        <v>44431</v>
      </c>
      <c r="G106" s="27">
        <v>2338</v>
      </c>
      <c r="H106" s="28">
        <f t="shared" si="0"/>
        <v>0</v>
      </c>
    </row>
    <row r="107" spans="1:8" x14ac:dyDescent="0.25">
      <c r="A107" s="157">
        <v>44427</v>
      </c>
      <c r="B107" s="12">
        <f t="shared" si="2"/>
        <v>2396</v>
      </c>
      <c r="C107" s="213"/>
      <c r="D107" s="45" t="s">
        <v>25</v>
      </c>
      <c r="E107" s="27">
        <v>1118</v>
      </c>
      <c r="F107" s="214">
        <v>44428</v>
      </c>
      <c r="G107" s="27">
        <v>1118</v>
      </c>
      <c r="H107" s="28">
        <f t="shared" si="0"/>
        <v>0</v>
      </c>
    </row>
    <row r="108" spans="1:8" x14ac:dyDescent="0.25">
      <c r="A108" s="157">
        <v>44427</v>
      </c>
      <c r="B108" s="12">
        <f t="shared" si="2"/>
        <v>2397</v>
      </c>
      <c r="C108" s="213"/>
      <c r="D108" s="45" t="s">
        <v>21</v>
      </c>
      <c r="E108" s="27">
        <v>1168</v>
      </c>
      <c r="F108" s="214">
        <v>44429</v>
      </c>
      <c r="G108" s="27">
        <v>1168</v>
      </c>
      <c r="H108" s="28">
        <f t="shared" si="0"/>
        <v>0</v>
      </c>
    </row>
    <row r="109" spans="1:8" x14ac:dyDescent="0.25">
      <c r="A109" s="157">
        <v>44428</v>
      </c>
      <c r="B109" s="12">
        <f t="shared" si="2"/>
        <v>2398</v>
      </c>
      <c r="C109" s="213"/>
      <c r="D109" s="45" t="s">
        <v>17</v>
      </c>
      <c r="E109" s="27">
        <v>3795</v>
      </c>
      <c r="F109" s="214">
        <v>44433</v>
      </c>
      <c r="G109" s="27">
        <v>3795</v>
      </c>
      <c r="H109" s="28">
        <f t="shared" si="0"/>
        <v>0</v>
      </c>
    </row>
    <row r="110" spans="1:8" x14ac:dyDescent="0.25">
      <c r="A110" s="157">
        <v>44428</v>
      </c>
      <c r="B110" s="12">
        <f t="shared" si="2"/>
        <v>2399</v>
      </c>
      <c r="C110" s="213"/>
      <c r="D110" s="45" t="s">
        <v>30</v>
      </c>
      <c r="E110" s="27">
        <v>2064</v>
      </c>
      <c r="F110" s="214">
        <v>44432</v>
      </c>
      <c r="G110" s="27">
        <v>2064</v>
      </c>
      <c r="H110" s="28">
        <f t="shared" si="0"/>
        <v>0</v>
      </c>
    </row>
    <row r="111" spans="1:8" x14ac:dyDescent="0.25">
      <c r="A111" s="157">
        <v>44428</v>
      </c>
      <c r="B111" s="12">
        <f t="shared" si="2"/>
        <v>2400</v>
      </c>
      <c r="C111" s="213"/>
      <c r="D111" s="45" t="s">
        <v>58</v>
      </c>
      <c r="E111" s="27">
        <v>42842</v>
      </c>
      <c r="F111" s="214">
        <v>44431</v>
      </c>
      <c r="G111" s="27">
        <v>42842</v>
      </c>
      <c r="H111" s="28">
        <f t="shared" si="0"/>
        <v>0</v>
      </c>
    </row>
    <row r="112" spans="1:8" x14ac:dyDescent="0.25">
      <c r="A112" s="157">
        <v>44428</v>
      </c>
      <c r="B112" s="12">
        <f t="shared" si="2"/>
        <v>2401</v>
      </c>
      <c r="C112" s="213"/>
      <c r="D112" s="45" t="s">
        <v>21</v>
      </c>
      <c r="E112" s="27">
        <v>7310</v>
      </c>
      <c r="F112" s="214">
        <v>44429</v>
      </c>
      <c r="G112" s="27">
        <v>7310</v>
      </c>
      <c r="H112" s="28">
        <f t="shared" si="0"/>
        <v>0</v>
      </c>
    </row>
    <row r="113" spans="1:8" x14ac:dyDescent="0.25">
      <c r="A113" s="157">
        <v>44429</v>
      </c>
      <c r="B113" s="12">
        <f t="shared" si="2"/>
        <v>2402</v>
      </c>
      <c r="C113" s="213"/>
      <c r="D113" s="45" t="s">
        <v>17</v>
      </c>
      <c r="E113" s="27">
        <v>1561</v>
      </c>
      <c r="F113" s="214">
        <v>44431</v>
      </c>
      <c r="G113" s="27">
        <v>1561</v>
      </c>
      <c r="H113" s="28">
        <f t="shared" si="0"/>
        <v>0</v>
      </c>
    </row>
    <row r="114" spans="1:8" x14ac:dyDescent="0.25">
      <c r="A114" s="157">
        <v>44429</v>
      </c>
      <c r="B114" s="12">
        <f t="shared" si="2"/>
        <v>2403</v>
      </c>
      <c r="C114" s="213"/>
      <c r="D114" s="45" t="s">
        <v>69</v>
      </c>
      <c r="E114" s="27">
        <v>4350</v>
      </c>
      <c r="F114" s="214">
        <v>44430</v>
      </c>
      <c r="G114" s="27">
        <v>4350</v>
      </c>
      <c r="H114" s="28">
        <f t="shared" si="0"/>
        <v>0</v>
      </c>
    </row>
    <row r="115" spans="1:8" x14ac:dyDescent="0.25">
      <c r="A115" s="157">
        <v>44429</v>
      </c>
      <c r="B115" s="12">
        <f t="shared" si="2"/>
        <v>2404</v>
      </c>
      <c r="C115" s="213"/>
      <c r="D115" s="45" t="s">
        <v>24</v>
      </c>
      <c r="E115" s="27">
        <v>3407</v>
      </c>
      <c r="F115" s="214">
        <v>44434</v>
      </c>
      <c r="G115" s="27">
        <v>3407</v>
      </c>
      <c r="H115" s="28">
        <f t="shared" si="0"/>
        <v>0</v>
      </c>
    </row>
    <row r="116" spans="1:8" x14ac:dyDescent="0.25">
      <c r="A116" s="157">
        <v>44429</v>
      </c>
      <c r="B116" s="12">
        <f t="shared" si="2"/>
        <v>2405</v>
      </c>
      <c r="C116" s="213"/>
      <c r="D116" s="45" t="s">
        <v>31</v>
      </c>
      <c r="E116" s="27">
        <v>1742</v>
      </c>
      <c r="F116" s="214">
        <v>44430</v>
      </c>
      <c r="G116" s="27">
        <v>1742</v>
      </c>
      <c r="H116" s="28">
        <f t="shared" si="0"/>
        <v>0</v>
      </c>
    </row>
    <row r="117" spans="1:8" x14ac:dyDescent="0.25">
      <c r="A117" s="157">
        <v>44431</v>
      </c>
      <c r="B117" s="12">
        <f t="shared" si="2"/>
        <v>2406</v>
      </c>
      <c r="C117" s="213"/>
      <c r="D117" s="45" t="s">
        <v>65</v>
      </c>
      <c r="E117" s="27">
        <v>7791</v>
      </c>
      <c r="F117" s="214">
        <v>44432</v>
      </c>
      <c r="G117" s="27">
        <v>7791</v>
      </c>
      <c r="H117" s="28">
        <f t="shared" si="0"/>
        <v>0</v>
      </c>
    </row>
    <row r="118" spans="1:8" x14ac:dyDescent="0.25">
      <c r="A118" s="157">
        <v>44431</v>
      </c>
      <c r="B118" s="12">
        <f t="shared" si="2"/>
        <v>2407</v>
      </c>
      <c r="C118" s="213"/>
      <c r="D118" s="45" t="s">
        <v>17</v>
      </c>
      <c r="E118" s="27">
        <v>4024</v>
      </c>
      <c r="F118" s="214">
        <v>44434</v>
      </c>
      <c r="G118" s="27">
        <v>4024</v>
      </c>
      <c r="H118" s="28">
        <f t="shared" si="0"/>
        <v>0</v>
      </c>
    </row>
    <row r="119" spans="1:8" x14ac:dyDescent="0.25">
      <c r="A119" s="157">
        <v>44431</v>
      </c>
      <c r="B119" s="12">
        <f t="shared" si="2"/>
        <v>2408</v>
      </c>
      <c r="C119" s="213"/>
      <c r="D119" s="45" t="s">
        <v>58</v>
      </c>
      <c r="E119" s="27">
        <v>38827</v>
      </c>
      <c r="F119" s="214">
        <v>44433</v>
      </c>
      <c r="G119" s="27">
        <v>38827</v>
      </c>
      <c r="H119" s="28">
        <f t="shared" si="0"/>
        <v>0</v>
      </c>
    </row>
    <row r="120" spans="1:8" x14ac:dyDescent="0.25">
      <c r="A120" s="157">
        <v>44431</v>
      </c>
      <c r="B120" s="12">
        <f t="shared" si="2"/>
        <v>2409</v>
      </c>
      <c r="C120" s="213"/>
      <c r="D120" s="45" t="s">
        <v>21</v>
      </c>
      <c r="E120" s="27">
        <v>8866</v>
      </c>
      <c r="F120" s="214">
        <v>44432</v>
      </c>
      <c r="G120" s="27">
        <v>8866</v>
      </c>
      <c r="H120" s="28">
        <f t="shared" si="0"/>
        <v>0</v>
      </c>
    </row>
    <row r="121" spans="1:8" x14ac:dyDescent="0.25">
      <c r="A121" s="157">
        <v>44432</v>
      </c>
      <c r="B121" s="12">
        <f t="shared" si="2"/>
        <v>2410</v>
      </c>
      <c r="C121" s="213"/>
      <c r="D121" s="45" t="s">
        <v>20</v>
      </c>
      <c r="E121" s="27">
        <v>310</v>
      </c>
      <c r="F121" s="214">
        <v>44435</v>
      </c>
      <c r="G121" s="27">
        <v>310</v>
      </c>
      <c r="H121" s="28">
        <f t="shared" si="0"/>
        <v>0</v>
      </c>
    </row>
    <row r="122" spans="1:8" x14ac:dyDescent="0.25">
      <c r="A122" s="157">
        <v>44432</v>
      </c>
      <c r="B122" s="12">
        <f t="shared" si="2"/>
        <v>2411</v>
      </c>
      <c r="C122" s="213"/>
      <c r="D122" s="45" t="s">
        <v>65</v>
      </c>
      <c r="E122" s="27">
        <v>6608</v>
      </c>
      <c r="F122" s="214">
        <v>44433</v>
      </c>
      <c r="G122" s="27">
        <v>6608</v>
      </c>
      <c r="H122" s="28">
        <f t="shared" si="0"/>
        <v>0</v>
      </c>
    </row>
    <row r="123" spans="1:8" x14ac:dyDescent="0.25">
      <c r="A123" s="157">
        <v>44432</v>
      </c>
      <c r="B123" s="12">
        <f t="shared" si="2"/>
        <v>2412</v>
      </c>
      <c r="C123" s="213"/>
      <c r="D123" s="45" t="s">
        <v>30</v>
      </c>
      <c r="E123" s="27">
        <v>1943</v>
      </c>
      <c r="F123" s="214">
        <v>44435</v>
      </c>
      <c r="G123" s="27">
        <v>1943</v>
      </c>
      <c r="H123" s="28">
        <f t="shared" si="0"/>
        <v>0</v>
      </c>
    </row>
    <row r="124" spans="1:8" x14ac:dyDescent="0.25">
      <c r="A124" s="157">
        <v>44432</v>
      </c>
      <c r="B124" s="12">
        <f t="shared" si="2"/>
        <v>2413</v>
      </c>
      <c r="C124" s="213"/>
      <c r="D124" s="45" t="s">
        <v>21</v>
      </c>
      <c r="E124" s="27">
        <v>1023</v>
      </c>
      <c r="F124" s="214">
        <v>44436</v>
      </c>
      <c r="G124" s="27">
        <v>1023</v>
      </c>
      <c r="H124" s="28">
        <f t="shared" si="0"/>
        <v>0</v>
      </c>
    </row>
    <row r="125" spans="1:8" x14ac:dyDescent="0.25">
      <c r="A125" s="157">
        <v>44433</v>
      </c>
      <c r="B125" s="12">
        <f t="shared" si="2"/>
        <v>2414</v>
      </c>
      <c r="C125" s="213"/>
      <c r="D125" s="45" t="s">
        <v>17</v>
      </c>
      <c r="E125" s="27">
        <v>4471</v>
      </c>
      <c r="F125" s="214">
        <v>44438</v>
      </c>
      <c r="G125" s="27">
        <v>4471</v>
      </c>
      <c r="H125" s="28">
        <f t="shared" si="0"/>
        <v>0</v>
      </c>
    </row>
    <row r="126" spans="1:8" x14ac:dyDescent="0.25">
      <c r="A126" s="157">
        <v>44433</v>
      </c>
      <c r="B126" s="12">
        <f t="shared" si="2"/>
        <v>2415</v>
      </c>
      <c r="C126" s="213"/>
      <c r="D126" s="45" t="s">
        <v>69</v>
      </c>
      <c r="E126" s="27">
        <v>2001</v>
      </c>
      <c r="F126" s="214">
        <v>44436</v>
      </c>
      <c r="G126" s="27">
        <v>2001</v>
      </c>
      <c r="H126" s="28">
        <f t="shared" si="0"/>
        <v>0</v>
      </c>
    </row>
    <row r="127" spans="1:8" x14ac:dyDescent="0.25">
      <c r="A127" s="157">
        <v>44433</v>
      </c>
      <c r="B127" s="12">
        <f t="shared" si="2"/>
        <v>2416</v>
      </c>
      <c r="C127" s="213"/>
      <c r="D127" s="45" t="s">
        <v>58</v>
      </c>
      <c r="E127" s="27">
        <v>35291</v>
      </c>
      <c r="F127" s="214">
        <v>44435</v>
      </c>
      <c r="G127" s="27">
        <v>35291</v>
      </c>
      <c r="H127" s="28">
        <f t="shared" si="0"/>
        <v>0</v>
      </c>
    </row>
    <row r="128" spans="1:8" x14ac:dyDescent="0.25">
      <c r="A128" s="157">
        <v>44433</v>
      </c>
      <c r="B128" s="12">
        <f t="shared" si="2"/>
        <v>2417</v>
      </c>
      <c r="C128" s="213"/>
      <c r="D128" s="45" t="s">
        <v>21</v>
      </c>
      <c r="E128" s="27">
        <v>8748</v>
      </c>
      <c r="F128" s="214">
        <v>44434</v>
      </c>
      <c r="G128" s="27">
        <v>8748</v>
      </c>
      <c r="H128" s="28">
        <f t="shared" si="0"/>
        <v>0</v>
      </c>
    </row>
    <row r="129" spans="1:8" x14ac:dyDescent="0.25">
      <c r="A129" s="157">
        <v>44434</v>
      </c>
      <c r="B129" s="12">
        <f t="shared" si="2"/>
        <v>2418</v>
      </c>
      <c r="C129" s="213"/>
      <c r="D129" s="45" t="s">
        <v>20</v>
      </c>
      <c r="E129" s="27">
        <v>369</v>
      </c>
      <c r="F129" s="214">
        <v>44438</v>
      </c>
      <c r="G129" s="27">
        <v>369</v>
      </c>
      <c r="H129" s="28">
        <f t="shared" si="0"/>
        <v>0</v>
      </c>
    </row>
    <row r="130" spans="1:8" x14ac:dyDescent="0.25">
      <c r="A130" s="157">
        <v>44434</v>
      </c>
      <c r="B130" s="12">
        <f t="shared" si="2"/>
        <v>2419</v>
      </c>
      <c r="C130" s="213"/>
      <c r="D130" s="45" t="s">
        <v>24</v>
      </c>
      <c r="E130" s="27">
        <v>3046</v>
      </c>
      <c r="F130" s="216">
        <v>44445</v>
      </c>
      <c r="G130" s="92">
        <v>3046</v>
      </c>
      <c r="H130" s="28">
        <f t="shared" si="0"/>
        <v>0</v>
      </c>
    </row>
    <row r="131" spans="1:8" x14ac:dyDescent="0.25">
      <c r="A131" s="157">
        <v>44434</v>
      </c>
      <c r="B131" s="12">
        <f t="shared" si="2"/>
        <v>2420</v>
      </c>
      <c r="C131" s="213"/>
      <c r="D131" s="45" t="s">
        <v>27</v>
      </c>
      <c r="E131" s="27">
        <v>1635</v>
      </c>
      <c r="F131" s="214">
        <v>44435</v>
      </c>
      <c r="G131" s="27">
        <v>1635</v>
      </c>
      <c r="H131" s="28">
        <f t="shared" si="0"/>
        <v>0</v>
      </c>
    </row>
    <row r="132" spans="1:8" x14ac:dyDescent="0.25">
      <c r="A132" s="157">
        <v>44435</v>
      </c>
      <c r="B132" s="12">
        <f t="shared" si="2"/>
        <v>2421</v>
      </c>
      <c r="C132" s="213"/>
      <c r="D132" s="45" t="s">
        <v>58</v>
      </c>
      <c r="E132" s="27">
        <v>35266</v>
      </c>
      <c r="F132" s="214">
        <v>44436</v>
      </c>
      <c r="G132" s="27">
        <v>35266</v>
      </c>
      <c r="H132" s="28">
        <f t="shared" si="0"/>
        <v>0</v>
      </c>
    </row>
    <row r="133" spans="1:8" x14ac:dyDescent="0.25">
      <c r="A133" s="157">
        <v>44435</v>
      </c>
      <c r="B133" s="12">
        <f t="shared" si="2"/>
        <v>2422</v>
      </c>
      <c r="C133" s="213"/>
      <c r="D133" s="45" t="s">
        <v>17</v>
      </c>
      <c r="E133" s="27">
        <v>4197</v>
      </c>
      <c r="F133" s="214">
        <v>44437</v>
      </c>
      <c r="G133" s="27">
        <v>4197</v>
      </c>
      <c r="H133" s="28">
        <f t="shared" si="0"/>
        <v>0</v>
      </c>
    </row>
    <row r="134" spans="1:8" x14ac:dyDescent="0.25">
      <c r="A134" s="157">
        <v>44435</v>
      </c>
      <c r="B134" s="12">
        <f t="shared" ref="B134:B152" si="3">B133+1</f>
        <v>2423</v>
      </c>
      <c r="C134" s="213"/>
      <c r="D134" s="45" t="s">
        <v>30</v>
      </c>
      <c r="E134" s="27">
        <v>1825</v>
      </c>
      <c r="F134" s="214">
        <v>44438</v>
      </c>
      <c r="G134" s="27">
        <v>1825</v>
      </c>
      <c r="H134" s="28">
        <f t="shared" si="0"/>
        <v>0</v>
      </c>
    </row>
    <row r="135" spans="1:8" x14ac:dyDescent="0.25">
      <c r="A135" s="157">
        <v>44435</v>
      </c>
      <c r="B135" s="12">
        <f t="shared" si="3"/>
        <v>2424</v>
      </c>
      <c r="C135" s="213"/>
      <c r="D135" s="45" t="s">
        <v>21</v>
      </c>
      <c r="E135" s="27">
        <v>7017</v>
      </c>
      <c r="F135" s="214">
        <v>44436</v>
      </c>
      <c r="G135" s="27">
        <v>7017</v>
      </c>
      <c r="H135" s="28">
        <f t="shared" si="0"/>
        <v>0</v>
      </c>
    </row>
    <row r="136" spans="1:8" x14ac:dyDescent="0.25">
      <c r="A136" s="157">
        <v>44435</v>
      </c>
      <c r="B136" s="12">
        <f t="shared" si="3"/>
        <v>2425</v>
      </c>
      <c r="C136" s="213"/>
      <c r="D136" s="45" t="s">
        <v>23</v>
      </c>
      <c r="E136" s="27">
        <v>1905</v>
      </c>
      <c r="F136" s="214">
        <v>44436</v>
      </c>
      <c r="G136" s="27">
        <v>1905</v>
      </c>
      <c r="H136" s="28">
        <f t="shared" si="0"/>
        <v>0</v>
      </c>
    </row>
    <row r="137" spans="1:8" x14ac:dyDescent="0.25">
      <c r="A137" s="157">
        <v>44436</v>
      </c>
      <c r="B137" s="12">
        <f t="shared" si="3"/>
        <v>2426</v>
      </c>
      <c r="C137" s="213"/>
      <c r="D137" s="45" t="s">
        <v>20</v>
      </c>
      <c r="E137" s="27">
        <v>98</v>
      </c>
      <c r="F137" s="214">
        <v>44439</v>
      </c>
      <c r="G137" s="27">
        <v>98</v>
      </c>
      <c r="H137" s="28">
        <f t="shared" si="0"/>
        <v>0</v>
      </c>
    </row>
    <row r="138" spans="1:8" x14ac:dyDescent="0.25">
      <c r="A138" s="157">
        <v>44436</v>
      </c>
      <c r="B138" s="12">
        <f t="shared" si="3"/>
        <v>2427</v>
      </c>
      <c r="C138" s="213"/>
      <c r="D138" s="45" t="s">
        <v>22</v>
      </c>
      <c r="E138" s="27">
        <v>2096</v>
      </c>
      <c r="F138" s="214">
        <v>44437</v>
      </c>
      <c r="G138" s="27">
        <v>2096</v>
      </c>
      <c r="H138" s="28">
        <f t="shared" si="0"/>
        <v>0</v>
      </c>
    </row>
    <row r="139" spans="1:8" x14ac:dyDescent="0.25">
      <c r="A139" s="157">
        <v>44436</v>
      </c>
      <c r="B139" s="12">
        <f t="shared" si="3"/>
        <v>2428</v>
      </c>
      <c r="C139" s="213"/>
      <c r="D139" s="45" t="s">
        <v>17</v>
      </c>
      <c r="E139" s="27">
        <v>3038</v>
      </c>
      <c r="F139" s="214">
        <v>44438</v>
      </c>
      <c r="G139" s="27">
        <v>3038</v>
      </c>
      <c r="H139" s="28">
        <f t="shared" si="0"/>
        <v>0</v>
      </c>
    </row>
    <row r="140" spans="1:8" x14ac:dyDescent="0.25">
      <c r="A140" s="157">
        <v>44436</v>
      </c>
      <c r="B140" s="12">
        <f t="shared" si="3"/>
        <v>2429</v>
      </c>
      <c r="C140" s="213"/>
      <c r="D140" s="45" t="s">
        <v>58</v>
      </c>
      <c r="E140" s="27">
        <v>32973</v>
      </c>
      <c r="F140" s="214">
        <v>44439</v>
      </c>
      <c r="G140" s="27">
        <v>32973</v>
      </c>
      <c r="H140" s="28">
        <f t="shared" si="0"/>
        <v>0</v>
      </c>
    </row>
    <row r="141" spans="1:8" x14ac:dyDescent="0.25">
      <c r="A141" s="157">
        <v>44436</v>
      </c>
      <c r="B141" s="12">
        <f t="shared" si="3"/>
        <v>2430</v>
      </c>
      <c r="C141" s="213"/>
      <c r="D141" s="45" t="s">
        <v>28</v>
      </c>
      <c r="E141" s="27">
        <v>14008</v>
      </c>
      <c r="F141" s="214">
        <v>44437</v>
      </c>
      <c r="G141" s="27">
        <v>14008</v>
      </c>
      <c r="H141" s="28">
        <f t="shared" si="0"/>
        <v>0</v>
      </c>
    </row>
    <row r="142" spans="1:8" x14ac:dyDescent="0.25">
      <c r="A142" s="157">
        <v>44436</v>
      </c>
      <c r="B142" s="12">
        <f t="shared" si="3"/>
        <v>2431</v>
      </c>
      <c r="C142" s="213"/>
      <c r="D142" s="45" t="s">
        <v>59</v>
      </c>
      <c r="E142" s="27">
        <v>2103</v>
      </c>
      <c r="F142" s="214">
        <v>44437</v>
      </c>
      <c r="G142" s="27">
        <v>2103</v>
      </c>
      <c r="H142" s="28">
        <f t="shared" si="0"/>
        <v>0</v>
      </c>
    </row>
    <row r="143" spans="1:8" x14ac:dyDescent="0.25">
      <c r="A143" s="157">
        <v>44436</v>
      </c>
      <c r="B143" s="12">
        <f t="shared" si="3"/>
        <v>2432</v>
      </c>
      <c r="C143" s="213"/>
      <c r="D143" s="45" t="s">
        <v>69</v>
      </c>
      <c r="E143" s="27">
        <v>0</v>
      </c>
      <c r="F143" s="214"/>
      <c r="G143" s="27"/>
      <c r="H143" s="28">
        <f t="shared" si="0"/>
        <v>0</v>
      </c>
    </row>
    <row r="144" spans="1:8" x14ac:dyDescent="0.25">
      <c r="A144" s="157">
        <v>44437</v>
      </c>
      <c r="B144" s="12">
        <f t="shared" si="3"/>
        <v>2433</v>
      </c>
      <c r="C144" s="213"/>
      <c r="D144" s="45" t="s">
        <v>23</v>
      </c>
      <c r="E144" s="27">
        <v>1905</v>
      </c>
      <c r="F144" s="214">
        <v>44439</v>
      </c>
      <c r="G144" s="27">
        <v>1905</v>
      </c>
      <c r="H144" s="28">
        <f t="shared" si="0"/>
        <v>0</v>
      </c>
    </row>
    <row r="145" spans="1:9" x14ac:dyDescent="0.25">
      <c r="A145" s="157">
        <v>44437</v>
      </c>
      <c r="B145" s="12">
        <f t="shared" si="3"/>
        <v>2434</v>
      </c>
      <c r="C145" s="213"/>
      <c r="D145" s="45" t="s">
        <v>17</v>
      </c>
      <c r="E145" s="27">
        <v>3786</v>
      </c>
      <c r="F145" s="216">
        <v>44441</v>
      </c>
      <c r="G145" s="92">
        <v>3786</v>
      </c>
      <c r="H145" s="28">
        <f t="shared" si="0"/>
        <v>0</v>
      </c>
    </row>
    <row r="146" spans="1:9" ht="30" x14ac:dyDescent="0.25">
      <c r="A146" s="157">
        <v>44437</v>
      </c>
      <c r="B146" s="12">
        <f t="shared" si="3"/>
        <v>2435</v>
      </c>
      <c r="C146" s="213"/>
      <c r="D146" s="45" t="s">
        <v>18</v>
      </c>
      <c r="E146" s="27">
        <v>4244</v>
      </c>
      <c r="F146" s="214">
        <v>44438</v>
      </c>
      <c r="G146" s="27">
        <v>4244</v>
      </c>
      <c r="H146" s="28">
        <f t="shared" si="0"/>
        <v>0</v>
      </c>
    </row>
    <row r="147" spans="1:9" x14ac:dyDescent="0.25">
      <c r="A147" s="157">
        <v>44438</v>
      </c>
      <c r="B147" s="12">
        <f t="shared" si="3"/>
        <v>2436</v>
      </c>
      <c r="C147" s="213"/>
      <c r="D147" s="45" t="s">
        <v>26</v>
      </c>
      <c r="E147" s="27">
        <v>1933</v>
      </c>
      <c r="F147" s="216"/>
      <c r="G147" s="92"/>
      <c r="H147" s="28">
        <f t="shared" si="0"/>
        <v>1933</v>
      </c>
    </row>
    <row r="148" spans="1:9" x14ac:dyDescent="0.25">
      <c r="A148" s="157">
        <v>44438</v>
      </c>
      <c r="B148" s="12">
        <f t="shared" si="3"/>
        <v>2437</v>
      </c>
      <c r="C148" s="213"/>
      <c r="D148" s="45" t="s">
        <v>17</v>
      </c>
      <c r="E148" s="27">
        <v>1109</v>
      </c>
      <c r="F148" s="214">
        <v>44439</v>
      </c>
      <c r="G148" s="27">
        <v>1109</v>
      </c>
      <c r="H148" s="28">
        <f t="shared" si="0"/>
        <v>0</v>
      </c>
    </row>
    <row r="149" spans="1:9" x14ac:dyDescent="0.25">
      <c r="A149" s="157">
        <v>44438</v>
      </c>
      <c r="B149" s="12">
        <f t="shared" si="3"/>
        <v>2438</v>
      </c>
      <c r="C149" s="213"/>
      <c r="D149" s="45" t="s">
        <v>30</v>
      </c>
      <c r="E149" s="27">
        <v>1744</v>
      </c>
      <c r="F149" s="216">
        <v>44441</v>
      </c>
      <c r="G149" s="92">
        <v>1744</v>
      </c>
      <c r="H149" s="28">
        <f t="shared" si="0"/>
        <v>0</v>
      </c>
    </row>
    <row r="150" spans="1:9" x14ac:dyDescent="0.25">
      <c r="A150" s="157">
        <v>44438</v>
      </c>
      <c r="B150" s="12">
        <f t="shared" si="3"/>
        <v>2439</v>
      </c>
      <c r="C150" s="213"/>
      <c r="D150" s="45" t="s">
        <v>21</v>
      </c>
      <c r="E150" s="27">
        <v>8827</v>
      </c>
      <c r="F150" s="214">
        <v>44439</v>
      </c>
      <c r="G150" s="27">
        <v>8827</v>
      </c>
      <c r="H150" s="28">
        <f t="shared" si="0"/>
        <v>0</v>
      </c>
    </row>
    <row r="151" spans="1:9" x14ac:dyDescent="0.25">
      <c r="A151" s="157">
        <v>44439</v>
      </c>
      <c r="B151" s="12">
        <f t="shared" si="3"/>
        <v>2440</v>
      </c>
      <c r="C151" s="213"/>
      <c r="D151" s="45" t="s">
        <v>20</v>
      </c>
      <c r="E151" s="27">
        <v>60</v>
      </c>
      <c r="F151" s="216">
        <v>44445</v>
      </c>
      <c r="G151" s="92">
        <v>60</v>
      </c>
      <c r="H151" s="28">
        <f t="shared" si="0"/>
        <v>0</v>
      </c>
    </row>
    <row r="152" spans="1:9" x14ac:dyDescent="0.25">
      <c r="A152" s="157">
        <v>44439</v>
      </c>
      <c r="B152" s="12">
        <f t="shared" si="3"/>
        <v>2441</v>
      </c>
      <c r="C152" s="213"/>
      <c r="D152" s="45" t="s">
        <v>17</v>
      </c>
      <c r="E152" s="27">
        <v>1617</v>
      </c>
      <c r="F152" s="216">
        <v>44440</v>
      </c>
      <c r="G152" s="92">
        <v>1617</v>
      </c>
      <c r="H152" s="28">
        <f t="shared" si="0"/>
        <v>0</v>
      </c>
    </row>
    <row r="153" spans="1:9" x14ac:dyDescent="0.25">
      <c r="A153" s="157"/>
      <c r="B153" s="12"/>
      <c r="C153" s="213"/>
      <c r="D153" s="45"/>
      <c r="E153" s="27"/>
      <c r="F153" s="214"/>
      <c r="G153" s="27"/>
      <c r="H153" s="28">
        <f t="shared" si="0"/>
        <v>0</v>
      </c>
    </row>
    <row r="154" spans="1:9" x14ac:dyDescent="0.25">
      <c r="A154" s="157"/>
      <c r="B154" s="12"/>
      <c r="C154" s="213"/>
      <c r="D154" s="45"/>
      <c r="E154" s="27"/>
      <c r="F154" s="214"/>
      <c r="G154" s="27"/>
      <c r="H154" s="28">
        <f t="shared" si="0"/>
        <v>0</v>
      </c>
    </row>
    <row r="155" spans="1:9" ht="16.5" thickBot="1" x14ac:dyDescent="0.3">
      <c r="A155" s="31"/>
      <c r="B155" s="215"/>
      <c r="C155" s="33"/>
      <c r="D155" s="34"/>
      <c r="E155" s="35">
        <v>0</v>
      </c>
      <c r="F155" s="82"/>
      <c r="G155" s="83"/>
      <c r="H155" s="28">
        <f t="shared" si="0"/>
        <v>0</v>
      </c>
      <c r="I155" s="2"/>
    </row>
    <row r="156" spans="1:9" ht="16.5" thickTop="1" x14ac:dyDescent="0.25">
      <c r="B156" s="165"/>
      <c r="C156" s="36"/>
      <c r="D156" s="2"/>
      <c r="E156" s="37">
        <f>SUM(E4:E155)</f>
        <v>766798</v>
      </c>
      <c r="F156" s="37"/>
      <c r="G156" s="37">
        <f>SUM(G4:G155)</f>
        <v>764865</v>
      </c>
      <c r="H156" s="38">
        <f>SUM(H4:H155)</f>
        <v>1933</v>
      </c>
      <c r="I156" s="2"/>
    </row>
    <row r="157" spans="1:9" x14ac:dyDescent="0.25">
      <c r="B157" s="165"/>
      <c r="C157" s="36"/>
      <c r="D157" s="2"/>
      <c r="E157" s="39"/>
      <c r="F157" s="86"/>
      <c r="G157" s="87"/>
      <c r="H157" s="40"/>
      <c r="I157" s="2"/>
    </row>
    <row r="158" spans="1:9" ht="31.5" x14ac:dyDescent="0.25">
      <c r="B158" s="165"/>
      <c r="C158" s="36"/>
      <c r="D158" s="2"/>
      <c r="E158" s="41" t="s">
        <v>8</v>
      </c>
      <c r="F158" s="86"/>
      <c r="G158" s="88" t="s">
        <v>9</v>
      </c>
      <c r="H158" s="40"/>
      <c r="I158" s="2"/>
    </row>
    <row r="159" spans="1:9" ht="16.5" thickBot="1" x14ac:dyDescent="0.3">
      <c r="B159" s="165"/>
      <c r="C159" s="36"/>
      <c r="D159" s="2"/>
      <c r="E159" s="41"/>
      <c r="F159" s="86"/>
      <c r="G159" s="88"/>
      <c r="H159" s="40"/>
      <c r="I159" s="2"/>
    </row>
    <row r="160" spans="1:9" ht="21.75" thickBot="1" x14ac:dyDescent="0.4">
      <c r="B160" s="165"/>
      <c r="C160" s="36"/>
      <c r="D160" s="2"/>
      <c r="E160" s="221">
        <f>E156-G156</f>
        <v>1933</v>
      </c>
      <c r="F160" s="222"/>
      <c r="G160" s="223"/>
      <c r="I160" s="2"/>
    </row>
    <row r="161" spans="1:9" x14ac:dyDescent="0.25">
      <c r="B161" s="165"/>
      <c r="C161" s="36"/>
      <c r="D161" s="2"/>
      <c r="E161" s="39"/>
      <c r="F161" s="86"/>
      <c r="G161" s="87"/>
      <c r="I161" s="2"/>
    </row>
    <row r="162" spans="1:9" ht="18.75" x14ac:dyDescent="0.3">
      <c r="B162" s="165"/>
      <c r="C162" s="36"/>
      <c r="D162" s="2"/>
      <c r="E162" s="224" t="s">
        <v>10</v>
      </c>
      <c r="F162" s="224"/>
      <c r="G162" s="224"/>
      <c r="I162" s="2"/>
    </row>
    <row r="163" spans="1:9" x14ac:dyDescent="0.25">
      <c r="B163" s="165"/>
      <c r="C163" s="36"/>
      <c r="D163" s="2"/>
      <c r="E163" s="39"/>
      <c r="F163" s="86"/>
      <c r="G163" s="87"/>
      <c r="I163" s="2"/>
    </row>
    <row r="164" spans="1:9" ht="18.75" x14ac:dyDescent="0.3">
      <c r="A164" s="157"/>
      <c r="B164" s="164"/>
      <c r="C164" s="159"/>
      <c r="D164" s="160"/>
      <c r="E164" s="161"/>
      <c r="F164" s="162"/>
      <c r="G164" s="161"/>
      <c r="I164" s="2"/>
    </row>
    <row r="165" spans="1:9" x14ac:dyDescent="0.25">
      <c r="B165" s="165"/>
      <c r="C165" s="36"/>
      <c r="D165" s="2"/>
      <c r="E165" s="39"/>
      <c r="F165" s="86"/>
      <c r="G165" s="87"/>
      <c r="I165" s="2"/>
    </row>
    <row r="166" spans="1:9" x14ac:dyDescent="0.25">
      <c r="B166" s="165"/>
      <c r="C166" s="36"/>
      <c r="D166" s="2"/>
      <c r="E166" s="39"/>
      <c r="F166" s="86"/>
      <c r="G166" s="87"/>
      <c r="I166" s="2"/>
    </row>
    <row r="167" spans="1:9" x14ac:dyDescent="0.25">
      <c r="B167" s="165"/>
      <c r="C167" s="36"/>
      <c r="D167" s="2"/>
      <c r="E167" s="39"/>
      <c r="F167" s="86"/>
      <c r="G167" s="87"/>
      <c r="I167" s="2"/>
    </row>
    <row r="168" spans="1:9" x14ac:dyDescent="0.25">
      <c r="B168" s="165"/>
      <c r="C168" s="36"/>
      <c r="D168" s="2"/>
      <c r="E168" s="39"/>
      <c r="F168" s="86"/>
      <c r="G168" s="87"/>
      <c r="I168" s="2"/>
    </row>
    <row r="169" spans="1:9" x14ac:dyDescent="0.25">
      <c r="B169" s="165"/>
      <c r="C169" s="36"/>
      <c r="D169" s="2"/>
      <c r="E169" s="39"/>
      <c r="F169" s="86"/>
      <c r="G169" s="87"/>
      <c r="I169" s="2"/>
    </row>
    <row r="170" spans="1:9" x14ac:dyDescent="0.25">
      <c r="B170" s="165"/>
      <c r="C170" s="36"/>
      <c r="D170" s="2"/>
      <c r="E170" s="39"/>
      <c r="F170" s="86"/>
      <c r="G170" s="87"/>
      <c r="I170" s="2"/>
    </row>
    <row r="171" spans="1:9" x14ac:dyDescent="0.25">
      <c r="B171" s="165"/>
      <c r="C171" s="36"/>
      <c r="D171" s="2"/>
      <c r="E171" s="39"/>
      <c r="F171" s="86"/>
      <c r="G171" s="87"/>
      <c r="I171" s="2"/>
    </row>
    <row r="172" spans="1:9" x14ac:dyDescent="0.25">
      <c r="B172" s="165"/>
      <c r="C172" s="36"/>
      <c r="D172" s="2"/>
      <c r="E172" s="39"/>
      <c r="F172" s="86"/>
      <c r="G172" s="87"/>
      <c r="I172" s="2"/>
    </row>
    <row r="173" spans="1:9" x14ac:dyDescent="0.25">
      <c r="B173" s="165"/>
      <c r="C173" s="36"/>
      <c r="D173" s="2"/>
      <c r="E173" s="39"/>
      <c r="F173" s="86"/>
      <c r="G173" s="87"/>
      <c r="I173" s="2"/>
    </row>
  </sheetData>
  <mergeCells count="4">
    <mergeCell ref="B1:G1"/>
    <mergeCell ref="B2:F2"/>
    <mergeCell ref="E160:G160"/>
    <mergeCell ref="E162:G162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173"/>
  <sheetViews>
    <sheetView tabSelected="1" workbookViewId="0">
      <pane ySplit="3" topLeftCell="A62" activePane="bottomLeft" state="frozen"/>
      <selection pane="bottomLeft" activeCell="G80" sqref="G80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8554687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7" t="s">
        <v>76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44440</v>
      </c>
      <c r="B4" s="12">
        <v>2442</v>
      </c>
      <c r="C4" s="13"/>
      <c r="D4" s="44" t="s">
        <v>77</v>
      </c>
      <c r="E4" s="19">
        <v>33284</v>
      </c>
      <c r="F4" s="47">
        <v>44442</v>
      </c>
      <c r="G4" s="25">
        <v>33284</v>
      </c>
      <c r="H4" s="16">
        <f t="shared" ref="H4:H155" si="0">E4-G4</f>
        <v>0</v>
      </c>
      <c r="I4" s="2"/>
    </row>
    <row r="5" spans="1:9" x14ac:dyDescent="0.25">
      <c r="A5" s="11">
        <v>44440</v>
      </c>
      <c r="B5" s="12">
        <f>B4+1</f>
        <v>2443</v>
      </c>
      <c r="C5" s="13"/>
      <c r="D5" s="43" t="s">
        <v>18</v>
      </c>
      <c r="E5" s="20">
        <v>4939</v>
      </c>
      <c r="F5" s="49">
        <v>44441</v>
      </c>
      <c r="G5" s="27">
        <v>4939</v>
      </c>
      <c r="H5" s="16">
        <f t="shared" si="0"/>
        <v>0</v>
      </c>
    </row>
    <row r="6" spans="1:9" x14ac:dyDescent="0.25">
      <c r="A6" s="11">
        <v>44440</v>
      </c>
      <c r="B6" s="12">
        <f t="shared" ref="B6:B69" si="1">B5+1</f>
        <v>2444</v>
      </c>
      <c r="C6" s="13"/>
      <c r="D6" s="43" t="s">
        <v>17</v>
      </c>
      <c r="E6" s="20">
        <v>4601</v>
      </c>
      <c r="F6" s="49">
        <v>44442</v>
      </c>
      <c r="G6" s="27">
        <v>4601</v>
      </c>
      <c r="H6" s="16">
        <f t="shared" si="0"/>
        <v>0</v>
      </c>
    </row>
    <row r="7" spans="1:9" ht="16.5" customHeight="1" x14ac:dyDescent="0.25">
      <c r="A7" s="18">
        <v>44441</v>
      </c>
      <c r="B7" s="12">
        <f t="shared" si="1"/>
        <v>2445</v>
      </c>
      <c r="C7" s="13"/>
      <c r="D7" s="43" t="s">
        <v>17</v>
      </c>
      <c r="E7" s="20">
        <v>3021</v>
      </c>
      <c r="F7" s="49">
        <v>44446</v>
      </c>
      <c r="G7" s="27">
        <v>3021</v>
      </c>
      <c r="H7" s="16">
        <f t="shared" si="0"/>
        <v>0</v>
      </c>
    </row>
    <row r="8" spans="1:9" x14ac:dyDescent="0.25">
      <c r="A8" s="11">
        <v>44441</v>
      </c>
      <c r="B8" s="12">
        <f t="shared" si="1"/>
        <v>2446</v>
      </c>
      <c r="C8" s="13"/>
      <c r="D8" s="45" t="s">
        <v>30</v>
      </c>
      <c r="E8" s="20">
        <v>2008</v>
      </c>
      <c r="F8" s="49">
        <v>44442</v>
      </c>
      <c r="G8" s="27">
        <v>2008</v>
      </c>
      <c r="H8" s="16">
        <f t="shared" si="0"/>
        <v>0</v>
      </c>
    </row>
    <row r="9" spans="1:9" x14ac:dyDescent="0.25">
      <c r="A9" s="11">
        <v>44441</v>
      </c>
      <c r="B9" s="12">
        <f t="shared" si="1"/>
        <v>2447</v>
      </c>
      <c r="C9" s="13"/>
      <c r="D9" s="43" t="s">
        <v>18</v>
      </c>
      <c r="E9" s="20">
        <v>1006</v>
      </c>
      <c r="F9" s="49">
        <v>44442</v>
      </c>
      <c r="G9" s="27">
        <v>1006</v>
      </c>
      <c r="H9" s="16">
        <f t="shared" si="0"/>
        <v>0</v>
      </c>
    </row>
    <row r="10" spans="1:9" x14ac:dyDescent="0.25">
      <c r="A10" s="11">
        <v>44442</v>
      </c>
      <c r="B10" s="12">
        <f t="shared" si="1"/>
        <v>2448</v>
      </c>
      <c r="C10" s="13"/>
      <c r="D10" s="43" t="s">
        <v>18</v>
      </c>
      <c r="E10" s="20">
        <v>2013</v>
      </c>
      <c r="F10" s="49">
        <v>44443</v>
      </c>
      <c r="G10" s="27">
        <v>2013</v>
      </c>
      <c r="H10" s="16">
        <f t="shared" si="0"/>
        <v>0</v>
      </c>
    </row>
    <row r="11" spans="1:9" x14ac:dyDescent="0.25">
      <c r="A11" s="11">
        <v>44442</v>
      </c>
      <c r="B11" s="12">
        <f t="shared" si="1"/>
        <v>2449</v>
      </c>
      <c r="C11" s="13"/>
      <c r="D11" s="43" t="s">
        <v>23</v>
      </c>
      <c r="E11" s="20">
        <v>3811</v>
      </c>
      <c r="F11" s="49">
        <v>44443</v>
      </c>
      <c r="G11" s="27">
        <v>3811</v>
      </c>
      <c r="H11" s="16">
        <f t="shared" si="0"/>
        <v>0</v>
      </c>
    </row>
    <row r="12" spans="1:9" x14ac:dyDescent="0.25">
      <c r="A12" s="11">
        <v>44442</v>
      </c>
      <c r="B12" s="12">
        <f t="shared" si="1"/>
        <v>2450</v>
      </c>
      <c r="C12" s="21"/>
      <c r="D12" s="43" t="s">
        <v>30</v>
      </c>
      <c r="E12" s="20">
        <v>2546</v>
      </c>
      <c r="F12" s="49">
        <v>44448</v>
      </c>
      <c r="G12" s="27">
        <v>2546</v>
      </c>
      <c r="H12" s="16">
        <f t="shared" si="0"/>
        <v>0</v>
      </c>
    </row>
    <row r="13" spans="1:9" x14ac:dyDescent="0.25">
      <c r="A13" s="11">
        <v>44442</v>
      </c>
      <c r="B13" s="12">
        <f t="shared" si="1"/>
        <v>2451</v>
      </c>
      <c r="C13" s="48"/>
      <c r="D13" s="43" t="s">
        <v>77</v>
      </c>
      <c r="E13" s="20">
        <v>33406</v>
      </c>
      <c r="F13" s="49">
        <v>44445</v>
      </c>
      <c r="G13" s="27">
        <v>33406</v>
      </c>
      <c r="H13" s="16">
        <f t="shared" si="0"/>
        <v>0</v>
      </c>
    </row>
    <row r="14" spans="1:9" x14ac:dyDescent="0.25">
      <c r="A14" s="11">
        <v>44442</v>
      </c>
      <c r="B14" s="12">
        <f t="shared" si="1"/>
        <v>2452</v>
      </c>
      <c r="C14" s="21"/>
      <c r="D14" s="46" t="s">
        <v>25</v>
      </c>
      <c r="E14" s="20">
        <v>1167</v>
      </c>
      <c r="F14" s="49">
        <v>44443</v>
      </c>
      <c r="G14" s="27">
        <v>1167</v>
      </c>
      <c r="H14" s="16">
        <f t="shared" si="0"/>
        <v>0</v>
      </c>
    </row>
    <row r="15" spans="1:9" x14ac:dyDescent="0.25">
      <c r="A15" s="11">
        <v>44442</v>
      </c>
      <c r="B15" s="12">
        <f t="shared" si="1"/>
        <v>2453</v>
      </c>
      <c r="C15" s="48"/>
      <c r="D15" s="43" t="s">
        <v>21</v>
      </c>
      <c r="E15" s="20">
        <v>7342</v>
      </c>
      <c r="F15" s="49">
        <v>44443</v>
      </c>
      <c r="G15" s="27">
        <v>7342</v>
      </c>
      <c r="H15" s="16">
        <f t="shared" si="0"/>
        <v>0</v>
      </c>
    </row>
    <row r="16" spans="1:9" x14ac:dyDescent="0.25">
      <c r="A16" s="11">
        <v>44442</v>
      </c>
      <c r="B16" s="12">
        <f t="shared" si="1"/>
        <v>2454</v>
      </c>
      <c r="C16" s="21"/>
      <c r="D16" s="43" t="s">
        <v>78</v>
      </c>
      <c r="E16" s="20">
        <v>3702</v>
      </c>
      <c r="F16" s="49">
        <v>44443</v>
      </c>
      <c r="G16" s="27">
        <v>3702</v>
      </c>
      <c r="H16" s="16">
        <f t="shared" si="0"/>
        <v>0</v>
      </c>
    </row>
    <row r="17" spans="1:8" x14ac:dyDescent="0.25">
      <c r="A17" s="11">
        <v>44443</v>
      </c>
      <c r="B17" s="12">
        <f t="shared" si="1"/>
        <v>2455</v>
      </c>
      <c r="C17" s="48"/>
      <c r="D17" s="43" t="s">
        <v>20</v>
      </c>
      <c r="E17" s="20">
        <v>90</v>
      </c>
      <c r="F17" s="49">
        <v>44450</v>
      </c>
      <c r="G17" s="27">
        <v>90</v>
      </c>
      <c r="H17" s="16">
        <f t="shared" si="0"/>
        <v>0</v>
      </c>
    </row>
    <row r="18" spans="1:8" x14ac:dyDescent="0.25">
      <c r="A18" s="11">
        <v>44443</v>
      </c>
      <c r="B18" s="12">
        <f t="shared" si="1"/>
        <v>2456</v>
      </c>
      <c r="C18" s="21"/>
      <c r="D18" s="43" t="s">
        <v>22</v>
      </c>
      <c r="E18" s="20">
        <v>2556</v>
      </c>
      <c r="F18" s="49">
        <v>44444</v>
      </c>
      <c r="G18" s="27">
        <v>2556</v>
      </c>
      <c r="H18" s="16">
        <f t="shared" si="0"/>
        <v>0</v>
      </c>
    </row>
    <row r="19" spans="1:8" x14ac:dyDescent="0.25">
      <c r="A19" s="11">
        <v>44443</v>
      </c>
      <c r="B19" s="12">
        <f t="shared" si="1"/>
        <v>2457</v>
      </c>
      <c r="C19" s="48"/>
      <c r="D19" s="43" t="s">
        <v>18</v>
      </c>
      <c r="E19" s="20">
        <v>2595</v>
      </c>
      <c r="F19" s="49">
        <v>44444</v>
      </c>
      <c r="G19" s="27">
        <v>2595</v>
      </c>
      <c r="H19" s="16">
        <f t="shared" si="0"/>
        <v>0</v>
      </c>
    </row>
    <row r="20" spans="1:8" x14ac:dyDescent="0.25">
      <c r="A20" s="11">
        <v>44443</v>
      </c>
      <c r="B20" s="12">
        <f t="shared" si="1"/>
        <v>2458</v>
      </c>
      <c r="C20" s="21"/>
      <c r="D20" s="43" t="s">
        <v>17</v>
      </c>
      <c r="E20" s="20">
        <v>4220</v>
      </c>
      <c r="F20" s="49">
        <v>44449</v>
      </c>
      <c r="G20" s="27">
        <v>4220</v>
      </c>
      <c r="H20" s="16">
        <f t="shared" si="0"/>
        <v>0</v>
      </c>
    </row>
    <row r="21" spans="1:8" x14ac:dyDescent="0.25">
      <c r="A21" s="11">
        <v>44443</v>
      </c>
      <c r="B21" s="12">
        <f t="shared" si="1"/>
        <v>2459</v>
      </c>
      <c r="C21" s="21"/>
      <c r="D21" s="43" t="s">
        <v>28</v>
      </c>
      <c r="E21" s="20">
        <v>15057</v>
      </c>
      <c r="F21" s="49">
        <v>44444</v>
      </c>
      <c r="G21" s="27">
        <v>15057</v>
      </c>
      <c r="H21" s="16">
        <f t="shared" si="0"/>
        <v>0</v>
      </c>
    </row>
    <row r="22" spans="1:8" x14ac:dyDescent="0.25">
      <c r="A22" s="11">
        <v>44443</v>
      </c>
      <c r="B22" s="12">
        <f t="shared" si="1"/>
        <v>2460</v>
      </c>
      <c r="C22" s="21"/>
      <c r="D22" s="43" t="s">
        <v>69</v>
      </c>
      <c r="E22" s="20">
        <v>220</v>
      </c>
      <c r="F22" s="49">
        <v>44446</v>
      </c>
      <c r="G22" s="27">
        <v>220</v>
      </c>
      <c r="H22" s="16">
        <f t="shared" si="0"/>
        <v>0</v>
      </c>
    </row>
    <row r="23" spans="1:8" x14ac:dyDescent="0.25">
      <c r="A23" s="11">
        <v>44444</v>
      </c>
      <c r="B23" s="12">
        <f t="shared" si="1"/>
        <v>2461</v>
      </c>
      <c r="C23" s="21"/>
      <c r="D23" s="43" t="s">
        <v>17</v>
      </c>
      <c r="E23" s="20">
        <v>1273</v>
      </c>
      <c r="F23" s="49">
        <v>44444</v>
      </c>
      <c r="G23" s="27">
        <v>1273</v>
      </c>
      <c r="H23" s="16">
        <f t="shared" si="0"/>
        <v>0</v>
      </c>
    </row>
    <row r="24" spans="1:8" x14ac:dyDescent="0.25">
      <c r="A24" s="11">
        <v>44444</v>
      </c>
      <c r="B24" s="12">
        <f t="shared" si="1"/>
        <v>2462</v>
      </c>
      <c r="C24" s="21"/>
      <c r="D24" s="43" t="s">
        <v>18</v>
      </c>
      <c r="E24" s="20">
        <v>2220</v>
      </c>
      <c r="F24" s="49">
        <v>44445</v>
      </c>
      <c r="G24" s="27">
        <v>2220</v>
      </c>
      <c r="H24" s="16">
        <f t="shared" si="0"/>
        <v>0</v>
      </c>
    </row>
    <row r="25" spans="1:8" x14ac:dyDescent="0.25">
      <c r="A25" s="11">
        <v>44444</v>
      </c>
      <c r="B25" s="12">
        <f t="shared" si="1"/>
        <v>2463</v>
      </c>
      <c r="C25" s="21"/>
      <c r="D25" s="43" t="s">
        <v>25</v>
      </c>
      <c r="E25" s="20">
        <v>883</v>
      </c>
      <c r="F25" s="49">
        <v>44445</v>
      </c>
      <c r="G25" s="27">
        <v>883</v>
      </c>
      <c r="H25" s="16">
        <f t="shared" si="0"/>
        <v>0</v>
      </c>
    </row>
    <row r="26" spans="1:8" x14ac:dyDescent="0.25">
      <c r="A26" s="11">
        <v>44444</v>
      </c>
      <c r="B26" s="12">
        <f t="shared" si="1"/>
        <v>2464</v>
      </c>
      <c r="C26" s="21"/>
      <c r="D26" s="43" t="s">
        <v>77</v>
      </c>
      <c r="E26" s="20">
        <v>34679</v>
      </c>
      <c r="F26" s="49">
        <v>44447</v>
      </c>
      <c r="G26" s="27">
        <v>34679</v>
      </c>
      <c r="H26" s="16">
        <f t="shared" si="0"/>
        <v>0</v>
      </c>
    </row>
    <row r="27" spans="1:8" x14ac:dyDescent="0.25">
      <c r="A27" s="11">
        <v>44445</v>
      </c>
      <c r="B27" s="12">
        <f t="shared" si="1"/>
        <v>2465</v>
      </c>
      <c r="C27" s="21"/>
      <c r="D27" s="43" t="s">
        <v>21</v>
      </c>
      <c r="E27" s="20">
        <v>416</v>
      </c>
      <c r="F27" s="49">
        <v>44446</v>
      </c>
      <c r="G27" s="27">
        <v>416</v>
      </c>
      <c r="H27" s="16">
        <f t="shared" si="0"/>
        <v>0</v>
      </c>
    </row>
    <row r="28" spans="1:8" x14ac:dyDescent="0.25">
      <c r="A28" s="11">
        <v>44445</v>
      </c>
      <c r="B28" s="12">
        <f t="shared" si="1"/>
        <v>2466</v>
      </c>
      <c r="C28" s="21"/>
      <c r="D28" s="43" t="s">
        <v>18</v>
      </c>
      <c r="E28" s="20">
        <v>848</v>
      </c>
      <c r="F28" s="49">
        <v>44446</v>
      </c>
      <c r="G28" s="27">
        <v>848</v>
      </c>
      <c r="H28" s="16">
        <f t="shared" si="0"/>
        <v>0</v>
      </c>
    </row>
    <row r="29" spans="1:8" x14ac:dyDescent="0.25">
      <c r="A29" s="11">
        <v>44445</v>
      </c>
      <c r="B29" s="12">
        <f t="shared" si="1"/>
        <v>2467</v>
      </c>
      <c r="C29" s="21"/>
      <c r="D29" s="43" t="s">
        <v>21</v>
      </c>
      <c r="E29" s="20">
        <v>8490</v>
      </c>
      <c r="F29" s="49">
        <v>44446</v>
      </c>
      <c r="G29" s="27">
        <v>8490</v>
      </c>
      <c r="H29" s="16">
        <f t="shared" si="0"/>
        <v>0</v>
      </c>
    </row>
    <row r="30" spans="1:8" x14ac:dyDescent="0.25">
      <c r="A30" s="11">
        <v>44446</v>
      </c>
      <c r="B30" s="12">
        <f t="shared" si="1"/>
        <v>2468</v>
      </c>
      <c r="C30" s="21"/>
      <c r="D30" s="43" t="s">
        <v>65</v>
      </c>
      <c r="E30" s="20">
        <v>10318</v>
      </c>
      <c r="F30" s="49">
        <v>44447</v>
      </c>
      <c r="G30" s="27">
        <v>10318</v>
      </c>
      <c r="H30" s="16">
        <f t="shared" si="0"/>
        <v>0</v>
      </c>
    </row>
    <row r="31" spans="1:8" x14ac:dyDescent="0.25">
      <c r="A31" s="11">
        <v>44446</v>
      </c>
      <c r="B31" s="12">
        <f t="shared" si="1"/>
        <v>2469</v>
      </c>
      <c r="C31" s="21"/>
      <c r="D31" s="43" t="s">
        <v>18</v>
      </c>
      <c r="E31" s="20">
        <v>512</v>
      </c>
      <c r="F31" s="49">
        <v>44447</v>
      </c>
      <c r="G31" s="27">
        <v>512</v>
      </c>
      <c r="H31" s="16">
        <f t="shared" si="0"/>
        <v>0</v>
      </c>
    </row>
    <row r="32" spans="1:8" x14ac:dyDescent="0.25">
      <c r="A32" s="11">
        <v>44446</v>
      </c>
      <c r="B32" s="12">
        <f t="shared" si="1"/>
        <v>2470</v>
      </c>
      <c r="C32" s="21"/>
      <c r="D32" s="43" t="s">
        <v>17</v>
      </c>
      <c r="E32" s="20">
        <v>5352</v>
      </c>
      <c r="F32" s="49">
        <v>44450</v>
      </c>
      <c r="G32" s="27">
        <v>5352</v>
      </c>
      <c r="H32" s="16">
        <f t="shared" si="0"/>
        <v>0</v>
      </c>
    </row>
    <row r="33" spans="1:8" x14ac:dyDescent="0.25">
      <c r="A33" s="11">
        <v>44446</v>
      </c>
      <c r="B33" s="12">
        <f t="shared" si="1"/>
        <v>2471</v>
      </c>
      <c r="C33" s="21"/>
      <c r="D33" s="43" t="s">
        <v>21</v>
      </c>
      <c r="E33" s="20">
        <v>1099</v>
      </c>
      <c r="F33" s="49">
        <v>44448</v>
      </c>
      <c r="G33" s="27">
        <v>1099</v>
      </c>
      <c r="H33" s="16">
        <f t="shared" si="0"/>
        <v>0</v>
      </c>
    </row>
    <row r="34" spans="1:8" x14ac:dyDescent="0.25">
      <c r="A34" s="11">
        <v>44447</v>
      </c>
      <c r="B34" s="12">
        <f t="shared" si="1"/>
        <v>2472</v>
      </c>
      <c r="C34" s="22"/>
      <c r="D34" s="43" t="s">
        <v>20</v>
      </c>
      <c r="E34" s="20">
        <v>349</v>
      </c>
      <c r="F34" s="49">
        <v>44450</v>
      </c>
      <c r="G34" s="27">
        <v>349</v>
      </c>
      <c r="H34" s="16">
        <f t="shared" si="0"/>
        <v>0</v>
      </c>
    </row>
    <row r="35" spans="1:8" ht="18.75" customHeight="1" x14ac:dyDescent="0.25">
      <c r="A35" s="11">
        <v>44447</v>
      </c>
      <c r="B35" s="12">
        <f t="shared" si="1"/>
        <v>2473</v>
      </c>
      <c r="C35" s="23"/>
      <c r="D35" s="43" t="s">
        <v>17</v>
      </c>
      <c r="E35" s="20">
        <v>2034</v>
      </c>
      <c r="F35" s="49">
        <v>44449</v>
      </c>
      <c r="G35" s="27">
        <v>2034</v>
      </c>
      <c r="H35" s="16">
        <f t="shared" si="0"/>
        <v>0</v>
      </c>
    </row>
    <row r="36" spans="1:8" ht="18.75" customHeight="1" x14ac:dyDescent="0.25">
      <c r="A36" s="11">
        <v>44447</v>
      </c>
      <c r="B36" s="12">
        <f t="shared" si="1"/>
        <v>2474</v>
      </c>
      <c r="C36" s="21"/>
      <c r="D36" s="43" t="s">
        <v>21</v>
      </c>
      <c r="E36" s="20">
        <v>8608</v>
      </c>
      <c r="F36" s="49">
        <v>44448</v>
      </c>
      <c r="G36" s="27">
        <v>8608</v>
      </c>
      <c r="H36" s="16">
        <f t="shared" si="0"/>
        <v>0</v>
      </c>
    </row>
    <row r="37" spans="1:8" ht="18.75" customHeight="1" x14ac:dyDescent="0.25">
      <c r="A37" s="11">
        <v>44447</v>
      </c>
      <c r="B37" s="12">
        <f t="shared" si="1"/>
        <v>2475</v>
      </c>
      <c r="C37" s="21"/>
      <c r="D37" s="43" t="s">
        <v>77</v>
      </c>
      <c r="E37" s="20">
        <v>36707</v>
      </c>
      <c r="F37" s="49">
        <v>44450</v>
      </c>
      <c r="G37" s="27">
        <v>36707</v>
      </c>
      <c r="H37" s="16">
        <f t="shared" si="0"/>
        <v>0</v>
      </c>
    </row>
    <row r="38" spans="1:8" ht="18.75" customHeight="1" x14ac:dyDescent="0.25">
      <c r="A38" s="11">
        <v>44448</v>
      </c>
      <c r="B38" s="12">
        <f t="shared" si="1"/>
        <v>2476</v>
      </c>
      <c r="C38" s="21"/>
      <c r="D38" s="43" t="s">
        <v>20</v>
      </c>
      <c r="E38" s="20">
        <v>45</v>
      </c>
      <c r="F38" s="49">
        <v>44450</v>
      </c>
      <c r="G38" s="27">
        <v>45</v>
      </c>
      <c r="H38" s="16">
        <f t="shared" si="0"/>
        <v>0</v>
      </c>
    </row>
    <row r="39" spans="1:8" ht="18.75" customHeight="1" x14ac:dyDescent="0.25">
      <c r="A39" s="11">
        <v>44448</v>
      </c>
      <c r="B39" s="12">
        <f t="shared" si="1"/>
        <v>2477</v>
      </c>
      <c r="C39" s="21"/>
      <c r="D39" s="43" t="s">
        <v>18</v>
      </c>
      <c r="E39" s="20">
        <v>1865</v>
      </c>
      <c r="F39" s="49">
        <v>44450</v>
      </c>
      <c r="G39" s="27">
        <v>1865</v>
      </c>
      <c r="H39" s="16">
        <f t="shared" si="0"/>
        <v>0</v>
      </c>
    </row>
    <row r="40" spans="1:8" ht="18.75" customHeight="1" x14ac:dyDescent="0.25">
      <c r="A40" s="11">
        <v>44448</v>
      </c>
      <c r="B40" s="12">
        <f t="shared" si="1"/>
        <v>2478</v>
      </c>
      <c r="C40" s="21"/>
      <c r="D40" s="43" t="s">
        <v>17</v>
      </c>
      <c r="E40" s="20">
        <v>944</v>
      </c>
      <c r="F40" s="49">
        <v>44449</v>
      </c>
      <c r="G40" s="27">
        <v>944</v>
      </c>
      <c r="H40" s="16">
        <f t="shared" si="0"/>
        <v>0</v>
      </c>
    </row>
    <row r="41" spans="1:8" ht="18.75" customHeight="1" x14ac:dyDescent="0.25">
      <c r="A41" s="11">
        <v>44448</v>
      </c>
      <c r="B41" s="12">
        <f t="shared" si="1"/>
        <v>2479</v>
      </c>
      <c r="C41" s="21"/>
      <c r="D41" s="43" t="s">
        <v>30</v>
      </c>
      <c r="E41" s="20">
        <v>2613</v>
      </c>
      <c r="F41" s="49"/>
      <c r="G41" s="27"/>
      <c r="H41" s="16">
        <f t="shared" si="0"/>
        <v>2613</v>
      </c>
    </row>
    <row r="42" spans="1:8" ht="18.75" customHeight="1" x14ac:dyDescent="0.25">
      <c r="A42" s="11">
        <v>44448</v>
      </c>
      <c r="B42" s="12">
        <f t="shared" si="1"/>
        <v>2480</v>
      </c>
      <c r="C42" s="21"/>
      <c r="D42" s="43" t="s">
        <v>79</v>
      </c>
      <c r="E42" s="20">
        <v>6612</v>
      </c>
      <c r="F42" s="49">
        <v>44449</v>
      </c>
      <c r="G42" s="27">
        <v>6612</v>
      </c>
      <c r="H42" s="16">
        <f t="shared" si="0"/>
        <v>0</v>
      </c>
    </row>
    <row r="43" spans="1:8" ht="19.5" customHeight="1" x14ac:dyDescent="0.25">
      <c r="A43" s="11">
        <v>44448</v>
      </c>
      <c r="B43" s="12">
        <f t="shared" si="1"/>
        <v>2481</v>
      </c>
      <c r="C43" s="21"/>
      <c r="D43" s="43" t="s">
        <v>80</v>
      </c>
      <c r="E43" s="20">
        <v>3004</v>
      </c>
      <c r="F43" s="49">
        <v>44449</v>
      </c>
      <c r="G43" s="27">
        <v>3004</v>
      </c>
      <c r="H43" s="16">
        <f t="shared" si="0"/>
        <v>0</v>
      </c>
    </row>
    <row r="44" spans="1:8" ht="18.75" customHeight="1" x14ac:dyDescent="0.25">
      <c r="A44" s="11">
        <v>44448</v>
      </c>
      <c r="B44" s="12">
        <f t="shared" si="1"/>
        <v>2482</v>
      </c>
      <c r="C44" s="21"/>
      <c r="D44" s="43" t="s">
        <v>81</v>
      </c>
      <c r="E44" s="20">
        <v>550</v>
      </c>
      <c r="F44" s="49">
        <v>44449</v>
      </c>
      <c r="G44" s="27">
        <v>550</v>
      </c>
      <c r="H44" s="16">
        <f t="shared" si="0"/>
        <v>0</v>
      </c>
    </row>
    <row r="45" spans="1:8" ht="18" customHeight="1" x14ac:dyDescent="0.25">
      <c r="A45" s="11">
        <v>44449</v>
      </c>
      <c r="B45" s="12">
        <f t="shared" si="1"/>
        <v>2483</v>
      </c>
      <c r="C45" s="21"/>
      <c r="D45" s="43" t="s">
        <v>17</v>
      </c>
      <c r="E45" s="20">
        <v>4487</v>
      </c>
      <c r="F45" s="49">
        <v>44453</v>
      </c>
      <c r="G45" s="27">
        <v>4487</v>
      </c>
      <c r="H45" s="16">
        <f t="shared" si="0"/>
        <v>0</v>
      </c>
    </row>
    <row r="46" spans="1:8" ht="18" customHeight="1" x14ac:dyDescent="0.25">
      <c r="A46" s="11">
        <v>44449</v>
      </c>
      <c r="B46" s="12">
        <f t="shared" si="1"/>
        <v>2484</v>
      </c>
      <c r="C46" s="21"/>
      <c r="D46" s="43" t="s">
        <v>77</v>
      </c>
      <c r="E46" s="20">
        <v>35398</v>
      </c>
      <c r="F46" s="49">
        <v>44451</v>
      </c>
      <c r="G46" s="27">
        <v>35398</v>
      </c>
      <c r="H46" s="16">
        <f t="shared" si="0"/>
        <v>0</v>
      </c>
    </row>
    <row r="47" spans="1:8" ht="18" customHeight="1" x14ac:dyDescent="0.25">
      <c r="A47" s="11">
        <v>44449</v>
      </c>
      <c r="B47" s="12">
        <f t="shared" si="1"/>
        <v>2485</v>
      </c>
      <c r="C47" s="21"/>
      <c r="D47" s="43" t="s">
        <v>21</v>
      </c>
      <c r="E47" s="20">
        <v>6928</v>
      </c>
      <c r="F47" s="49">
        <v>44450</v>
      </c>
      <c r="G47" s="27">
        <v>6928</v>
      </c>
      <c r="H47" s="16">
        <f t="shared" si="0"/>
        <v>0</v>
      </c>
    </row>
    <row r="48" spans="1:8" ht="18" customHeight="1" x14ac:dyDescent="0.25">
      <c r="A48" s="11">
        <v>44449</v>
      </c>
      <c r="B48" s="12">
        <f t="shared" si="1"/>
        <v>2486</v>
      </c>
      <c r="C48" s="21"/>
      <c r="D48" s="43" t="s">
        <v>21</v>
      </c>
      <c r="E48" s="20">
        <v>415</v>
      </c>
      <c r="F48" s="49">
        <v>44450</v>
      </c>
      <c r="G48" s="27">
        <v>415</v>
      </c>
      <c r="H48" s="16">
        <f t="shared" si="0"/>
        <v>0</v>
      </c>
    </row>
    <row r="49" spans="1:17" ht="18" customHeight="1" x14ac:dyDescent="0.25">
      <c r="A49" s="11">
        <v>44450</v>
      </c>
      <c r="B49" s="12">
        <f t="shared" si="1"/>
        <v>2487</v>
      </c>
      <c r="C49" s="21"/>
      <c r="D49" s="43" t="s">
        <v>20</v>
      </c>
      <c r="E49" s="20">
        <v>75</v>
      </c>
      <c r="F49" s="49">
        <v>44453</v>
      </c>
      <c r="G49" s="27">
        <v>75</v>
      </c>
      <c r="H49" s="16">
        <f t="shared" si="0"/>
        <v>0</v>
      </c>
    </row>
    <row r="50" spans="1:17" ht="18" customHeight="1" x14ac:dyDescent="0.25">
      <c r="A50" s="11">
        <v>44450</v>
      </c>
      <c r="B50" s="12">
        <f t="shared" si="1"/>
        <v>2488</v>
      </c>
      <c r="C50" s="21"/>
      <c r="D50" s="43" t="s">
        <v>18</v>
      </c>
      <c r="E50" s="20">
        <v>2430</v>
      </c>
      <c r="F50" s="49">
        <v>44451</v>
      </c>
      <c r="G50" s="27">
        <v>2430</v>
      </c>
      <c r="H50" s="16">
        <f t="shared" si="0"/>
        <v>0</v>
      </c>
    </row>
    <row r="51" spans="1:17" ht="18" customHeight="1" x14ac:dyDescent="0.25">
      <c r="A51" s="11">
        <v>44450</v>
      </c>
      <c r="B51" s="12">
        <f t="shared" si="1"/>
        <v>2489</v>
      </c>
      <c r="C51" s="21"/>
      <c r="D51" s="43" t="s">
        <v>28</v>
      </c>
      <c r="E51" s="20">
        <v>15079</v>
      </c>
      <c r="F51" s="49">
        <v>44451</v>
      </c>
      <c r="G51" s="27">
        <v>15079</v>
      </c>
      <c r="H51" s="16">
        <f t="shared" si="0"/>
        <v>0</v>
      </c>
    </row>
    <row r="52" spans="1:17" ht="18" customHeight="1" x14ac:dyDescent="0.25">
      <c r="A52" s="11">
        <v>44451</v>
      </c>
      <c r="B52" s="12">
        <f t="shared" si="1"/>
        <v>2490</v>
      </c>
      <c r="C52" s="21"/>
      <c r="D52" s="43" t="s">
        <v>18</v>
      </c>
      <c r="E52" s="20">
        <v>4159</v>
      </c>
      <c r="F52" s="49">
        <v>44453</v>
      </c>
      <c r="G52" s="27">
        <v>4159</v>
      </c>
      <c r="H52" s="16">
        <f t="shared" si="0"/>
        <v>0</v>
      </c>
    </row>
    <row r="53" spans="1:17" ht="18" customHeight="1" x14ac:dyDescent="0.25">
      <c r="A53" s="11">
        <v>44451</v>
      </c>
      <c r="B53" s="12">
        <f t="shared" si="1"/>
        <v>2491</v>
      </c>
      <c r="C53" s="21"/>
      <c r="D53" s="43" t="s">
        <v>77</v>
      </c>
      <c r="E53" s="20">
        <v>35469</v>
      </c>
      <c r="F53" s="49">
        <v>44453</v>
      </c>
      <c r="G53" s="27">
        <v>35469</v>
      </c>
      <c r="H53" s="16">
        <f t="shared" si="0"/>
        <v>0</v>
      </c>
    </row>
    <row r="54" spans="1:17" ht="18" customHeight="1" x14ac:dyDescent="0.25">
      <c r="A54" s="11">
        <v>44451</v>
      </c>
      <c r="B54" s="12">
        <f t="shared" si="1"/>
        <v>2492</v>
      </c>
      <c r="C54" s="21"/>
      <c r="D54" s="43" t="s">
        <v>17</v>
      </c>
      <c r="E54" s="20">
        <v>4445</v>
      </c>
      <c r="F54" s="49">
        <v>44455</v>
      </c>
      <c r="G54" s="27">
        <v>4445</v>
      </c>
      <c r="H54" s="16">
        <f t="shared" si="0"/>
        <v>0</v>
      </c>
    </row>
    <row r="55" spans="1:17" ht="18" customHeight="1" x14ac:dyDescent="0.25">
      <c r="A55" s="11">
        <v>44451</v>
      </c>
      <c r="B55" s="12">
        <f t="shared" si="1"/>
        <v>2493</v>
      </c>
      <c r="C55" s="21"/>
      <c r="D55" s="43" t="s">
        <v>78</v>
      </c>
      <c r="E55" s="20">
        <v>14808</v>
      </c>
      <c r="F55" s="49">
        <v>44452</v>
      </c>
      <c r="G55" s="27">
        <v>14808</v>
      </c>
      <c r="H55" s="16">
        <f t="shared" si="0"/>
        <v>0</v>
      </c>
    </row>
    <row r="56" spans="1:17" ht="18" customHeight="1" x14ac:dyDescent="0.25">
      <c r="A56" s="11">
        <v>44451</v>
      </c>
      <c r="B56" s="12">
        <f t="shared" si="1"/>
        <v>2494</v>
      </c>
      <c r="C56" s="21"/>
      <c r="D56" s="43" t="s">
        <v>82</v>
      </c>
      <c r="E56" s="20">
        <v>5246</v>
      </c>
      <c r="F56" s="49">
        <v>44452</v>
      </c>
      <c r="G56" s="27">
        <v>5246</v>
      </c>
      <c r="H56" s="16">
        <f t="shared" si="0"/>
        <v>0</v>
      </c>
    </row>
    <row r="57" spans="1:17" ht="18" customHeight="1" x14ac:dyDescent="0.25">
      <c r="A57" s="11">
        <v>44451</v>
      </c>
      <c r="B57" s="12">
        <f t="shared" si="1"/>
        <v>2495</v>
      </c>
      <c r="C57" s="21"/>
      <c r="D57" s="43" t="s">
        <v>82</v>
      </c>
      <c r="E57" s="20">
        <v>7749</v>
      </c>
      <c r="F57" s="49">
        <v>44452</v>
      </c>
      <c r="G57" s="27">
        <v>7749</v>
      </c>
      <c r="H57" s="16">
        <f t="shared" si="0"/>
        <v>0</v>
      </c>
    </row>
    <row r="58" spans="1:17" ht="18" customHeight="1" x14ac:dyDescent="0.25">
      <c r="A58" s="11">
        <v>44452</v>
      </c>
      <c r="B58" s="12">
        <f t="shared" si="1"/>
        <v>2496</v>
      </c>
      <c r="C58" s="21"/>
      <c r="D58" s="43" t="s">
        <v>18</v>
      </c>
      <c r="E58" s="20">
        <v>1459</v>
      </c>
      <c r="F58" s="49">
        <v>44453</v>
      </c>
      <c r="G58" s="27">
        <v>1459</v>
      </c>
      <c r="H58" s="16">
        <f t="shared" si="0"/>
        <v>0</v>
      </c>
    </row>
    <row r="59" spans="1:17" ht="18" customHeight="1" x14ac:dyDescent="0.25">
      <c r="A59" s="11">
        <v>44452</v>
      </c>
      <c r="B59" s="12">
        <f t="shared" si="1"/>
        <v>2497</v>
      </c>
      <c r="C59" s="21"/>
      <c r="D59" s="43" t="s">
        <v>21</v>
      </c>
      <c r="E59" s="20">
        <v>10308</v>
      </c>
      <c r="F59" s="49">
        <v>44453</v>
      </c>
      <c r="G59" s="27">
        <v>10308</v>
      </c>
      <c r="H59" s="16">
        <f t="shared" si="0"/>
        <v>0</v>
      </c>
    </row>
    <row r="60" spans="1:17" ht="18" customHeight="1" x14ac:dyDescent="0.25">
      <c r="A60" s="11">
        <v>44453</v>
      </c>
      <c r="B60" s="12">
        <f t="shared" si="1"/>
        <v>2498</v>
      </c>
      <c r="C60" s="21"/>
      <c r="D60" s="43" t="s">
        <v>20</v>
      </c>
      <c r="E60" s="20">
        <v>75</v>
      </c>
      <c r="F60" s="49">
        <v>44454</v>
      </c>
      <c r="G60" s="27">
        <v>75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1">
        <v>44453</v>
      </c>
      <c r="B61" s="12">
        <f t="shared" si="1"/>
        <v>2499</v>
      </c>
      <c r="C61" s="21"/>
      <c r="D61" s="43" t="s">
        <v>65</v>
      </c>
      <c r="E61" s="20">
        <v>7615</v>
      </c>
      <c r="F61" s="49">
        <v>44454</v>
      </c>
      <c r="G61" s="27">
        <v>7615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1">
        <v>44453</v>
      </c>
      <c r="B62" s="12">
        <f t="shared" si="1"/>
        <v>2500</v>
      </c>
      <c r="C62" s="21"/>
      <c r="D62" s="43" t="s">
        <v>22</v>
      </c>
      <c r="E62" s="20">
        <v>2921</v>
      </c>
      <c r="F62" s="49">
        <v>44454</v>
      </c>
      <c r="G62" s="27">
        <v>2921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1">
        <v>44454</v>
      </c>
      <c r="B63" s="12">
        <f t="shared" si="1"/>
        <v>2501</v>
      </c>
      <c r="C63" s="21"/>
      <c r="D63" s="43" t="s">
        <v>77</v>
      </c>
      <c r="E63" s="20">
        <v>36071</v>
      </c>
      <c r="F63" s="49">
        <v>44455</v>
      </c>
      <c r="G63" s="27">
        <v>36071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1">
        <v>44454</v>
      </c>
      <c r="B64" s="12">
        <f t="shared" si="1"/>
        <v>2502</v>
      </c>
      <c r="C64" s="21"/>
      <c r="D64" s="43" t="s">
        <v>17</v>
      </c>
      <c r="E64" s="20">
        <v>3966</v>
      </c>
      <c r="F64" s="49">
        <v>44455</v>
      </c>
      <c r="G64" s="27">
        <v>3966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1">
        <v>44454</v>
      </c>
      <c r="B65" s="12">
        <f t="shared" si="1"/>
        <v>2503</v>
      </c>
      <c r="C65" s="21"/>
      <c r="D65" s="43" t="s">
        <v>18</v>
      </c>
      <c r="E65" s="20">
        <v>3296</v>
      </c>
      <c r="F65" s="49">
        <v>44455</v>
      </c>
      <c r="G65" s="27">
        <v>3296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1">
        <v>44454</v>
      </c>
      <c r="B66" s="12">
        <f t="shared" si="1"/>
        <v>2504</v>
      </c>
      <c r="C66" s="21"/>
      <c r="D66" s="43" t="s">
        <v>23</v>
      </c>
      <c r="E66" s="20">
        <v>1905</v>
      </c>
      <c r="F66" s="49">
        <v>44455</v>
      </c>
      <c r="G66" s="27">
        <v>1905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1">
        <v>44454</v>
      </c>
      <c r="B67" s="12">
        <f t="shared" si="1"/>
        <v>2505</v>
      </c>
      <c r="C67" s="21"/>
      <c r="D67" s="43" t="s">
        <v>17</v>
      </c>
      <c r="E67" s="20">
        <v>6259</v>
      </c>
      <c r="F67" s="49">
        <v>44457</v>
      </c>
      <c r="G67" s="27">
        <v>6259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44454</v>
      </c>
      <c r="B68" s="12">
        <f t="shared" si="1"/>
        <v>2506</v>
      </c>
      <c r="C68" s="21"/>
      <c r="D68" s="43" t="s">
        <v>21</v>
      </c>
      <c r="E68" s="20">
        <v>8779</v>
      </c>
      <c r="F68" s="49">
        <v>44455</v>
      </c>
      <c r="G68" s="27">
        <v>8779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44454</v>
      </c>
      <c r="B69" s="12">
        <f t="shared" si="1"/>
        <v>2507</v>
      </c>
      <c r="C69" s="21"/>
      <c r="D69" s="43" t="s">
        <v>69</v>
      </c>
      <c r="E69" s="20">
        <v>48</v>
      </c>
      <c r="F69" s="49">
        <v>44457</v>
      </c>
      <c r="G69" s="27">
        <v>48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44455</v>
      </c>
      <c r="B70" s="12">
        <f t="shared" ref="B70:B133" si="2">B69+1</f>
        <v>2508</v>
      </c>
      <c r="C70" s="21"/>
      <c r="D70" s="43" t="s">
        <v>18</v>
      </c>
      <c r="E70" s="20">
        <v>2474</v>
      </c>
      <c r="F70" s="49">
        <v>44456</v>
      </c>
      <c r="G70" s="27">
        <v>2474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44455</v>
      </c>
      <c r="B71" s="12">
        <f t="shared" si="2"/>
        <v>2509</v>
      </c>
      <c r="C71" s="21"/>
      <c r="D71" s="43" t="s">
        <v>20</v>
      </c>
      <c r="E71" s="20">
        <v>45</v>
      </c>
      <c r="F71" s="49"/>
      <c r="G71" s="27"/>
      <c r="H71" s="28">
        <f t="shared" si="0"/>
        <v>45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44455</v>
      </c>
      <c r="B72" s="12">
        <f t="shared" si="2"/>
        <v>2510</v>
      </c>
      <c r="C72" s="21"/>
      <c r="D72" s="43" t="s">
        <v>77</v>
      </c>
      <c r="E72" s="20">
        <v>32832</v>
      </c>
      <c r="F72" s="49">
        <v>44457</v>
      </c>
      <c r="G72" s="27">
        <v>32832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44456</v>
      </c>
      <c r="B73" s="12">
        <f t="shared" si="2"/>
        <v>2511</v>
      </c>
      <c r="C73" s="21"/>
      <c r="D73" s="43" t="s">
        <v>17</v>
      </c>
      <c r="E73" s="20">
        <v>4498</v>
      </c>
      <c r="F73" s="49"/>
      <c r="G73" s="27"/>
      <c r="H73" s="28">
        <f t="shared" si="0"/>
        <v>4498</v>
      </c>
    </row>
    <row r="74" spans="1:17" ht="18" customHeight="1" x14ac:dyDescent="0.25">
      <c r="A74" s="18">
        <v>44456</v>
      </c>
      <c r="B74" s="12">
        <f t="shared" si="2"/>
        <v>2512</v>
      </c>
      <c r="C74" s="21"/>
      <c r="D74" s="231" t="s">
        <v>18</v>
      </c>
      <c r="E74" s="20">
        <v>3775</v>
      </c>
      <c r="F74" s="49"/>
      <c r="G74" s="27"/>
      <c r="H74" s="28">
        <f t="shared" si="0"/>
        <v>3775</v>
      </c>
    </row>
    <row r="75" spans="1:17" x14ac:dyDescent="0.25">
      <c r="A75" s="18">
        <v>44456</v>
      </c>
      <c r="B75" s="12">
        <f t="shared" si="2"/>
        <v>2513</v>
      </c>
      <c r="C75" s="170"/>
      <c r="D75" s="43" t="s">
        <v>77</v>
      </c>
      <c r="E75" s="20">
        <v>31850</v>
      </c>
      <c r="F75" s="49"/>
      <c r="G75" s="27"/>
      <c r="H75" s="28">
        <f t="shared" si="0"/>
        <v>31850</v>
      </c>
    </row>
    <row r="76" spans="1:17" x14ac:dyDescent="0.25">
      <c r="A76" s="18">
        <v>44456</v>
      </c>
      <c r="B76" s="12">
        <f t="shared" si="2"/>
        <v>2514</v>
      </c>
      <c r="C76" s="170"/>
      <c r="D76" s="43" t="s">
        <v>83</v>
      </c>
      <c r="E76" s="20">
        <v>1905</v>
      </c>
      <c r="F76" s="49">
        <v>44457</v>
      </c>
      <c r="G76" s="27">
        <v>1905</v>
      </c>
      <c r="H76" s="28">
        <f t="shared" si="0"/>
        <v>0</v>
      </c>
    </row>
    <row r="77" spans="1:17" x14ac:dyDescent="0.25">
      <c r="A77" s="18">
        <v>44456</v>
      </c>
      <c r="B77" s="12">
        <f t="shared" si="2"/>
        <v>2515</v>
      </c>
      <c r="C77" s="170"/>
      <c r="D77" s="43" t="s">
        <v>23</v>
      </c>
      <c r="E77" s="20">
        <v>1905</v>
      </c>
      <c r="F77" s="49"/>
      <c r="G77" s="27"/>
      <c r="H77" s="28">
        <f t="shared" si="0"/>
        <v>1905</v>
      </c>
    </row>
    <row r="78" spans="1:17" x14ac:dyDescent="0.25">
      <c r="A78" s="18">
        <v>44456</v>
      </c>
      <c r="B78" s="12">
        <f t="shared" si="2"/>
        <v>2516</v>
      </c>
      <c r="C78" s="170"/>
      <c r="D78" s="43" t="s">
        <v>69</v>
      </c>
      <c r="E78" s="20">
        <v>87</v>
      </c>
      <c r="F78" s="49">
        <v>44457</v>
      </c>
      <c r="G78" s="27">
        <v>87</v>
      </c>
      <c r="H78" s="28">
        <f t="shared" si="0"/>
        <v>0</v>
      </c>
    </row>
    <row r="79" spans="1:17" x14ac:dyDescent="0.25">
      <c r="A79" s="18">
        <v>44456</v>
      </c>
      <c r="B79" s="12">
        <f t="shared" si="2"/>
        <v>2517</v>
      </c>
      <c r="C79" s="170"/>
      <c r="D79" s="43" t="s">
        <v>27</v>
      </c>
      <c r="E79" s="20">
        <v>491</v>
      </c>
      <c r="F79" s="49">
        <v>44457</v>
      </c>
      <c r="G79" s="27">
        <v>491</v>
      </c>
      <c r="H79" s="28">
        <f t="shared" si="0"/>
        <v>0</v>
      </c>
    </row>
    <row r="80" spans="1:17" x14ac:dyDescent="0.25">
      <c r="A80" s="232" t="s">
        <v>84</v>
      </c>
      <c r="B80" s="233">
        <f t="shared" si="2"/>
        <v>2518</v>
      </c>
      <c r="C80" s="234"/>
      <c r="D80" s="235" t="s">
        <v>85</v>
      </c>
      <c r="E80" s="236"/>
      <c r="F80" s="49"/>
      <c r="G80" s="27"/>
      <c r="H80" s="28">
        <f t="shared" si="0"/>
        <v>0</v>
      </c>
    </row>
    <row r="81" spans="1:8" x14ac:dyDescent="0.25">
      <c r="A81" s="18">
        <v>44457</v>
      </c>
      <c r="B81" s="12">
        <f t="shared" si="2"/>
        <v>2519</v>
      </c>
      <c r="C81" s="170"/>
      <c r="D81" s="43" t="s">
        <v>22</v>
      </c>
      <c r="E81" s="20">
        <v>2024</v>
      </c>
      <c r="F81" s="49"/>
      <c r="G81" s="27"/>
      <c r="H81" s="28">
        <f t="shared" si="0"/>
        <v>2024</v>
      </c>
    </row>
    <row r="82" spans="1:8" x14ac:dyDescent="0.25">
      <c r="A82" s="18">
        <v>44457</v>
      </c>
      <c r="B82" s="12">
        <f t="shared" si="2"/>
        <v>2520</v>
      </c>
      <c r="C82" s="170"/>
      <c r="D82" s="43" t="s">
        <v>28</v>
      </c>
      <c r="E82" s="20">
        <v>12712</v>
      </c>
      <c r="F82" s="49"/>
      <c r="G82" s="27"/>
      <c r="H82" s="28">
        <f t="shared" si="0"/>
        <v>12712</v>
      </c>
    </row>
    <row r="83" spans="1:8" x14ac:dyDescent="0.25">
      <c r="A83" s="18">
        <v>44457</v>
      </c>
      <c r="B83" s="12">
        <f t="shared" si="2"/>
        <v>2521</v>
      </c>
      <c r="C83" s="170"/>
      <c r="D83" s="237" t="s">
        <v>86</v>
      </c>
      <c r="E83" s="20">
        <v>0</v>
      </c>
      <c r="F83" s="49"/>
      <c r="G83" s="27"/>
      <c r="H83" s="28">
        <f t="shared" si="0"/>
        <v>0</v>
      </c>
    </row>
    <row r="84" spans="1:8" x14ac:dyDescent="0.25">
      <c r="A84" s="18">
        <v>44457</v>
      </c>
      <c r="B84" s="12">
        <f t="shared" si="2"/>
        <v>2522</v>
      </c>
      <c r="C84" s="170"/>
      <c r="D84" s="43" t="s">
        <v>78</v>
      </c>
      <c r="E84" s="20">
        <v>5553</v>
      </c>
      <c r="F84" s="49"/>
      <c r="G84" s="27"/>
      <c r="H84" s="28">
        <f t="shared" si="0"/>
        <v>5553</v>
      </c>
    </row>
    <row r="85" spans="1:8" x14ac:dyDescent="0.25">
      <c r="A85" s="18">
        <v>44457</v>
      </c>
      <c r="B85" s="12">
        <f t="shared" si="2"/>
        <v>2523</v>
      </c>
      <c r="C85" s="170"/>
      <c r="D85" s="43" t="s">
        <v>24</v>
      </c>
      <c r="E85" s="20">
        <v>4843</v>
      </c>
      <c r="F85" s="49"/>
      <c r="G85" s="27"/>
      <c r="H85" s="28">
        <f t="shared" si="0"/>
        <v>4843</v>
      </c>
    </row>
    <row r="86" spans="1:8" x14ac:dyDescent="0.25">
      <c r="A86" s="18"/>
      <c r="B86" s="12">
        <f t="shared" si="2"/>
        <v>2524</v>
      </c>
      <c r="C86" s="170"/>
      <c r="D86" s="43"/>
      <c r="E86" s="20"/>
      <c r="F86" s="49"/>
      <c r="G86" s="27"/>
      <c r="H86" s="28">
        <f t="shared" si="0"/>
        <v>0</v>
      </c>
    </row>
    <row r="87" spans="1:8" x14ac:dyDescent="0.25">
      <c r="A87" s="18"/>
      <c r="B87" s="12">
        <f t="shared" si="2"/>
        <v>2525</v>
      </c>
      <c r="C87" s="170"/>
      <c r="D87" s="43"/>
      <c r="E87" s="20"/>
      <c r="F87" s="49"/>
      <c r="G87" s="27"/>
      <c r="H87" s="28">
        <f t="shared" si="0"/>
        <v>0</v>
      </c>
    </row>
    <row r="88" spans="1:8" x14ac:dyDescent="0.25">
      <c r="A88" s="18"/>
      <c r="B88" s="12">
        <f t="shared" si="2"/>
        <v>2526</v>
      </c>
      <c r="C88" s="170"/>
      <c r="D88" s="43"/>
      <c r="E88" s="20"/>
      <c r="F88" s="49"/>
      <c r="G88" s="27"/>
      <c r="H88" s="28">
        <f t="shared" si="0"/>
        <v>0</v>
      </c>
    </row>
    <row r="89" spans="1:8" x14ac:dyDescent="0.25">
      <c r="A89" s="18"/>
      <c r="B89" s="12">
        <f t="shared" si="2"/>
        <v>2527</v>
      </c>
      <c r="C89" s="170"/>
      <c r="D89" s="43"/>
      <c r="E89" s="20"/>
      <c r="F89" s="49"/>
      <c r="G89" s="27"/>
      <c r="H89" s="28">
        <f t="shared" si="0"/>
        <v>0</v>
      </c>
    </row>
    <row r="90" spans="1:8" x14ac:dyDescent="0.25">
      <c r="A90" s="157"/>
      <c r="B90" s="12">
        <f t="shared" si="2"/>
        <v>2528</v>
      </c>
      <c r="C90" s="171"/>
      <c r="D90" s="45"/>
      <c r="E90" s="27"/>
      <c r="F90" s="214"/>
      <c r="G90" s="27"/>
      <c r="H90" s="28">
        <f t="shared" si="0"/>
        <v>0</v>
      </c>
    </row>
    <row r="91" spans="1:8" x14ac:dyDescent="0.25">
      <c r="A91" s="157"/>
      <c r="B91" s="12">
        <f t="shared" si="2"/>
        <v>2529</v>
      </c>
      <c r="C91" s="213"/>
      <c r="D91" s="45"/>
      <c r="E91" s="27"/>
      <c r="F91" s="214"/>
      <c r="G91" s="27"/>
      <c r="H91" s="28">
        <f t="shared" si="0"/>
        <v>0</v>
      </c>
    </row>
    <row r="92" spans="1:8" x14ac:dyDescent="0.25">
      <c r="A92" s="157"/>
      <c r="B92" s="12">
        <f t="shared" si="2"/>
        <v>2530</v>
      </c>
      <c r="C92" s="213"/>
      <c r="D92" s="45"/>
      <c r="E92" s="27"/>
      <c r="F92" s="214"/>
      <c r="G92" s="27"/>
      <c r="H92" s="28">
        <f t="shared" si="0"/>
        <v>0</v>
      </c>
    </row>
    <row r="93" spans="1:8" x14ac:dyDescent="0.25">
      <c r="A93" s="157"/>
      <c r="B93" s="12">
        <f t="shared" si="2"/>
        <v>2531</v>
      </c>
      <c r="C93" s="213"/>
      <c r="D93" s="45"/>
      <c r="E93" s="27"/>
      <c r="F93" s="214"/>
      <c r="G93" s="27"/>
      <c r="H93" s="28">
        <f t="shared" si="0"/>
        <v>0</v>
      </c>
    </row>
    <row r="94" spans="1:8" x14ac:dyDescent="0.25">
      <c r="A94" s="157"/>
      <c r="B94" s="12">
        <f t="shared" si="2"/>
        <v>2532</v>
      </c>
      <c r="C94" s="213"/>
      <c r="D94" s="45"/>
      <c r="E94" s="27"/>
      <c r="F94" s="214"/>
      <c r="G94" s="27"/>
      <c r="H94" s="28">
        <f t="shared" si="0"/>
        <v>0</v>
      </c>
    </row>
    <row r="95" spans="1:8" x14ac:dyDescent="0.25">
      <c r="A95" s="157"/>
      <c r="B95" s="12">
        <f t="shared" si="2"/>
        <v>2533</v>
      </c>
      <c r="C95" s="213"/>
      <c r="D95" s="45"/>
      <c r="E95" s="27"/>
      <c r="F95" s="214"/>
      <c r="G95" s="27"/>
      <c r="H95" s="28">
        <f t="shared" si="0"/>
        <v>0</v>
      </c>
    </row>
    <row r="96" spans="1:8" x14ac:dyDescent="0.25">
      <c r="A96" s="157"/>
      <c r="B96" s="12">
        <f t="shared" si="2"/>
        <v>2534</v>
      </c>
      <c r="C96" s="213"/>
      <c r="D96" s="45"/>
      <c r="E96" s="27"/>
      <c r="F96" s="214"/>
      <c r="G96" s="27"/>
      <c r="H96" s="28">
        <f t="shared" si="0"/>
        <v>0</v>
      </c>
    </row>
    <row r="97" spans="1:8" x14ac:dyDescent="0.25">
      <c r="A97" s="157"/>
      <c r="B97" s="12">
        <f t="shared" si="2"/>
        <v>2535</v>
      </c>
      <c r="C97" s="213"/>
      <c r="D97" s="45"/>
      <c r="E97" s="27"/>
      <c r="F97" s="214"/>
      <c r="G97" s="27"/>
      <c r="H97" s="28">
        <f t="shared" si="0"/>
        <v>0</v>
      </c>
    </row>
    <row r="98" spans="1:8" x14ac:dyDescent="0.25">
      <c r="A98" s="157"/>
      <c r="B98" s="12">
        <f t="shared" si="2"/>
        <v>2536</v>
      </c>
      <c r="C98" s="213"/>
      <c r="D98" s="45"/>
      <c r="E98" s="27"/>
      <c r="F98" s="214"/>
      <c r="G98" s="27"/>
      <c r="H98" s="28">
        <f t="shared" si="0"/>
        <v>0</v>
      </c>
    </row>
    <row r="99" spans="1:8" x14ac:dyDescent="0.25">
      <c r="A99" s="157"/>
      <c r="B99" s="12">
        <f t="shared" si="2"/>
        <v>2537</v>
      </c>
      <c r="C99" s="213"/>
      <c r="D99" s="45"/>
      <c r="E99" s="27"/>
      <c r="F99" s="214"/>
      <c r="G99" s="27"/>
      <c r="H99" s="28">
        <f t="shared" si="0"/>
        <v>0</v>
      </c>
    </row>
    <row r="100" spans="1:8" x14ac:dyDescent="0.25">
      <c r="A100" s="157"/>
      <c r="B100" s="12">
        <f t="shared" si="2"/>
        <v>2538</v>
      </c>
      <c r="C100" s="213"/>
      <c r="D100" s="45"/>
      <c r="E100" s="27"/>
      <c r="F100" s="214"/>
      <c r="G100" s="27"/>
      <c r="H100" s="28">
        <f t="shared" si="0"/>
        <v>0</v>
      </c>
    </row>
    <row r="101" spans="1:8" x14ac:dyDescent="0.25">
      <c r="A101" s="157"/>
      <c r="B101" s="12">
        <f t="shared" si="2"/>
        <v>2539</v>
      </c>
      <c r="C101" s="213"/>
      <c r="D101" s="45"/>
      <c r="E101" s="27"/>
      <c r="F101" s="214"/>
      <c r="G101" s="27"/>
      <c r="H101" s="28">
        <f t="shared" si="0"/>
        <v>0</v>
      </c>
    </row>
    <row r="102" spans="1:8" x14ac:dyDescent="0.25">
      <c r="A102" s="157"/>
      <c r="B102" s="12">
        <f t="shared" si="2"/>
        <v>2540</v>
      </c>
      <c r="C102" s="213"/>
      <c r="D102" s="45"/>
      <c r="E102" s="27"/>
      <c r="F102" s="214"/>
      <c r="G102" s="27"/>
      <c r="H102" s="28">
        <f t="shared" si="0"/>
        <v>0</v>
      </c>
    </row>
    <row r="103" spans="1:8" x14ac:dyDescent="0.25">
      <c r="A103" s="157"/>
      <c r="B103" s="12">
        <f t="shared" si="2"/>
        <v>2541</v>
      </c>
      <c r="C103" s="213"/>
      <c r="D103" s="45"/>
      <c r="E103" s="27"/>
      <c r="F103" s="214"/>
      <c r="G103" s="27"/>
      <c r="H103" s="28">
        <f t="shared" si="0"/>
        <v>0</v>
      </c>
    </row>
    <row r="104" spans="1:8" x14ac:dyDescent="0.25">
      <c r="A104" s="157"/>
      <c r="B104" s="12">
        <f t="shared" si="2"/>
        <v>2542</v>
      </c>
      <c r="C104" s="213"/>
      <c r="D104" s="45"/>
      <c r="E104" s="27"/>
      <c r="F104" s="214"/>
      <c r="G104" s="27"/>
      <c r="H104" s="28">
        <f t="shared" si="0"/>
        <v>0</v>
      </c>
    </row>
    <row r="105" spans="1:8" x14ac:dyDescent="0.25">
      <c r="A105" s="157"/>
      <c r="B105" s="12">
        <f t="shared" si="2"/>
        <v>2543</v>
      </c>
      <c r="C105" s="213"/>
      <c r="D105" s="45"/>
      <c r="E105" s="27"/>
      <c r="F105" s="214"/>
      <c r="G105" s="27"/>
      <c r="H105" s="28">
        <f t="shared" si="0"/>
        <v>0</v>
      </c>
    </row>
    <row r="106" spans="1:8" x14ac:dyDescent="0.25">
      <c r="A106" s="157"/>
      <c r="B106" s="12">
        <f t="shared" si="2"/>
        <v>2544</v>
      </c>
      <c r="C106" s="213"/>
      <c r="D106" s="45"/>
      <c r="E106" s="27"/>
      <c r="F106" s="214"/>
      <c r="G106" s="27"/>
      <c r="H106" s="28">
        <f t="shared" si="0"/>
        <v>0</v>
      </c>
    </row>
    <row r="107" spans="1:8" x14ac:dyDescent="0.25">
      <c r="A107" s="157"/>
      <c r="B107" s="12">
        <f t="shared" si="2"/>
        <v>2545</v>
      </c>
      <c r="C107" s="213"/>
      <c r="D107" s="45"/>
      <c r="E107" s="27"/>
      <c r="F107" s="214"/>
      <c r="G107" s="27"/>
      <c r="H107" s="28">
        <f t="shared" si="0"/>
        <v>0</v>
      </c>
    </row>
    <row r="108" spans="1:8" x14ac:dyDescent="0.25">
      <c r="A108" s="157"/>
      <c r="B108" s="12">
        <f t="shared" si="2"/>
        <v>2546</v>
      </c>
      <c r="C108" s="213"/>
      <c r="D108" s="45"/>
      <c r="E108" s="27"/>
      <c r="F108" s="214"/>
      <c r="G108" s="27"/>
      <c r="H108" s="28">
        <f t="shared" si="0"/>
        <v>0</v>
      </c>
    </row>
    <row r="109" spans="1:8" x14ac:dyDescent="0.25">
      <c r="A109" s="157"/>
      <c r="B109" s="12">
        <f t="shared" si="2"/>
        <v>2547</v>
      </c>
      <c r="C109" s="213"/>
      <c r="D109" s="45"/>
      <c r="E109" s="27"/>
      <c r="F109" s="214"/>
      <c r="G109" s="27"/>
      <c r="H109" s="28">
        <f t="shared" si="0"/>
        <v>0</v>
      </c>
    </row>
    <row r="110" spans="1:8" x14ac:dyDescent="0.25">
      <c r="A110" s="157"/>
      <c r="B110" s="12">
        <f t="shared" si="2"/>
        <v>2548</v>
      </c>
      <c r="C110" s="213"/>
      <c r="D110" s="45"/>
      <c r="E110" s="27"/>
      <c r="F110" s="214"/>
      <c r="G110" s="27"/>
      <c r="H110" s="28">
        <f t="shared" si="0"/>
        <v>0</v>
      </c>
    </row>
    <row r="111" spans="1:8" x14ac:dyDescent="0.25">
      <c r="A111" s="157"/>
      <c r="B111" s="12">
        <f t="shared" si="2"/>
        <v>2549</v>
      </c>
      <c r="C111" s="213"/>
      <c r="D111" s="45"/>
      <c r="E111" s="27"/>
      <c r="F111" s="214"/>
      <c r="G111" s="27"/>
      <c r="H111" s="28">
        <f t="shared" si="0"/>
        <v>0</v>
      </c>
    </row>
    <row r="112" spans="1:8" x14ac:dyDescent="0.25">
      <c r="A112" s="157"/>
      <c r="B112" s="12">
        <f t="shared" si="2"/>
        <v>2550</v>
      </c>
      <c r="C112" s="213"/>
      <c r="D112" s="45"/>
      <c r="E112" s="27"/>
      <c r="F112" s="214"/>
      <c r="G112" s="27"/>
      <c r="H112" s="28">
        <f t="shared" si="0"/>
        <v>0</v>
      </c>
    </row>
    <row r="113" spans="1:8" x14ac:dyDescent="0.25">
      <c r="A113" s="157"/>
      <c r="B113" s="12">
        <f t="shared" si="2"/>
        <v>2551</v>
      </c>
      <c r="C113" s="213"/>
      <c r="D113" s="45"/>
      <c r="E113" s="27"/>
      <c r="F113" s="214"/>
      <c r="G113" s="27"/>
      <c r="H113" s="28">
        <f t="shared" si="0"/>
        <v>0</v>
      </c>
    </row>
    <row r="114" spans="1:8" x14ac:dyDescent="0.25">
      <c r="A114" s="157"/>
      <c r="B114" s="12">
        <f t="shared" si="2"/>
        <v>2552</v>
      </c>
      <c r="C114" s="213"/>
      <c r="D114" s="45"/>
      <c r="E114" s="27"/>
      <c r="F114" s="214"/>
      <c r="G114" s="27"/>
      <c r="H114" s="28">
        <f t="shared" si="0"/>
        <v>0</v>
      </c>
    </row>
    <row r="115" spans="1:8" x14ac:dyDescent="0.25">
      <c r="A115" s="157"/>
      <c r="B115" s="12">
        <f t="shared" si="2"/>
        <v>2553</v>
      </c>
      <c r="C115" s="213"/>
      <c r="D115" s="45"/>
      <c r="E115" s="27"/>
      <c r="F115" s="214"/>
      <c r="G115" s="27"/>
      <c r="H115" s="28">
        <f t="shared" si="0"/>
        <v>0</v>
      </c>
    </row>
    <row r="116" spans="1:8" x14ac:dyDescent="0.25">
      <c r="A116" s="157"/>
      <c r="B116" s="12">
        <f t="shared" si="2"/>
        <v>2554</v>
      </c>
      <c r="C116" s="213"/>
      <c r="D116" s="45"/>
      <c r="E116" s="27"/>
      <c r="F116" s="214"/>
      <c r="G116" s="27"/>
      <c r="H116" s="28">
        <f t="shared" si="0"/>
        <v>0</v>
      </c>
    </row>
    <row r="117" spans="1:8" x14ac:dyDescent="0.25">
      <c r="A117" s="157"/>
      <c r="B117" s="12">
        <f t="shared" si="2"/>
        <v>2555</v>
      </c>
      <c r="C117" s="213"/>
      <c r="D117" s="45"/>
      <c r="E117" s="27"/>
      <c r="F117" s="214"/>
      <c r="G117" s="27"/>
      <c r="H117" s="28">
        <f t="shared" si="0"/>
        <v>0</v>
      </c>
    </row>
    <row r="118" spans="1:8" x14ac:dyDescent="0.25">
      <c r="A118" s="157"/>
      <c r="B118" s="12">
        <f t="shared" si="2"/>
        <v>2556</v>
      </c>
      <c r="C118" s="213"/>
      <c r="D118" s="45"/>
      <c r="E118" s="27"/>
      <c r="F118" s="214"/>
      <c r="G118" s="27"/>
      <c r="H118" s="28">
        <f t="shared" si="0"/>
        <v>0</v>
      </c>
    </row>
    <row r="119" spans="1:8" x14ac:dyDescent="0.25">
      <c r="A119" s="157"/>
      <c r="B119" s="12">
        <f t="shared" si="2"/>
        <v>2557</v>
      </c>
      <c r="C119" s="213"/>
      <c r="D119" s="45"/>
      <c r="E119" s="27"/>
      <c r="F119" s="214"/>
      <c r="G119" s="27"/>
      <c r="H119" s="28">
        <f t="shared" si="0"/>
        <v>0</v>
      </c>
    </row>
    <row r="120" spans="1:8" x14ac:dyDescent="0.25">
      <c r="A120" s="157"/>
      <c r="B120" s="12">
        <f t="shared" si="2"/>
        <v>2558</v>
      </c>
      <c r="C120" s="213"/>
      <c r="D120" s="45"/>
      <c r="E120" s="27"/>
      <c r="F120" s="214"/>
      <c r="G120" s="27"/>
      <c r="H120" s="28">
        <f t="shared" si="0"/>
        <v>0</v>
      </c>
    </row>
    <row r="121" spans="1:8" x14ac:dyDescent="0.25">
      <c r="A121" s="157"/>
      <c r="B121" s="12">
        <f t="shared" si="2"/>
        <v>2559</v>
      </c>
      <c r="C121" s="213"/>
      <c r="D121" s="45"/>
      <c r="E121" s="27"/>
      <c r="F121" s="214"/>
      <c r="G121" s="27"/>
      <c r="H121" s="28">
        <f t="shared" si="0"/>
        <v>0</v>
      </c>
    </row>
    <row r="122" spans="1:8" x14ac:dyDescent="0.25">
      <c r="A122" s="157"/>
      <c r="B122" s="12">
        <f t="shared" si="2"/>
        <v>2560</v>
      </c>
      <c r="C122" s="213"/>
      <c r="D122" s="45"/>
      <c r="E122" s="27"/>
      <c r="F122" s="214"/>
      <c r="G122" s="27"/>
      <c r="H122" s="28">
        <f t="shared" si="0"/>
        <v>0</v>
      </c>
    </row>
    <row r="123" spans="1:8" x14ac:dyDescent="0.25">
      <c r="A123" s="157"/>
      <c r="B123" s="12">
        <f t="shared" si="2"/>
        <v>2561</v>
      </c>
      <c r="C123" s="213"/>
      <c r="D123" s="45"/>
      <c r="E123" s="27"/>
      <c r="F123" s="214"/>
      <c r="G123" s="27"/>
      <c r="H123" s="28">
        <f t="shared" si="0"/>
        <v>0</v>
      </c>
    </row>
    <row r="124" spans="1:8" x14ac:dyDescent="0.25">
      <c r="A124" s="157"/>
      <c r="B124" s="12">
        <f t="shared" si="2"/>
        <v>2562</v>
      </c>
      <c r="C124" s="213"/>
      <c r="D124" s="45"/>
      <c r="E124" s="27"/>
      <c r="F124" s="214"/>
      <c r="G124" s="27"/>
      <c r="H124" s="28">
        <f t="shared" si="0"/>
        <v>0</v>
      </c>
    </row>
    <row r="125" spans="1:8" x14ac:dyDescent="0.25">
      <c r="A125" s="157"/>
      <c r="B125" s="12">
        <f t="shared" si="2"/>
        <v>2563</v>
      </c>
      <c r="C125" s="213"/>
      <c r="D125" s="45"/>
      <c r="E125" s="27"/>
      <c r="F125" s="214"/>
      <c r="G125" s="27"/>
      <c r="H125" s="28">
        <f t="shared" si="0"/>
        <v>0</v>
      </c>
    </row>
    <row r="126" spans="1:8" x14ac:dyDescent="0.25">
      <c r="A126" s="157"/>
      <c r="B126" s="12">
        <f t="shared" si="2"/>
        <v>2564</v>
      </c>
      <c r="C126" s="213"/>
      <c r="D126" s="45"/>
      <c r="E126" s="27"/>
      <c r="F126" s="214"/>
      <c r="G126" s="27"/>
      <c r="H126" s="28">
        <f t="shared" si="0"/>
        <v>0</v>
      </c>
    </row>
    <row r="127" spans="1:8" x14ac:dyDescent="0.25">
      <c r="A127" s="157"/>
      <c r="B127" s="12">
        <f t="shared" si="2"/>
        <v>2565</v>
      </c>
      <c r="C127" s="213"/>
      <c r="D127" s="45"/>
      <c r="E127" s="27"/>
      <c r="F127" s="214"/>
      <c r="G127" s="27"/>
      <c r="H127" s="28">
        <f t="shared" si="0"/>
        <v>0</v>
      </c>
    </row>
    <row r="128" spans="1:8" x14ac:dyDescent="0.25">
      <c r="A128" s="157"/>
      <c r="B128" s="12">
        <f t="shared" si="2"/>
        <v>2566</v>
      </c>
      <c r="C128" s="213"/>
      <c r="D128" s="45"/>
      <c r="E128" s="27"/>
      <c r="F128" s="214"/>
      <c r="G128" s="27"/>
      <c r="H128" s="28">
        <f t="shared" si="0"/>
        <v>0</v>
      </c>
    </row>
    <row r="129" spans="1:8" x14ac:dyDescent="0.25">
      <c r="A129" s="157"/>
      <c r="B129" s="12">
        <f t="shared" si="2"/>
        <v>2567</v>
      </c>
      <c r="C129" s="213"/>
      <c r="D129" s="45"/>
      <c r="E129" s="27"/>
      <c r="F129" s="214"/>
      <c r="G129" s="27"/>
      <c r="H129" s="28">
        <f t="shared" si="0"/>
        <v>0</v>
      </c>
    </row>
    <row r="130" spans="1:8" x14ac:dyDescent="0.25">
      <c r="A130" s="157"/>
      <c r="B130" s="12">
        <f t="shared" si="2"/>
        <v>2568</v>
      </c>
      <c r="C130" s="213"/>
      <c r="D130" s="45"/>
      <c r="E130" s="27"/>
      <c r="F130" s="214"/>
      <c r="G130" s="27"/>
      <c r="H130" s="28">
        <f t="shared" si="0"/>
        <v>0</v>
      </c>
    </row>
    <row r="131" spans="1:8" x14ac:dyDescent="0.25">
      <c r="A131" s="157"/>
      <c r="B131" s="12">
        <f t="shared" si="2"/>
        <v>2569</v>
      </c>
      <c r="C131" s="213"/>
      <c r="D131" s="45"/>
      <c r="E131" s="27"/>
      <c r="F131" s="214"/>
      <c r="G131" s="27"/>
      <c r="H131" s="28">
        <f t="shared" si="0"/>
        <v>0</v>
      </c>
    </row>
    <row r="132" spans="1:8" x14ac:dyDescent="0.25">
      <c r="A132" s="157"/>
      <c r="B132" s="12">
        <f t="shared" si="2"/>
        <v>2570</v>
      </c>
      <c r="C132" s="213"/>
      <c r="D132" s="45"/>
      <c r="E132" s="27"/>
      <c r="F132" s="214"/>
      <c r="G132" s="27"/>
      <c r="H132" s="28">
        <f t="shared" si="0"/>
        <v>0</v>
      </c>
    </row>
    <row r="133" spans="1:8" x14ac:dyDescent="0.25">
      <c r="A133" s="157"/>
      <c r="B133" s="12">
        <f t="shared" si="2"/>
        <v>2571</v>
      </c>
      <c r="C133" s="213"/>
      <c r="D133" s="45"/>
      <c r="E133" s="27"/>
      <c r="F133" s="214"/>
      <c r="G133" s="27"/>
      <c r="H133" s="28">
        <f t="shared" si="0"/>
        <v>0</v>
      </c>
    </row>
    <row r="134" spans="1:8" x14ac:dyDescent="0.25">
      <c r="A134" s="157"/>
      <c r="B134" s="12">
        <f t="shared" ref="B134:B152" si="3">B133+1</f>
        <v>2572</v>
      </c>
      <c r="C134" s="213"/>
      <c r="D134" s="45"/>
      <c r="E134" s="27"/>
      <c r="F134" s="214"/>
      <c r="G134" s="27"/>
      <c r="H134" s="28">
        <f t="shared" si="0"/>
        <v>0</v>
      </c>
    </row>
    <row r="135" spans="1:8" x14ac:dyDescent="0.25">
      <c r="A135" s="157"/>
      <c r="B135" s="12">
        <f t="shared" si="3"/>
        <v>2573</v>
      </c>
      <c r="C135" s="213"/>
      <c r="D135" s="45"/>
      <c r="E135" s="27"/>
      <c r="F135" s="214"/>
      <c r="G135" s="27"/>
      <c r="H135" s="28">
        <f t="shared" si="0"/>
        <v>0</v>
      </c>
    </row>
    <row r="136" spans="1:8" x14ac:dyDescent="0.25">
      <c r="A136" s="157"/>
      <c r="B136" s="12">
        <f t="shared" si="3"/>
        <v>2574</v>
      </c>
      <c r="C136" s="213"/>
      <c r="D136" s="45"/>
      <c r="E136" s="27"/>
      <c r="F136" s="214"/>
      <c r="G136" s="27"/>
      <c r="H136" s="28">
        <f t="shared" si="0"/>
        <v>0</v>
      </c>
    </row>
    <row r="137" spans="1:8" x14ac:dyDescent="0.25">
      <c r="A137" s="157"/>
      <c r="B137" s="12">
        <f t="shared" si="3"/>
        <v>2575</v>
      </c>
      <c r="C137" s="213"/>
      <c r="D137" s="45"/>
      <c r="E137" s="27"/>
      <c r="F137" s="214"/>
      <c r="G137" s="27"/>
      <c r="H137" s="28">
        <f t="shared" si="0"/>
        <v>0</v>
      </c>
    </row>
    <row r="138" spans="1:8" x14ac:dyDescent="0.25">
      <c r="A138" s="157"/>
      <c r="B138" s="12">
        <f t="shared" si="3"/>
        <v>2576</v>
      </c>
      <c r="C138" s="213"/>
      <c r="D138" s="45"/>
      <c r="E138" s="27"/>
      <c r="F138" s="214"/>
      <c r="G138" s="27"/>
      <c r="H138" s="28">
        <f t="shared" si="0"/>
        <v>0</v>
      </c>
    </row>
    <row r="139" spans="1:8" x14ac:dyDescent="0.25">
      <c r="A139" s="157"/>
      <c r="B139" s="12">
        <f t="shared" si="3"/>
        <v>2577</v>
      </c>
      <c r="C139" s="213"/>
      <c r="D139" s="45"/>
      <c r="E139" s="27"/>
      <c r="F139" s="214"/>
      <c r="G139" s="27"/>
      <c r="H139" s="28">
        <f t="shared" si="0"/>
        <v>0</v>
      </c>
    </row>
    <row r="140" spans="1:8" x14ac:dyDescent="0.25">
      <c r="A140" s="157"/>
      <c r="B140" s="12">
        <f t="shared" si="3"/>
        <v>2578</v>
      </c>
      <c r="C140" s="213"/>
      <c r="D140" s="45"/>
      <c r="E140" s="27"/>
      <c r="F140" s="214"/>
      <c r="G140" s="27"/>
      <c r="H140" s="28">
        <f t="shared" si="0"/>
        <v>0</v>
      </c>
    </row>
    <row r="141" spans="1:8" x14ac:dyDescent="0.25">
      <c r="A141" s="157"/>
      <c r="B141" s="12">
        <f t="shared" si="3"/>
        <v>2579</v>
      </c>
      <c r="C141" s="213"/>
      <c r="D141" s="45"/>
      <c r="E141" s="27"/>
      <c r="F141" s="214"/>
      <c r="G141" s="27"/>
      <c r="H141" s="28">
        <f t="shared" si="0"/>
        <v>0</v>
      </c>
    </row>
    <row r="142" spans="1:8" x14ac:dyDescent="0.25">
      <c r="A142" s="157"/>
      <c r="B142" s="12">
        <f t="shared" si="3"/>
        <v>2580</v>
      </c>
      <c r="C142" s="213"/>
      <c r="D142" s="45"/>
      <c r="E142" s="27"/>
      <c r="F142" s="214"/>
      <c r="G142" s="27"/>
      <c r="H142" s="28">
        <f t="shared" si="0"/>
        <v>0</v>
      </c>
    </row>
    <row r="143" spans="1:8" x14ac:dyDescent="0.25">
      <c r="A143" s="157"/>
      <c r="B143" s="12">
        <f t="shared" si="3"/>
        <v>2581</v>
      </c>
      <c r="C143" s="213"/>
      <c r="D143" s="45"/>
      <c r="E143" s="27"/>
      <c r="F143" s="214"/>
      <c r="G143" s="27"/>
      <c r="H143" s="28">
        <f t="shared" si="0"/>
        <v>0</v>
      </c>
    </row>
    <row r="144" spans="1:8" x14ac:dyDescent="0.25">
      <c r="A144" s="157"/>
      <c r="B144" s="12">
        <f t="shared" si="3"/>
        <v>2582</v>
      </c>
      <c r="C144" s="213"/>
      <c r="D144" s="45"/>
      <c r="E144" s="27"/>
      <c r="F144" s="214"/>
      <c r="G144" s="27"/>
      <c r="H144" s="28">
        <f t="shared" si="0"/>
        <v>0</v>
      </c>
    </row>
    <row r="145" spans="1:9" x14ac:dyDescent="0.25">
      <c r="A145" s="157"/>
      <c r="B145" s="12">
        <f t="shared" si="3"/>
        <v>2583</v>
      </c>
      <c r="C145" s="213"/>
      <c r="D145" s="45"/>
      <c r="E145" s="27"/>
      <c r="F145" s="214"/>
      <c r="G145" s="27"/>
      <c r="H145" s="28">
        <f t="shared" si="0"/>
        <v>0</v>
      </c>
    </row>
    <row r="146" spans="1:9" x14ac:dyDescent="0.25">
      <c r="A146" s="157"/>
      <c r="B146" s="12">
        <f t="shared" si="3"/>
        <v>2584</v>
      </c>
      <c r="C146" s="213"/>
      <c r="D146" s="45"/>
      <c r="E146" s="27"/>
      <c r="F146" s="214"/>
      <c r="G146" s="27"/>
      <c r="H146" s="28">
        <f t="shared" si="0"/>
        <v>0</v>
      </c>
    </row>
    <row r="147" spans="1:9" x14ac:dyDescent="0.25">
      <c r="A147" s="157"/>
      <c r="B147" s="12">
        <f t="shared" si="3"/>
        <v>2585</v>
      </c>
      <c r="C147" s="213"/>
      <c r="D147" s="45"/>
      <c r="E147" s="27"/>
      <c r="F147" s="214"/>
      <c r="G147" s="27"/>
      <c r="H147" s="28">
        <f t="shared" si="0"/>
        <v>0</v>
      </c>
    </row>
    <row r="148" spans="1:9" x14ac:dyDescent="0.25">
      <c r="A148" s="157"/>
      <c r="B148" s="12">
        <f t="shared" si="3"/>
        <v>2586</v>
      </c>
      <c r="C148" s="213"/>
      <c r="D148" s="45"/>
      <c r="E148" s="27"/>
      <c r="F148" s="214"/>
      <c r="G148" s="27"/>
      <c r="H148" s="28">
        <f t="shared" si="0"/>
        <v>0</v>
      </c>
    </row>
    <row r="149" spans="1:9" x14ac:dyDescent="0.25">
      <c r="A149" s="157"/>
      <c r="B149" s="12">
        <f t="shared" si="3"/>
        <v>2587</v>
      </c>
      <c r="C149" s="213"/>
      <c r="D149" s="45"/>
      <c r="E149" s="27"/>
      <c r="F149" s="214"/>
      <c r="G149" s="27"/>
      <c r="H149" s="28">
        <f t="shared" si="0"/>
        <v>0</v>
      </c>
    </row>
    <row r="150" spans="1:9" x14ac:dyDescent="0.25">
      <c r="A150" s="157"/>
      <c r="B150" s="12">
        <f t="shared" si="3"/>
        <v>2588</v>
      </c>
      <c r="C150" s="213"/>
      <c r="D150" s="45"/>
      <c r="E150" s="27"/>
      <c r="F150" s="214"/>
      <c r="G150" s="27"/>
      <c r="H150" s="28">
        <f t="shared" si="0"/>
        <v>0</v>
      </c>
    </row>
    <row r="151" spans="1:9" x14ac:dyDescent="0.25">
      <c r="A151" s="157"/>
      <c r="B151" s="12">
        <f t="shared" si="3"/>
        <v>2589</v>
      </c>
      <c r="C151" s="213"/>
      <c r="D151" s="45"/>
      <c r="E151" s="27"/>
      <c r="F151" s="214"/>
      <c r="G151" s="27"/>
      <c r="H151" s="28">
        <f t="shared" si="0"/>
        <v>0</v>
      </c>
    </row>
    <row r="152" spans="1:9" x14ac:dyDescent="0.25">
      <c r="A152" s="157"/>
      <c r="B152" s="12">
        <f t="shared" si="3"/>
        <v>2590</v>
      </c>
      <c r="C152" s="213"/>
      <c r="D152" s="45"/>
      <c r="E152" s="27"/>
      <c r="F152" s="214"/>
      <c r="G152" s="27"/>
      <c r="H152" s="28">
        <f t="shared" si="0"/>
        <v>0</v>
      </c>
    </row>
    <row r="153" spans="1:9" x14ac:dyDescent="0.25">
      <c r="A153" s="157"/>
      <c r="B153" s="12"/>
      <c r="C153" s="213"/>
      <c r="D153" s="45"/>
      <c r="E153" s="27"/>
      <c r="F153" s="214"/>
      <c r="G153" s="27"/>
      <c r="H153" s="28">
        <f t="shared" si="0"/>
        <v>0</v>
      </c>
    </row>
    <row r="154" spans="1:9" x14ac:dyDescent="0.25">
      <c r="A154" s="157"/>
      <c r="B154" s="12"/>
      <c r="C154" s="213"/>
      <c r="D154" s="45"/>
      <c r="E154" s="27"/>
      <c r="F154" s="214"/>
      <c r="G154" s="27"/>
      <c r="H154" s="28">
        <f t="shared" si="0"/>
        <v>0</v>
      </c>
    </row>
    <row r="155" spans="1:9" ht="16.5" thickBot="1" x14ac:dyDescent="0.3">
      <c r="A155" s="31"/>
      <c r="B155" s="215"/>
      <c r="C155" s="33"/>
      <c r="D155" s="34"/>
      <c r="E155" s="35">
        <v>0</v>
      </c>
      <c r="F155" s="82"/>
      <c r="G155" s="83"/>
      <c r="H155" s="28">
        <f t="shared" si="0"/>
        <v>0</v>
      </c>
      <c r="I155" s="2"/>
    </row>
    <row r="156" spans="1:9" ht="16.5" thickTop="1" x14ac:dyDescent="0.25">
      <c r="B156" s="165"/>
      <c r="C156" s="36"/>
      <c r="D156" s="2"/>
      <c r="E156" s="37">
        <f>SUM(E4:E155)</f>
        <v>581389</v>
      </c>
      <c r="F156" s="37"/>
      <c r="G156" s="37">
        <f>SUM(G4:G155)</f>
        <v>511571</v>
      </c>
      <c r="H156" s="38">
        <f>SUM(H4:H155)</f>
        <v>69818</v>
      </c>
      <c r="I156" s="2"/>
    </row>
    <row r="157" spans="1:9" x14ac:dyDescent="0.25">
      <c r="B157" s="165"/>
      <c r="C157" s="36"/>
      <c r="D157" s="2"/>
      <c r="E157" s="39"/>
      <c r="F157" s="86"/>
      <c r="G157" s="87"/>
      <c r="H157" s="40"/>
      <c r="I157" s="2"/>
    </row>
    <row r="158" spans="1:9" ht="31.5" x14ac:dyDescent="0.25">
      <c r="B158" s="165"/>
      <c r="C158" s="36"/>
      <c r="D158" s="2"/>
      <c r="E158" s="41" t="s">
        <v>8</v>
      </c>
      <c r="F158" s="86"/>
      <c r="G158" s="88" t="s">
        <v>9</v>
      </c>
      <c r="H158" s="40"/>
      <c r="I158" s="2"/>
    </row>
    <row r="159" spans="1:9" ht="16.5" thickBot="1" x14ac:dyDescent="0.3">
      <c r="B159" s="165"/>
      <c r="C159" s="36"/>
      <c r="D159" s="2"/>
      <c r="E159" s="41"/>
      <c r="F159" s="86"/>
      <c r="G159" s="88"/>
      <c r="H159" s="40"/>
      <c r="I159" s="2"/>
    </row>
    <row r="160" spans="1:9" ht="21.75" thickBot="1" x14ac:dyDescent="0.4">
      <c r="B160" s="165"/>
      <c r="C160" s="36"/>
      <c r="D160" s="2"/>
      <c r="E160" s="221">
        <f>E156-G156</f>
        <v>69818</v>
      </c>
      <c r="F160" s="222"/>
      <c r="G160" s="223"/>
      <c r="I160" s="2"/>
    </row>
    <row r="161" spans="1:9" x14ac:dyDescent="0.25">
      <c r="B161" s="165"/>
      <c r="C161" s="36"/>
      <c r="D161" s="2"/>
      <c r="E161" s="39"/>
      <c r="F161" s="86"/>
      <c r="G161" s="87"/>
      <c r="I161" s="2"/>
    </row>
    <row r="162" spans="1:9" ht="18.75" x14ac:dyDescent="0.3">
      <c r="B162" s="165"/>
      <c r="C162" s="36"/>
      <c r="D162" s="2"/>
      <c r="E162" s="224" t="s">
        <v>10</v>
      </c>
      <c r="F162" s="224"/>
      <c r="G162" s="224"/>
      <c r="I162" s="2"/>
    </row>
    <row r="163" spans="1:9" x14ac:dyDescent="0.25">
      <c r="B163" s="165"/>
      <c r="C163" s="36"/>
      <c r="D163" s="2"/>
      <c r="E163" s="39"/>
      <c r="F163" s="86"/>
      <c r="G163" s="87"/>
      <c r="I163" s="2"/>
    </row>
    <row r="164" spans="1:9" ht="18.75" x14ac:dyDescent="0.3">
      <c r="A164" s="157"/>
      <c r="B164" s="164"/>
      <c r="C164" s="159"/>
      <c r="D164" s="160"/>
      <c r="E164" s="161"/>
      <c r="F164" s="162"/>
      <c r="G164" s="161"/>
      <c r="I164" s="2"/>
    </row>
    <row r="165" spans="1:9" x14ac:dyDescent="0.25">
      <c r="B165" s="165"/>
      <c r="C165" s="36"/>
      <c r="D165" s="2"/>
      <c r="E165" s="39"/>
      <c r="F165" s="86"/>
      <c r="G165" s="87"/>
      <c r="I165" s="2"/>
    </row>
    <row r="166" spans="1:9" x14ac:dyDescent="0.25">
      <c r="B166" s="165"/>
      <c r="C166" s="36"/>
      <c r="D166" s="2"/>
      <c r="E166" s="39"/>
      <c r="F166" s="86"/>
      <c r="G166" s="87"/>
      <c r="I166" s="2"/>
    </row>
    <row r="167" spans="1:9" x14ac:dyDescent="0.25">
      <c r="B167" s="165"/>
      <c r="C167" s="36"/>
      <c r="D167" s="2"/>
      <c r="E167" s="39"/>
      <c r="F167" s="86"/>
      <c r="G167" s="87"/>
      <c r="I167" s="2"/>
    </row>
    <row r="168" spans="1:9" x14ac:dyDescent="0.25">
      <c r="B168" s="165"/>
      <c r="C168" s="36"/>
      <c r="D168" s="2"/>
      <c r="E168" s="39"/>
      <c r="F168" s="86"/>
      <c r="G168" s="87"/>
      <c r="I168" s="2"/>
    </row>
    <row r="169" spans="1:9" x14ac:dyDescent="0.25">
      <c r="B169" s="165"/>
      <c r="C169" s="36"/>
      <c r="D169" s="2"/>
      <c r="E169" s="39"/>
      <c r="F169" s="86"/>
      <c r="G169" s="87"/>
      <c r="I169" s="2"/>
    </row>
    <row r="170" spans="1:9" x14ac:dyDescent="0.25">
      <c r="B170" s="165"/>
      <c r="C170" s="36"/>
      <c r="D170" s="2"/>
      <c r="E170" s="39"/>
      <c r="F170" s="86"/>
      <c r="G170" s="87"/>
      <c r="I170" s="2"/>
    </row>
    <row r="171" spans="1:9" x14ac:dyDescent="0.25">
      <c r="B171" s="165"/>
      <c r="C171" s="36"/>
      <c r="D171" s="2"/>
      <c r="E171" s="39"/>
      <c r="F171" s="86"/>
      <c r="G171" s="87"/>
      <c r="I171" s="2"/>
    </row>
    <row r="172" spans="1:9" x14ac:dyDescent="0.25">
      <c r="B172" s="165"/>
      <c r="C172" s="36"/>
      <c r="D172" s="2"/>
      <c r="E172" s="39"/>
      <c r="F172" s="86"/>
      <c r="G172" s="87"/>
      <c r="I172" s="2"/>
    </row>
    <row r="173" spans="1:9" x14ac:dyDescent="0.25">
      <c r="B173" s="165"/>
      <c r="C173" s="36"/>
      <c r="D173" s="2"/>
      <c r="E173" s="39"/>
      <c r="F173" s="86"/>
      <c r="G173" s="87"/>
      <c r="I173" s="2"/>
    </row>
  </sheetData>
  <mergeCells count="4">
    <mergeCell ref="B1:G1"/>
    <mergeCell ref="B2:F2"/>
    <mergeCell ref="E160:G160"/>
    <mergeCell ref="E162:G162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E N E R O    2 0 2 1 </vt:lpstr>
      <vt:lpstr>   FEBRERO    2021    </vt:lpstr>
      <vt:lpstr>M A R Z O    2021   </vt:lpstr>
      <vt:lpstr>A B R I L     2 0 2 1    </vt:lpstr>
      <vt:lpstr>M A Y O    2 0 2 1    </vt:lpstr>
      <vt:lpstr>J U N I O     2 0 2 1    </vt:lpstr>
      <vt:lpstr>J U L I O     2 0 2 1    </vt:lpstr>
      <vt:lpstr>A G O S T O    2 0 2 1    </vt:lpstr>
      <vt:lpstr>SEPTIEMBRE      2 0 2 1      </vt:lpstr>
      <vt:lpstr>Hoja3</vt:lpstr>
      <vt:lpstr>Hoja4</vt:lpstr>
      <vt:lpstr>MIGUEL HERRERA    </vt:lpstr>
      <vt:lpstr>MIGUEL HERR  FACT   DUPLICADAS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2021-05-13T19:18:36Z</cp:lastPrinted>
  <dcterms:created xsi:type="dcterms:W3CDTF">2021-01-11T15:09:01Z</dcterms:created>
  <dcterms:modified xsi:type="dcterms:W3CDTF">2021-10-02T20:45:52Z</dcterms:modified>
</cp:coreProperties>
</file>