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<sst xmlns="http://schemas.openxmlformats.org/spreadsheetml/2006/main" count="890" uniqueCount="317">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</sst>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92" t="s">
        <v>29</v>
      </c>
      <c r="B1" s="492"/>
      <c r="C1" s="492"/>
      <c r="D1" s="492"/>
      <c r="E1" s="492"/>
      <c r="F1" s="492"/>
      <c r="G1" s="492"/>
      <c r="H1" s="492"/>
      <c r="I1" s="492"/>
      <c r="J1" s="49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93" t="s">
        <v>2</v>
      </c>
      <c r="X1" s="494"/>
    </row>
    <row r="2" spans="1:24" thickBot="1" x14ac:dyDescent="0.3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5" t="s">
        <v>15</v>
      </c>
      <c r="P3" s="49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76" t="s">
        <v>41</v>
      </c>
      <c r="B56" s="148" t="s">
        <v>23</v>
      </c>
      <c r="C56" s="478" t="s">
        <v>110</v>
      </c>
      <c r="D56" s="150"/>
      <c r="E56" s="40"/>
      <c r="F56" s="151">
        <v>1025.4000000000001</v>
      </c>
      <c r="G56" s="152">
        <v>44571</v>
      </c>
      <c r="H56" s="48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7"/>
      <c r="B57" s="148" t="s">
        <v>24</v>
      </c>
      <c r="C57" s="479"/>
      <c r="D57" s="150"/>
      <c r="E57" s="40"/>
      <c r="F57" s="151">
        <v>319</v>
      </c>
      <c r="G57" s="152">
        <v>44571</v>
      </c>
      <c r="H57" s="48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76" t="s">
        <v>41</v>
      </c>
      <c r="B58" s="148" t="s">
        <v>23</v>
      </c>
      <c r="C58" s="478" t="s">
        <v>129</v>
      </c>
      <c r="D58" s="150"/>
      <c r="E58" s="40"/>
      <c r="F58" s="151">
        <v>833.8</v>
      </c>
      <c r="G58" s="152">
        <v>44578</v>
      </c>
      <c r="H58" s="48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82" t="s">
        <v>59</v>
      </c>
      <c r="P58" s="50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7"/>
      <c r="B59" s="148" t="s">
        <v>24</v>
      </c>
      <c r="C59" s="479"/>
      <c r="D59" s="150"/>
      <c r="E59" s="40"/>
      <c r="F59" s="151">
        <v>220</v>
      </c>
      <c r="G59" s="152">
        <v>44578</v>
      </c>
      <c r="H59" s="48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83"/>
      <c r="P59" s="50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01" t="s">
        <v>41</v>
      </c>
      <c r="B60" s="148" t="s">
        <v>23</v>
      </c>
      <c r="C60" s="49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8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82" t="s">
        <v>59</v>
      </c>
      <c r="P60" s="50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02"/>
      <c r="B61" s="148" t="s">
        <v>24</v>
      </c>
      <c r="C61" s="500"/>
      <c r="D61" s="165"/>
      <c r="E61" s="40">
        <f t="shared" si="2"/>
        <v>0</v>
      </c>
      <c r="F61" s="151">
        <v>231.6</v>
      </c>
      <c r="G61" s="152">
        <v>44585</v>
      </c>
      <c r="H61" s="48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83"/>
      <c r="P61" s="50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70"/>
      <c r="D63" s="163"/>
      <c r="E63" s="40">
        <f t="shared" si="2"/>
        <v>0</v>
      </c>
      <c r="F63" s="151"/>
      <c r="G63" s="152"/>
      <c r="H63" s="47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71"/>
      <c r="D64" s="168"/>
      <c r="E64" s="40">
        <f t="shared" si="2"/>
        <v>0</v>
      </c>
      <c r="F64" s="151"/>
      <c r="G64" s="152"/>
      <c r="H64" s="47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74"/>
      <c r="P68" s="46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75"/>
      <c r="P69" s="46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74"/>
      <c r="P82" s="48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75"/>
      <c r="P83" s="48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74"/>
      <c r="P84" s="48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75"/>
      <c r="P85" s="48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90"/>
      <c r="M90" s="49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90"/>
      <c r="M91" s="49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74"/>
      <c r="P97" s="48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75"/>
      <c r="P98" s="48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6" t="s">
        <v>26</v>
      </c>
      <c r="G262" s="486"/>
      <c r="H262" s="48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0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92" t="s">
        <v>104</v>
      </c>
      <c r="B1" s="492"/>
      <c r="C1" s="492"/>
      <c r="D1" s="492"/>
      <c r="E1" s="492"/>
      <c r="F1" s="492"/>
      <c r="G1" s="492"/>
      <c r="H1" s="492"/>
      <c r="I1" s="492"/>
      <c r="J1" s="492"/>
      <c r="K1" s="375"/>
      <c r="L1" s="375"/>
      <c r="M1" s="375"/>
      <c r="N1" s="375"/>
      <c r="O1" s="376"/>
      <c r="S1" s="511" t="s">
        <v>142</v>
      </c>
      <c r="T1" s="511"/>
      <c r="U1" s="6" t="s">
        <v>0</v>
      </c>
      <c r="V1" s="7" t="s">
        <v>1</v>
      </c>
      <c r="W1" s="493" t="s">
        <v>2</v>
      </c>
      <c r="X1" s="494"/>
    </row>
    <row r="2" spans="1:24" thickBot="1" x14ac:dyDescent="0.3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377"/>
      <c r="L2" s="377"/>
      <c r="M2" s="377"/>
      <c r="N2" s="378"/>
      <c r="O2" s="379"/>
      <c r="Q2" s="10"/>
      <c r="R2" s="11"/>
      <c r="S2" s="512"/>
      <c r="T2" s="51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5" t="s">
        <v>15</v>
      </c>
      <c r="P3" s="49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286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286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13" t="s">
        <v>41</v>
      </c>
      <c r="B55" s="148" t="s">
        <v>23</v>
      </c>
      <c r="C55" s="478" t="s">
        <v>160</v>
      </c>
      <c r="D55" s="150"/>
      <c r="E55" s="40"/>
      <c r="F55" s="151">
        <v>1331.6</v>
      </c>
      <c r="G55" s="152">
        <v>44599</v>
      </c>
      <c r="H55" s="47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14"/>
      <c r="B56" s="148" t="s">
        <v>24</v>
      </c>
      <c r="C56" s="479"/>
      <c r="D56" s="163"/>
      <c r="E56" s="40"/>
      <c r="F56" s="151">
        <v>194.4</v>
      </c>
      <c r="G56" s="152">
        <v>44599</v>
      </c>
      <c r="H56" s="47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05" t="s">
        <v>41</v>
      </c>
      <c r="B57" s="148" t="s">
        <v>24</v>
      </c>
      <c r="C57" s="507" t="s">
        <v>162</v>
      </c>
      <c r="D57" s="165"/>
      <c r="E57" s="40"/>
      <c r="F57" s="151">
        <v>344</v>
      </c>
      <c r="G57" s="152">
        <v>44606</v>
      </c>
      <c r="H57" s="47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74" t="s">
        <v>59</v>
      </c>
      <c r="P57" s="46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06"/>
      <c r="B58" s="148" t="s">
        <v>23</v>
      </c>
      <c r="C58" s="508"/>
      <c r="D58" s="165"/>
      <c r="E58" s="40"/>
      <c r="F58" s="151">
        <v>627.6</v>
      </c>
      <c r="G58" s="152">
        <v>44606</v>
      </c>
      <c r="H58" s="47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9"/>
      <c r="P58" s="51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72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7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74"/>
      <c r="P79" s="4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5"/>
      <c r="P80" s="4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74"/>
      <c r="P81" s="4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5"/>
      <c r="P82" s="4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90"/>
      <c r="M87" s="49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90"/>
      <c r="M88" s="49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74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75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6" t="s">
        <v>26</v>
      </c>
      <c r="G259" s="486"/>
      <c r="H259" s="48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selection activeCell="C10" sqref="C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92" t="s">
        <v>189</v>
      </c>
      <c r="B1" s="492"/>
      <c r="C1" s="492"/>
      <c r="D1" s="492"/>
      <c r="E1" s="492"/>
      <c r="F1" s="492"/>
      <c r="G1" s="492"/>
      <c r="H1" s="492"/>
      <c r="I1" s="492"/>
      <c r="J1" s="492"/>
      <c r="K1" s="375"/>
      <c r="L1" s="375"/>
      <c r="M1" s="375"/>
      <c r="N1" s="375"/>
      <c r="O1" s="376"/>
      <c r="S1" s="511" t="s">
        <v>142</v>
      </c>
      <c r="T1" s="511"/>
      <c r="U1" s="6" t="s">
        <v>0</v>
      </c>
      <c r="V1" s="7" t="s">
        <v>1</v>
      </c>
      <c r="W1" s="493" t="s">
        <v>2</v>
      </c>
      <c r="X1" s="494"/>
    </row>
    <row r="2" spans="1:24" thickBot="1" x14ac:dyDescent="0.3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377"/>
      <c r="L2" s="377"/>
      <c r="M2" s="377"/>
      <c r="N2" s="378"/>
      <c r="O2" s="379"/>
      <c r="Q2" s="10"/>
      <c r="R2" s="11"/>
      <c r="S2" s="512"/>
      <c r="T2" s="51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5" t="s">
        <v>15</v>
      </c>
      <c r="P3" s="49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287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287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288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288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289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289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290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290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 t="s">
        <v>291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 t="s">
        <v>291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 t="s">
        <v>292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 t="s">
        <v>292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 t="s">
        <v>293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 t="s">
        <v>293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294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294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 t="s">
        <v>295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 t="s">
        <v>295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 t="s">
        <v>296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296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297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 t="s">
        <v>297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 t="s">
        <v>298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 t="s">
        <v>298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 t="s">
        <v>299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299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 t="s">
        <v>300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 t="s">
        <v>300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 t="s">
        <v>301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 t="s">
        <v>301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>
        <f t="shared" si="2"/>
        <v>0</v>
      </c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>
        <f t="shared" si="2"/>
        <v>0</v>
      </c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>
        <f t="shared" si="2"/>
        <v>0</v>
      </c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>
        <f t="shared" si="2"/>
        <v>0</v>
      </c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>
        <f t="shared" si="2"/>
        <v>0</v>
      </c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>
        <f t="shared" si="2"/>
        <v>0</v>
      </c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13" t="s">
        <v>41</v>
      </c>
      <c r="B55" s="438" t="s">
        <v>24</v>
      </c>
      <c r="C55" s="478" t="s">
        <v>232</v>
      </c>
      <c r="D55" s="439"/>
      <c r="E55" s="60"/>
      <c r="F55" s="151">
        <v>181.6</v>
      </c>
      <c r="G55" s="152">
        <v>44627</v>
      </c>
      <c r="H55" s="516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74" t="s">
        <v>59</v>
      </c>
      <c r="P55" s="468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15"/>
      <c r="B56" s="438" t="s">
        <v>24</v>
      </c>
      <c r="C56" s="479"/>
      <c r="D56" s="440"/>
      <c r="E56" s="60"/>
      <c r="F56" s="151">
        <v>967</v>
      </c>
      <c r="G56" s="152">
        <v>44627</v>
      </c>
      <c r="H56" s="51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75"/>
      <c r="P56" s="469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8" t="s">
        <v>106</v>
      </c>
      <c r="B62" s="178" t="s">
        <v>243</v>
      </c>
      <c r="C62" s="520" t="s">
        <v>244</v>
      </c>
      <c r="D62" s="168"/>
      <c r="E62" s="60"/>
      <c r="F62" s="151">
        <v>152.6</v>
      </c>
      <c r="G62" s="152">
        <v>44622</v>
      </c>
      <c r="H62" s="52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74" t="s">
        <v>61</v>
      </c>
      <c r="P62" s="46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9"/>
      <c r="B63" s="178" t="s">
        <v>245</v>
      </c>
      <c r="C63" s="521"/>
      <c r="D63" s="168"/>
      <c r="E63" s="60"/>
      <c r="F63" s="151">
        <v>204.8</v>
      </c>
      <c r="G63" s="152">
        <v>44622</v>
      </c>
      <c r="H63" s="52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75"/>
      <c r="P63" s="46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74"/>
      <c r="P79" s="4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5"/>
      <c r="P80" s="4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74"/>
      <c r="P81" s="4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5"/>
      <c r="P82" s="4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90"/>
      <c r="M87" s="49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90"/>
      <c r="M88" s="4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74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75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6" t="s">
        <v>26</v>
      </c>
      <c r="G259" s="486"/>
      <c r="H259" s="487"/>
      <c r="I259" s="317">
        <f>SUM(I4:I258)</f>
        <v>515771.39999999997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topLeftCell="A7" workbookViewId="0">
      <selection activeCell="A23" sqref="A2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92" t="s">
        <v>302</v>
      </c>
      <c r="B1" s="492"/>
      <c r="C1" s="492"/>
      <c r="D1" s="492"/>
      <c r="E1" s="492"/>
      <c r="F1" s="492"/>
      <c r="G1" s="492"/>
      <c r="H1" s="492"/>
      <c r="I1" s="492"/>
      <c r="J1" s="492"/>
      <c r="K1" s="375"/>
      <c r="L1" s="375"/>
      <c r="M1" s="375"/>
      <c r="N1" s="375"/>
      <c r="O1" s="376"/>
      <c r="S1" s="511" t="s">
        <v>142</v>
      </c>
      <c r="T1" s="511"/>
      <c r="U1" s="6" t="s">
        <v>0</v>
      </c>
      <c r="V1" s="7" t="s">
        <v>1</v>
      </c>
      <c r="W1" s="493" t="s">
        <v>2</v>
      </c>
      <c r="X1" s="494"/>
    </row>
    <row r="2" spans="1:24" thickBot="1" x14ac:dyDescent="0.3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377"/>
      <c r="L2" s="377"/>
      <c r="M2" s="377"/>
      <c r="N2" s="378"/>
      <c r="O2" s="379"/>
      <c r="Q2" s="10"/>
      <c r="R2" s="11"/>
      <c r="S2" s="512"/>
      <c r="T2" s="51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5" t="s">
        <v>15</v>
      </c>
      <c r="P3" s="49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7" t="s">
        <v>303</v>
      </c>
      <c r="B4" s="37" t="s">
        <v>37</v>
      </c>
      <c r="C4" s="38"/>
      <c r="D4" s="39"/>
      <c r="E4" s="40"/>
      <c r="F4" s="41">
        <v>22360</v>
      </c>
      <c r="G4" s="42">
        <v>44652</v>
      </c>
      <c r="H4" s="466"/>
      <c r="I4" s="409">
        <v>5745</v>
      </c>
      <c r="J4" s="45">
        <f t="shared" ref="J4:J150" si="0">I4-F4</f>
        <v>-16615</v>
      </c>
      <c r="K4" s="46">
        <v>35</v>
      </c>
      <c r="L4" s="47"/>
      <c r="M4" s="47"/>
      <c r="N4" s="48">
        <f t="shared" ref="N4:N114" si="1">K4*I4</f>
        <v>201075</v>
      </c>
      <c r="O4" s="464"/>
      <c r="P4" s="394"/>
      <c r="Q4" s="49"/>
      <c r="R4" s="50"/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304</v>
      </c>
      <c r="C5" s="59"/>
      <c r="D5" s="60"/>
      <c r="E5" s="40"/>
      <c r="F5" s="61">
        <v>0</v>
      </c>
      <c r="G5" s="62">
        <v>44652</v>
      </c>
      <c r="H5" s="410"/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/>
      <c r="P5" s="396"/>
      <c r="Q5" s="66"/>
      <c r="R5" s="67"/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305</v>
      </c>
      <c r="B6" s="58" t="s">
        <v>72</v>
      </c>
      <c r="C6" s="59"/>
      <c r="D6" s="60"/>
      <c r="E6" s="40"/>
      <c r="F6" s="61">
        <v>21870</v>
      </c>
      <c r="G6" s="62">
        <v>44654</v>
      </c>
      <c r="H6" s="410"/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/>
      <c r="P6" s="396"/>
      <c r="Q6" s="66"/>
      <c r="R6" s="67"/>
      <c r="S6" s="51"/>
      <c r="T6" s="52"/>
      <c r="U6" s="53"/>
      <c r="V6" s="54"/>
      <c r="W6" s="53"/>
      <c r="X6" s="70"/>
    </row>
    <row r="7" spans="1:24" ht="28.5" customHeight="1" thickTop="1" thickBot="1" x14ac:dyDescent="0.35">
      <c r="A7" s="57" t="s">
        <v>306</v>
      </c>
      <c r="B7" s="58" t="s">
        <v>32</v>
      </c>
      <c r="C7" s="59"/>
      <c r="D7" s="60"/>
      <c r="E7" s="40"/>
      <c r="F7" s="61">
        <v>0</v>
      </c>
      <c r="G7" s="62">
        <v>44654</v>
      </c>
      <c r="H7" s="410"/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/>
      <c r="P7" s="396"/>
      <c r="Q7" s="66"/>
      <c r="R7" s="67"/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307</v>
      </c>
      <c r="B8" s="58" t="s">
        <v>72</v>
      </c>
      <c r="C8" s="59"/>
      <c r="D8" s="60"/>
      <c r="E8" s="40"/>
      <c r="F8" s="61">
        <v>22590</v>
      </c>
      <c r="G8" s="62">
        <v>44656</v>
      </c>
      <c r="H8" s="410"/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/>
      <c r="P8" s="90"/>
      <c r="Q8" s="66"/>
      <c r="R8" s="67"/>
      <c r="S8" s="51"/>
      <c r="T8" s="52"/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/>
      <c r="D9" s="60"/>
      <c r="E9" s="40"/>
      <c r="F9" s="61">
        <v>0</v>
      </c>
      <c r="G9" s="62">
        <v>44656</v>
      </c>
      <c r="H9" s="410"/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/>
      <c r="D10" s="72"/>
      <c r="E10" s="40"/>
      <c r="F10" s="61">
        <v>21840</v>
      </c>
      <c r="G10" s="62">
        <v>44658</v>
      </c>
      <c r="H10" s="410"/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24" customHeight="1" thickTop="1" thickBot="1" x14ac:dyDescent="0.35">
      <c r="A11" s="71" t="s">
        <v>308</v>
      </c>
      <c r="B11" s="58" t="s">
        <v>32</v>
      </c>
      <c r="C11" s="59"/>
      <c r="D11" s="60"/>
      <c r="E11" s="40"/>
      <c r="F11" s="61">
        <v>0</v>
      </c>
      <c r="G11" s="62">
        <v>44658</v>
      </c>
      <c r="H11" s="410"/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/>
      <c r="D12" s="60"/>
      <c r="E12" s="40"/>
      <c r="F12" s="61">
        <v>21330</v>
      </c>
      <c r="G12" s="62">
        <v>44659</v>
      </c>
      <c r="H12" s="410"/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308</v>
      </c>
      <c r="B13" s="58" t="s">
        <v>32</v>
      </c>
      <c r="C13" s="432"/>
      <c r="D13" s="60"/>
      <c r="E13" s="40"/>
      <c r="F13" s="61">
        <v>0</v>
      </c>
      <c r="G13" s="62">
        <v>44659</v>
      </c>
      <c r="H13" s="410"/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 t="s">
        <v>309</v>
      </c>
      <c r="B14" s="58" t="s">
        <v>304</v>
      </c>
      <c r="C14" s="59"/>
      <c r="D14" s="60"/>
      <c r="E14" s="40"/>
      <c r="F14" s="61">
        <v>22660</v>
      </c>
      <c r="G14" s="62">
        <v>44661</v>
      </c>
      <c r="H14" s="410"/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50</v>
      </c>
      <c r="B15" s="58" t="s">
        <v>310</v>
      </c>
      <c r="C15" s="59"/>
      <c r="D15" s="60"/>
      <c r="E15" s="40"/>
      <c r="F15" s="61">
        <v>0</v>
      </c>
      <c r="G15" s="62">
        <v>44661</v>
      </c>
      <c r="H15" s="410"/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311</v>
      </c>
      <c r="B16" s="58" t="s">
        <v>312</v>
      </c>
      <c r="C16" s="74"/>
      <c r="D16" s="60"/>
      <c r="E16" s="40"/>
      <c r="F16" s="61">
        <v>21420</v>
      </c>
      <c r="G16" s="62">
        <v>44662</v>
      </c>
      <c r="H16" s="410"/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2.5" customHeight="1" thickTop="1" thickBot="1" x14ac:dyDescent="0.35">
      <c r="A17" s="75" t="s">
        <v>226</v>
      </c>
      <c r="B17" s="58" t="s">
        <v>32</v>
      </c>
      <c r="C17" s="59"/>
      <c r="D17" s="60"/>
      <c r="E17" s="40"/>
      <c r="F17" s="61">
        <v>0</v>
      </c>
      <c r="G17" s="62">
        <v>44662</v>
      </c>
      <c r="H17" s="410"/>
      <c r="I17" s="411">
        <v>5815</v>
      </c>
      <c r="J17" s="45">
        <f t="shared" si="0"/>
        <v>5815</v>
      </c>
      <c r="K17" s="76">
        <v>35.5</v>
      </c>
      <c r="L17" s="65"/>
      <c r="M17" s="65"/>
      <c r="N17" s="48">
        <f t="shared" si="1"/>
        <v>206432.5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524" t="s">
        <v>106</v>
      </c>
      <c r="B18" s="58" t="s">
        <v>107</v>
      </c>
      <c r="C18" s="59"/>
      <c r="D18" s="60"/>
      <c r="E18" s="40"/>
      <c r="F18" s="61">
        <v>9250</v>
      </c>
      <c r="G18" s="62">
        <v>44663</v>
      </c>
      <c r="H18" s="410"/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313</v>
      </c>
      <c r="B19" s="58" t="s">
        <v>314</v>
      </c>
      <c r="C19" s="59"/>
      <c r="D19" s="60"/>
      <c r="E19" s="40"/>
      <c r="F19" s="61">
        <v>23840</v>
      </c>
      <c r="G19" s="62">
        <v>44664</v>
      </c>
      <c r="H19" s="410"/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 t="s">
        <v>315</v>
      </c>
      <c r="B20" s="58" t="s">
        <v>32</v>
      </c>
      <c r="C20" s="59"/>
      <c r="D20" s="60"/>
      <c r="E20" s="40"/>
      <c r="F20" s="61">
        <v>0</v>
      </c>
      <c r="G20" s="62">
        <v>44664</v>
      </c>
      <c r="H20" s="410"/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 t="s">
        <v>316</v>
      </c>
      <c r="B21" s="58" t="s">
        <v>72</v>
      </c>
      <c r="C21" s="59"/>
      <c r="D21" s="60"/>
      <c r="E21" s="40"/>
      <c r="F21" s="61">
        <v>22910</v>
      </c>
      <c r="G21" s="62">
        <v>44665</v>
      </c>
      <c r="H21" s="410"/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18.75" thickTop="1" thickBot="1" x14ac:dyDescent="0.35">
      <c r="A22" s="81" t="s">
        <v>308</v>
      </c>
      <c r="B22" s="58" t="s">
        <v>32</v>
      </c>
      <c r="C22" s="59"/>
      <c r="D22" s="60"/>
      <c r="E22" s="40"/>
      <c r="F22" s="61">
        <v>0</v>
      </c>
      <c r="G22" s="62">
        <v>44665</v>
      </c>
      <c r="H22" s="410"/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2.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2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13" t="s">
        <v>41</v>
      </c>
      <c r="B55" s="438" t="s">
        <v>24</v>
      </c>
      <c r="C55" s="478" t="s">
        <v>232</v>
      </c>
      <c r="D55" s="439"/>
      <c r="E55" s="60"/>
      <c r="F55" s="151">
        <v>181.6</v>
      </c>
      <c r="G55" s="152">
        <v>44627</v>
      </c>
      <c r="H55" s="516" t="s">
        <v>233</v>
      </c>
      <c r="I55" s="151">
        <v>181.6</v>
      </c>
      <c r="J55" s="45">
        <f t="shared" si="0"/>
        <v>0</v>
      </c>
      <c r="K55" s="46"/>
      <c r="L55" s="65"/>
      <c r="M55" s="65"/>
      <c r="N55" s="48">
        <f t="shared" si="1"/>
        <v>0</v>
      </c>
      <c r="O55" s="474" t="s">
        <v>59</v>
      </c>
      <c r="P55" s="468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15"/>
      <c r="B56" s="438" t="s">
        <v>24</v>
      </c>
      <c r="C56" s="479"/>
      <c r="D56" s="440"/>
      <c r="E56" s="60"/>
      <c r="F56" s="151">
        <v>967</v>
      </c>
      <c r="G56" s="152">
        <v>44627</v>
      </c>
      <c r="H56" s="517"/>
      <c r="I56" s="151">
        <v>967</v>
      </c>
      <c r="J56" s="45">
        <f t="shared" si="0"/>
        <v>0</v>
      </c>
      <c r="K56" s="46"/>
      <c r="L56" s="65"/>
      <c r="M56" s="65"/>
      <c r="N56" s="48">
        <f t="shared" si="1"/>
        <v>0</v>
      </c>
      <c r="O56" s="475"/>
      <c r="P56" s="469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8" t="s">
        <v>106</v>
      </c>
      <c r="B62" s="178" t="s">
        <v>243</v>
      </c>
      <c r="C62" s="520" t="s">
        <v>244</v>
      </c>
      <c r="D62" s="168"/>
      <c r="E62" s="60"/>
      <c r="F62" s="151">
        <v>152.6</v>
      </c>
      <c r="G62" s="152">
        <v>44622</v>
      </c>
      <c r="H62" s="522">
        <v>37162</v>
      </c>
      <c r="I62" s="151">
        <v>152.6</v>
      </c>
      <c r="J62" s="45">
        <f t="shared" si="0"/>
        <v>0</v>
      </c>
      <c r="K62" s="166"/>
      <c r="L62" s="99"/>
      <c r="M62" s="99"/>
      <c r="N62" s="48">
        <f t="shared" si="1"/>
        <v>0</v>
      </c>
      <c r="O62" s="474" t="s">
        <v>61</v>
      </c>
      <c r="P62" s="46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9"/>
      <c r="B63" s="178" t="s">
        <v>245</v>
      </c>
      <c r="C63" s="521"/>
      <c r="D63" s="168"/>
      <c r="E63" s="60"/>
      <c r="F63" s="151">
        <v>204.8</v>
      </c>
      <c r="G63" s="152">
        <v>44622</v>
      </c>
      <c r="H63" s="523"/>
      <c r="I63" s="151">
        <v>204.8</v>
      </c>
      <c r="J63" s="45">
        <f t="shared" si="0"/>
        <v>0</v>
      </c>
      <c r="K63" s="166"/>
      <c r="L63" s="99"/>
      <c r="M63" s="99"/>
      <c r="N63" s="48">
        <f t="shared" si="1"/>
        <v>0</v>
      </c>
      <c r="O63" s="475"/>
      <c r="P63" s="46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65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74"/>
      <c r="P79" s="4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5"/>
      <c r="P80" s="4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74"/>
      <c r="P81" s="4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5"/>
      <c r="P82" s="4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90"/>
      <c r="M87" s="49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90"/>
      <c r="M88" s="4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74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75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6" t="s">
        <v>26</v>
      </c>
      <c r="G259" s="486"/>
      <c r="H259" s="487"/>
      <c r="I259" s="317">
        <f>SUM(I4:I258)</f>
        <v>264435.99999999994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9440035</v>
      </c>
      <c r="O263" s="338"/>
      <c r="Q263" s="339">
        <f>SUM(Q4:Q262)</f>
        <v>0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9440035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P81:P82"/>
    <mergeCell ref="L87:M88"/>
    <mergeCell ref="O94:O95"/>
    <mergeCell ref="P94:P95"/>
    <mergeCell ref="F259:H259"/>
    <mergeCell ref="A62:A63"/>
    <mergeCell ref="C62:C63"/>
    <mergeCell ref="H62:H63"/>
    <mergeCell ref="O62:O63"/>
    <mergeCell ref="O81:O82"/>
    <mergeCell ref="P62:P63"/>
    <mergeCell ref="O79:O80"/>
    <mergeCell ref="P79:P80"/>
    <mergeCell ref="A1:J2"/>
    <mergeCell ref="S1:T2"/>
    <mergeCell ref="W1:X1"/>
    <mergeCell ref="O3:P3"/>
    <mergeCell ref="A55:A56"/>
    <mergeCell ref="C55:C56"/>
    <mergeCell ref="H55:H56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2022-04-18T19:50:09Z</dcterms:modified>
</cp:coreProperties>
</file>