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075" windowHeight="11715" firstSheet="10" activeTab="11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34" i="15" l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34" i="15"/>
  <c r="H4" i="15"/>
  <c r="H34" i="15" l="1"/>
  <c r="E38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<sst xmlns="http://schemas.openxmlformats.org/spreadsheetml/2006/main" count="328" uniqueCount="64">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</sst>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CCFFCC"/>
      <color rgb="FF9966FF"/>
      <color rgb="FFFF00FF"/>
      <color rgb="FF00FF00"/>
      <color rgb="FFCC99FF"/>
      <color rgb="FF99FF99"/>
      <color rgb="FF33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11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5">
        <f>E33-G33</f>
        <v>0</v>
      </c>
      <c r="F37" s="206"/>
      <c r="G37" s="207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8" t="s">
        <v>10</v>
      </c>
      <c r="F39" s="208"/>
      <c r="G39" s="208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I24" sqref="I2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tabSelected="1" workbookViewId="0">
      <selection activeCell="C8" sqref="C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45117</v>
      </c>
      <c r="C4" s="152">
        <v>45122</v>
      </c>
      <c r="D4" s="84">
        <v>49432.5</v>
      </c>
      <c r="E4" s="85">
        <f>D4</f>
        <v>49432.5</v>
      </c>
      <c r="F4" s="86"/>
      <c r="G4" s="82"/>
      <c r="H4" s="87"/>
      <c r="I4" s="88"/>
      <c r="J4" s="20">
        <f>E47+I4</f>
        <v>223851</v>
      </c>
    </row>
    <row r="5" spans="2:26" ht="26.25" customHeight="1" x14ac:dyDescent="0.25">
      <c r="B5" s="82">
        <v>45118</v>
      </c>
      <c r="C5" s="152">
        <v>45122</v>
      </c>
      <c r="D5" s="84">
        <v>49275</v>
      </c>
      <c r="E5" s="20">
        <f>E4+D5</f>
        <v>98707.5</v>
      </c>
      <c r="G5" s="82"/>
      <c r="H5" s="87"/>
      <c r="I5" s="88"/>
      <c r="J5" s="20">
        <f>J4+I5</f>
        <v>223851</v>
      </c>
    </row>
    <row r="6" spans="2:26" ht="26.25" customHeight="1" x14ac:dyDescent="0.25">
      <c r="B6" s="82">
        <v>45119</v>
      </c>
      <c r="C6" s="152">
        <v>45122</v>
      </c>
      <c r="D6" s="84">
        <v>59119.5</v>
      </c>
      <c r="E6" s="20">
        <f t="shared" ref="E6:E47" si="0">E5+D6</f>
        <v>157827</v>
      </c>
      <c r="F6" s="89"/>
      <c r="G6" s="82"/>
      <c r="H6" s="87"/>
      <c r="I6" s="88"/>
      <c r="J6" s="20">
        <f t="shared" ref="J6:J29" si="1">J5+I6</f>
        <v>223851</v>
      </c>
    </row>
    <row r="7" spans="2:26" ht="26.25" customHeight="1" x14ac:dyDescent="0.25">
      <c r="B7" s="82">
        <v>45120</v>
      </c>
      <c r="C7" s="152">
        <v>45122</v>
      </c>
      <c r="D7" s="84">
        <v>66024</v>
      </c>
      <c r="E7" s="20">
        <f t="shared" si="0"/>
        <v>223851</v>
      </c>
      <c r="F7" s="89"/>
      <c r="G7" s="82"/>
      <c r="H7" s="87"/>
      <c r="I7" s="88"/>
      <c r="J7" s="20">
        <f t="shared" si="1"/>
        <v>223851</v>
      </c>
    </row>
    <row r="8" spans="2:26" ht="26.25" customHeight="1" x14ac:dyDescent="0.25">
      <c r="B8" s="82"/>
      <c r="C8" s="152"/>
      <c r="D8" s="84"/>
      <c r="E8" s="20">
        <f t="shared" si="0"/>
        <v>223851</v>
      </c>
      <c r="G8" s="82"/>
      <c r="H8" s="87"/>
      <c r="I8" s="88"/>
      <c r="J8" s="20">
        <f t="shared" si="1"/>
        <v>223851</v>
      </c>
    </row>
    <row r="9" spans="2:26" ht="26.25" customHeight="1" x14ac:dyDescent="0.25">
      <c r="B9" s="82"/>
      <c r="C9" s="152"/>
      <c r="D9" s="84"/>
      <c r="E9" s="20">
        <f t="shared" si="0"/>
        <v>223851</v>
      </c>
      <c r="G9" s="82"/>
      <c r="H9" s="90"/>
      <c r="I9" s="84"/>
      <c r="J9" s="20">
        <f t="shared" si="1"/>
        <v>223851</v>
      </c>
    </row>
    <row r="10" spans="2:26" ht="26.25" customHeight="1" x14ac:dyDescent="0.25">
      <c r="B10" s="91"/>
      <c r="C10" s="178"/>
      <c r="D10" s="21"/>
      <c r="E10" s="20">
        <f t="shared" si="0"/>
        <v>223851</v>
      </c>
      <c r="G10" s="82"/>
      <c r="H10" s="90"/>
      <c r="I10" s="84"/>
      <c r="J10" s="20">
        <f t="shared" si="1"/>
        <v>223851</v>
      </c>
    </row>
    <row r="11" spans="2:26" ht="26.25" customHeight="1" x14ac:dyDescent="0.25">
      <c r="B11" s="91"/>
      <c r="C11" s="178"/>
      <c r="D11" s="21"/>
      <c r="E11" s="20">
        <f t="shared" si="0"/>
        <v>223851</v>
      </c>
      <c r="G11" s="82"/>
      <c r="H11" s="90"/>
      <c r="I11" s="84"/>
      <c r="J11" s="20">
        <f t="shared" si="1"/>
        <v>223851</v>
      </c>
    </row>
    <row r="12" spans="2:26" ht="26.25" customHeight="1" x14ac:dyDescent="0.25">
      <c r="B12" s="91"/>
      <c r="C12" s="178"/>
      <c r="D12" s="21"/>
      <c r="E12" s="20">
        <f t="shared" si="0"/>
        <v>223851</v>
      </c>
      <c r="G12" s="82"/>
      <c r="H12" s="90"/>
      <c r="I12" s="84"/>
      <c r="J12" s="20">
        <f t="shared" si="1"/>
        <v>223851</v>
      </c>
    </row>
    <row r="13" spans="2:26" ht="26.25" customHeight="1" x14ac:dyDescent="0.25">
      <c r="B13" s="91"/>
      <c r="C13" s="178"/>
      <c r="D13" s="21"/>
      <c r="E13" s="20">
        <f t="shared" si="0"/>
        <v>223851</v>
      </c>
      <c r="G13" s="82"/>
      <c r="H13" s="90"/>
      <c r="I13" s="84"/>
      <c r="J13" s="20">
        <f t="shared" si="1"/>
        <v>223851</v>
      </c>
    </row>
    <row r="14" spans="2:26" ht="26.25" customHeight="1" x14ac:dyDescent="0.25">
      <c r="B14" s="91"/>
      <c r="C14" s="178"/>
      <c r="D14" s="21"/>
      <c r="E14" s="20">
        <f t="shared" si="0"/>
        <v>223851</v>
      </c>
      <c r="G14" s="82"/>
      <c r="H14" s="90"/>
      <c r="I14" s="84"/>
      <c r="J14" s="20">
        <f t="shared" si="1"/>
        <v>223851</v>
      </c>
    </row>
    <row r="15" spans="2:26" ht="26.25" customHeight="1" x14ac:dyDescent="0.25">
      <c r="B15" s="91"/>
      <c r="C15" s="178"/>
      <c r="D15" s="21"/>
      <c r="E15" s="20">
        <f t="shared" si="0"/>
        <v>223851</v>
      </c>
      <c r="G15" s="82"/>
      <c r="H15" s="90"/>
      <c r="I15" s="84"/>
      <c r="J15" s="20">
        <f t="shared" si="1"/>
        <v>223851</v>
      </c>
    </row>
    <row r="16" spans="2:26" ht="26.25" customHeight="1" x14ac:dyDescent="0.25">
      <c r="B16" s="91"/>
      <c r="C16" s="178"/>
      <c r="D16" s="21"/>
      <c r="E16" s="20">
        <f t="shared" si="0"/>
        <v>223851</v>
      </c>
      <c r="G16" s="82"/>
      <c r="H16" s="90"/>
      <c r="I16" s="84"/>
      <c r="J16" s="20">
        <f t="shared" si="1"/>
        <v>223851</v>
      </c>
    </row>
    <row r="17" spans="2:10" ht="26.25" customHeight="1" x14ac:dyDescent="0.25">
      <c r="B17" s="91"/>
      <c r="C17" s="178"/>
      <c r="D17" s="21"/>
      <c r="E17" s="20">
        <f t="shared" si="0"/>
        <v>223851</v>
      </c>
      <c r="G17" s="82"/>
      <c r="H17" s="87"/>
      <c r="I17" s="84"/>
      <c r="J17" s="20">
        <f t="shared" si="1"/>
        <v>223851</v>
      </c>
    </row>
    <row r="18" spans="2:10" ht="26.25" customHeight="1" x14ac:dyDescent="0.25">
      <c r="B18" s="91"/>
      <c r="C18" s="178"/>
      <c r="D18" s="21"/>
      <c r="E18" s="20">
        <f t="shared" si="0"/>
        <v>223851</v>
      </c>
      <c r="G18" s="82"/>
      <c r="H18" s="87"/>
      <c r="I18" s="84"/>
      <c r="J18" s="20">
        <f t="shared" si="1"/>
        <v>223851</v>
      </c>
    </row>
    <row r="19" spans="2:10" ht="25.5" customHeight="1" x14ac:dyDescent="0.25">
      <c r="B19" s="91"/>
      <c r="C19" s="178"/>
      <c r="D19" s="21"/>
      <c r="E19" s="20">
        <f t="shared" si="0"/>
        <v>223851</v>
      </c>
      <c r="G19" s="82"/>
      <c r="H19" s="87"/>
      <c r="I19" s="84"/>
      <c r="J19" s="20">
        <f t="shared" si="1"/>
        <v>223851</v>
      </c>
    </row>
    <row r="20" spans="2:10" ht="25.5" customHeight="1" x14ac:dyDescent="0.25">
      <c r="B20" s="91"/>
      <c r="C20" s="178"/>
      <c r="D20" s="21"/>
      <c r="E20" s="20">
        <f t="shared" si="0"/>
        <v>223851</v>
      </c>
      <c r="G20" s="82"/>
      <c r="H20" s="87"/>
      <c r="I20" s="88"/>
      <c r="J20" s="20">
        <f t="shared" si="1"/>
        <v>223851</v>
      </c>
    </row>
    <row r="21" spans="2:10" ht="25.5" customHeight="1" x14ac:dyDescent="0.25">
      <c r="B21" s="91"/>
      <c r="C21" s="178"/>
      <c r="D21" s="21"/>
      <c r="E21" s="20">
        <f t="shared" si="0"/>
        <v>223851</v>
      </c>
      <c r="G21" s="82"/>
      <c r="H21" s="87"/>
      <c r="I21" s="88"/>
      <c r="J21" s="20">
        <f t="shared" si="1"/>
        <v>223851</v>
      </c>
    </row>
    <row r="22" spans="2:10" ht="25.5" customHeight="1" x14ac:dyDescent="0.25">
      <c r="B22" s="91"/>
      <c r="C22" s="178"/>
      <c r="D22" s="21"/>
      <c r="E22" s="20">
        <f t="shared" si="0"/>
        <v>223851</v>
      </c>
      <c r="G22" s="82"/>
      <c r="H22" s="87"/>
      <c r="I22" s="88"/>
      <c r="J22" s="20">
        <f t="shared" si="1"/>
        <v>223851</v>
      </c>
    </row>
    <row r="23" spans="2:10" ht="25.5" customHeight="1" x14ac:dyDescent="0.25">
      <c r="B23" s="91"/>
      <c r="C23" s="178"/>
      <c r="D23" s="21"/>
      <c r="E23" s="20">
        <f t="shared" si="0"/>
        <v>223851</v>
      </c>
      <c r="G23" s="82"/>
      <c r="H23" s="87"/>
      <c r="I23" s="88"/>
      <c r="J23" s="20">
        <f t="shared" si="1"/>
        <v>223851</v>
      </c>
    </row>
    <row r="24" spans="2:10" ht="25.5" customHeight="1" x14ac:dyDescent="0.25">
      <c r="B24" s="91"/>
      <c r="C24" s="178"/>
      <c r="D24" s="21"/>
      <c r="E24" s="20">
        <f t="shared" si="0"/>
        <v>223851</v>
      </c>
      <c r="G24" s="82"/>
      <c r="H24" s="87"/>
      <c r="I24" s="88"/>
      <c r="J24" s="20">
        <f t="shared" si="1"/>
        <v>223851</v>
      </c>
    </row>
    <row r="25" spans="2:10" ht="25.5" customHeight="1" x14ac:dyDescent="0.25">
      <c r="B25" s="91"/>
      <c r="C25" s="178"/>
      <c r="D25" s="21"/>
      <c r="E25" s="20">
        <f t="shared" si="0"/>
        <v>223851</v>
      </c>
      <c r="G25" s="82"/>
      <c r="H25" s="87"/>
      <c r="I25" s="93"/>
      <c r="J25" s="20">
        <f t="shared" si="1"/>
        <v>223851</v>
      </c>
    </row>
    <row r="26" spans="2:10" ht="25.5" customHeight="1" x14ac:dyDescent="0.25">
      <c r="B26" s="91"/>
      <c r="C26" s="178"/>
      <c r="D26" s="21"/>
      <c r="E26" s="20">
        <f t="shared" si="0"/>
        <v>223851</v>
      </c>
      <c r="G26" s="82"/>
      <c r="H26" s="87"/>
      <c r="I26" s="93"/>
      <c r="J26" s="20">
        <f t="shared" si="1"/>
        <v>223851</v>
      </c>
    </row>
    <row r="27" spans="2:10" ht="25.5" customHeight="1" thickBot="1" x14ac:dyDescent="0.3">
      <c r="B27" s="91"/>
      <c r="C27" s="178"/>
      <c r="D27" s="21"/>
      <c r="E27" s="20">
        <f t="shared" si="0"/>
        <v>223851</v>
      </c>
      <c r="G27" s="94"/>
      <c r="H27" s="95"/>
      <c r="I27" s="96"/>
      <c r="J27" s="20">
        <f t="shared" si="1"/>
        <v>223851</v>
      </c>
    </row>
    <row r="28" spans="2:10" ht="25.5" customHeight="1" thickBot="1" x14ac:dyDescent="0.4">
      <c r="B28" s="91"/>
      <c r="C28" s="178"/>
      <c r="D28" s="21"/>
      <c r="E28" s="20">
        <f t="shared" si="0"/>
        <v>223851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-1764801.52</v>
      </c>
    </row>
    <row r="29" spans="2:10" ht="23.25" x14ac:dyDescent="0.25">
      <c r="B29" s="91"/>
      <c r="C29" s="178"/>
      <c r="D29" s="21"/>
      <c r="E29" s="20">
        <f t="shared" si="0"/>
        <v>223851</v>
      </c>
      <c r="G29" s="99"/>
      <c r="H29" s="99"/>
      <c r="I29" s="99"/>
      <c r="J29" s="20">
        <f t="shared" si="1"/>
        <v>-1764801.52</v>
      </c>
    </row>
    <row r="30" spans="2:10" ht="23.25" x14ac:dyDescent="0.25">
      <c r="B30" s="91"/>
      <c r="C30" s="178"/>
      <c r="D30" s="21"/>
      <c r="E30" s="20">
        <f t="shared" si="0"/>
        <v>223851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223851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223851</v>
      </c>
    </row>
    <row r="33" spans="2:10" ht="23.25" customHeight="1" x14ac:dyDescent="0.25">
      <c r="B33" s="82"/>
      <c r="C33" s="87"/>
      <c r="D33" s="103"/>
      <c r="E33" s="20">
        <f t="shared" si="0"/>
        <v>223851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223851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223851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223851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223851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223851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223851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223851</v>
      </c>
    </row>
    <row r="41" spans="2:10" ht="21" customHeight="1" x14ac:dyDescent="0.25">
      <c r="B41" s="82"/>
      <c r="C41" s="87"/>
      <c r="D41" s="84"/>
      <c r="E41" s="20">
        <f t="shared" si="0"/>
        <v>223851</v>
      </c>
    </row>
    <row r="42" spans="2:10" ht="21" customHeight="1" x14ac:dyDescent="0.25">
      <c r="B42" s="82"/>
      <c r="C42" s="90"/>
      <c r="D42" s="84"/>
      <c r="E42" s="20">
        <f t="shared" si="0"/>
        <v>223851</v>
      </c>
    </row>
    <row r="43" spans="2:10" ht="21" customHeight="1" x14ac:dyDescent="0.3">
      <c r="B43" s="82"/>
      <c r="C43" s="90"/>
      <c r="D43" s="84"/>
      <c r="E43" s="20">
        <f t="shared" si="0"/>
        <v>223851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223851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223851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223851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223851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0" t="s">
        <v>39</v>
      </c>
      <c r="I17" s="211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12"/>
      <c r="I18" s="213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12"/>
      <c r="I19" s="213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12"/>
      <c r="I20" s="213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12"/>
      <c r="I21" s="213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12"/>
      <c r="I22" s="213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12"/>
      <c r="I23" s="213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12"/>
      <c r="I24" s="213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12"/>
      <c r="I25" s="213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4"/>
      <c r="I26" s="215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28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5">
        <f>E55-G55</f>
        <v>0</v>
      </c>
      <c r="F59" s="206"/>
      <c r="G59" s="207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8" t="s">
        <v>10</v>
      </c>
      <c r="F61" s="208"/>
      <c r="G61" s="208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38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5">
        <f>E46-G46</f>
        <v>0</v>
      </c>
      <c r="F50" s="206"/>
      <c r="G50" s="207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8" t="s">
        <v>10</v>
      </c>
      <c r="F52" s="208"/>
      <c r="G52" s="208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6" t="s">
        <v>39</v>
      </c>
      <c r="I31" s="217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8"/>
      <c r="I32" s="219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8"/>
      <c r="I33" s="219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8"/>
      <c r="I34" s="219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8"/>
      <c r="I35" s="219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8"/>
      <c r="I36" s="219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0"/>
      <c r="I37" s="221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48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10015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J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6" t="s">
        <v>39</v>
      </c>
      <c r="I33" s="217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8"/>
      <c r="I34" s="219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8"/>
      <c r="I35" s="219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8"/>
      <c r="I36" s="219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8"/>
      <c r="I37" s="219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8"/>
      <c r="I38" s="219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0"/>
      <c r="I39" s="221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56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248942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53"/>
  <sheetViews>
    <sheetView topLeftCell="A22" workbookViewId="0">
      <selection activeCell="D44" sqref="D44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61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33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 t="s">
        <v>63</v>
      </c>
      <c r="H19" s="19" t="e">
        <f t="shared" si="0"/>
        <v>#VALUE!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11"/>
      <c r="G22" s="21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11"/>
      <c r="G23" s="21"/>
      <c r="H23" s="19">
        <f t="shared" si="0"/>
        <v>281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11"/>
      <c r="G24" s="21"/>
      <c r="H24" s="19">
        <f t="shared" si="0"/>
        <v>1403</v>
      </c>
    </row>
    <row r="25" spans="1:8" x14ac:dyDescent="0.25">
      <c r="A25" s="166">
        <v>45106</v>
      </c>
      <c r="B25" s="15">
        <v>806</v>
      </c>
      <c r="C25" s="27"/>
      <c r="D25" s="17" t="s">
        <v>57</v>
      </c>
      <c r="E25" s="21">
        <v>4664</v>
      </c>
      <c r="F25" s="111"/>
      <c r="G25" s="21"/>
      <c r="H25" s="19">
        <f t="shared" si="0"/>
        <v>4664</v>
      </c>
    </row>
    <row r="26" spans="1:8" x14ac:dyDescent="0.25">
      <c r="A26" s="166">
        <v>45106</v>
      </c>
      <c r="B26" s="15">
        <v>807</v>
      </c>
      <c r="C26" s="27"/>
      <c r="D26" s="17" t="s">
        <v>57</v>
      </c>
      <c r="E26" s="21">
        <v>18395</v>
      </c>
      <c r="F26" s="111"/>
      <c r="G26" s="21"/>
      <c r="H26" s="19">
        <f t="shared" si="0"/>
        <v>18395</v>
      </c>
    </row>
    <row r="27" spans="1:8" x14ac:dyDescent="0.25">
      <c r="A27" s="166">
        <v>45106</v>
      </c>
      <c r="B27" s="15">
        <v>808</v>
      </c>
      <c r="C27" s="27"/>
      <c r="D27" s="17" t="s">
        <v>62</v>
      </c>
      <c r="E27" s="21">
        <v>265</v>
      </c>
      <c r="F27" s="111"/>
      <c r="G27" s="21"/>
      <c r="H27" s="19">
        <f t="shared" si="0"/>
        <v>265</v>
      </c>
    </row>
    <row r="28" spans="1:8" x14ac:dyDescent="0.25">
      <c r="A28" s="166">
        <v>45107</v>
      </c>
      <c r="B28" s="15">
        <v>809</v>
      </c>
      <c r="C28" s="27"/>
      <c r="D28" s="17" t="s">
        <v>57</v>
      </c>
      <c r="E28" s="21">
        <v>14981</v>
      </c>
      <c r="F28" s="111"/>
      <c r="G28" s="21"/>
      <c r="H28" s="19">
        <f t="shared" si="0"/>
        <v>14981</v>
      </c>
    </row>
    <row r="29" spans="1:8" x14ac:dyDescent="0.25">
      <c r="A29" s="166">
        <v>45107</v>
      </c>
      <c r="B29" s="15">
        <v>810</v>
      </c>
      <c r="C29" s="27"/>
      <c r="D29" s="17" t="s">
        <v>57</v>
      </c>
      <c r="E29" s="21">
        <v>580</v>
      </c>
      <c r="F29" s="111"/>
      <c r="G29" s="21"/>
      <c r="H29" s="19">
        <f t="shared" si="0"/>
        <v>580</v>
      </c>
    </row>
    <row r="30" spans="1:8" x14ac:dyDescent="0.25">
      <c r="A30" s="166">
        <v>45107</v>
      </c>
      <c r="B30" s="15">
        <v>811</v>
      </c>
      <c r="C30" s="27"/>
      <c r="D30" s="17" t="s">
        <v>62</v>
      </c>
      <c r="E30" s="21">
        <v>1152</v>
      </c>
      <c r="F30" s="111"/>
      <c r="G30" s="21"/>
      <c r="H30" s="19">
        <f t="shared" si="0"/>
        <v>1152</v>
      </c>
    </row>
    <row r="31" spans="1:8" x14ac:dyDescent="0.25">
      <c r="A31" s="166"/>
      <c r="B31" s="15">
        <v>821</v>
      </c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/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187900</v>
      </c>
      <c r="F34" s="113"/>
      <c r="G34" s="40">
        <f>SUM(G4:G33)</f>
        <v>5084</v>
      </c>
      <c r="H34" s="41">
        <f>SUM(H23:H33)</f>
        <v>41721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05">
        <f>E34-G34</f>
        <v>182816</v>
      </c>
      <c r="F38" s="206"/>
      <c r="G38" s="207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08" t="s">
        <v>10</v>
      </c>
      <c r="F40" s="208"/>
      <c r="G40" s="208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2023-07-17T21:20:10Z</dcterms:modified>
</cp:coreProperties>
</file>