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J6" i="6"/>
  <c r="J7" i="6"/>
  <c r="N71" i="6" l="1"/>
  <c r="N66" i="6"/>
  <c r="N67" i="6"/>
  <c r="N68" i="6"/>
  <c r="N69" i="6"/>
  <c r="N70" i="6"/>
  <c r="J68" i="6"/>
  <c r="J69" i="6"/>
  <c r="J70" i="6"/>
  <c r="J71" i="6"/>
  <c r="J74" i="6"/>
  <c r="J5" i="6" l="1"/>
  <c r="N75" i="5" l="1"/>
  <c r="J75" i="5"/>
  <c r="N74" i="5"/>
  <c r="J74" i="5"/>
  <c r="V285" i="6" l="1"/>
  <c r="S285" i="6"/>
  <c r="Q285" i="6"/>
  <c r="L285" i="6"/>
  <c r="N284" i="6"/>
  <c r="E284" i="6"/>
  <c r="N283" i="6"/>
  <c r="E283" i="6"/>
  <c r="N282" i="6"/>
  <c r="E282" i="6"/>
  <c r="I281" i="6"/>
  <c r="N281" i="6" s="1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N73" i="6"/>
  <c r="J73" i="6"/>
  <c r="N72" i="6"/>
  <c r="J72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5" i="6" l="1"/>
  <c r="N288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<sst xmlns="http://schemas.openxmlformats.org/spreadsheetml/2006/main" count="951" uniqueCount="402">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</sst>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30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16"/>
      <c r="M90" s="61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16"/>
      <c r="M91" s="61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18"/>
      <c r="P97" s="62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19"/>
      <c r="P98" s="62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07" t="s">
        <v>27</v>
      </c>
      <c r="G262" s="607"/>
      <c r="H262" s="60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56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24" t="s">
        <v>43</v>
      </c>
      <c r="B59" s="418" t="s">
        <v>23</v>
      </c>
      <c r="C59" s="626" t="s">
        <v>144</v>
      </c>
      <c r="D59" s="409"/>
      <c r="E59" s="56"/>
      <c r="F59" s="410">
        <v>1649.6</v>
      </c>
      <c r="G59" s="628">
        <v>44981</v>
      </c>
      <c r="H59" s="63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32" t="s">
        <v>21</v>
      </c>
      <c r="P59" s="62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25"/>
      <c r="B60" s="418" t="s">
        <v>146</v>
      </c>
      <c r="C60" s="627"/>
      <c r="D60" s="409"/>
      <c r="E60" s="56"/>
      <c r="F60" s="410">
        <v>83</v>
      </c>
      <c r="G60" s="629"/>
      <c r="H60" s="63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33"/>
      <c r="P60" s="62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62" t="s">
        <v>82</v>
      </c>
      <c r="B66" s="167" t="s">
        <v>109</v>
      </c>
      <c r="C66" s="173"/>
      <c r="D66" s="174"/>
      <c r="E66" s="56"/>
      <c r="F66" s="155">
        <v>1224</v>
      </c>
      <c r="G66" s="664">
        <v>44973</v>
      </c>
      <c r="H66" s="66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68" t="s">
        <v>21</v>
      </c>
      <c r="P66" s="67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63"/>
      <c r="B67" s="167" t="s">
        <v>24</v>
      </c>
      <c r="C67" s="170"/>
      <c r="D67" s="174"/>
      <c r="E67" s="56"/>
      <c r="F67" s="155">
        <v>902.95899999999995</v>
      </c>
      <c r="G67" s="665"/>
      <c r="H67" s="66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69"/>
      <c r="P67" s="67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36" t="s">
        <v>82</v>
      </c>
      <c r="B69" s="400" t="s">
        <v>128</v>
      </c>
      <c r="C69" s="638" t="s">
        <v>129</v>
      </c>
      <c r="D69" s="409"/>
      <c r="E69" s="56"/>
      <c r="F69" s="410">
        <v>80.7</v>
      </c>
      <c r="G69" s="642">
        <v>44979</v>
      </c>
      <c r="H69" s="64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44" t="s">
        <v>127</v>
      </c>
      <c r="P69" s="63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37"/>
      <c r="B70" s="408" t="s">
        <v>131</v>
      </c>
      <c r="C70" s="639"/>
      <c r="D70" s="409"/>
      <c r="E70" s="56"/>
      <c r="F70" s="410">
        <v>151.4</v>
      </c>
      <c r="G70" s="643"/>
      <c r="H70" s="64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45"/>
      <c r="P70" s="635"/>
      <c r="Q70" s="166"/>
      <c r="R70" s="125"/>
      <c r="S70" s="176"/>
      <c r="T70" s="177"/>
      <c r="U70" s="49"/>
      <c r="V70" s="50"/>
    </row>
    <row r="71" spans="1:22" ht="17.25" x14ac:dyDescent="0.3">
      <c r="A71" s="650" t="s">
        <v>82</v>
      </c>
      <c r="B71" s="400" t="s">
        <v>122</v>
      </c>
      <c r="C71" s="648" t="s">
        <v>123</v>
      </c>
      <c r="D71" s="398"/>
      <c r="E71" s="56"/>
      <c r="F71" s="155">
        <v>130.16</v>
      </c>
      <c r="G71" s="653">
        <v>44982</v>
      </c>
      <c r="H71" s="65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58" t="s">
        <v>127</v>
      </c>
      <c r="P71" s="64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50"/>
      <c r="B72" s="400" t="s">
        <v>125</v>
      </c>
      <c r="C72" s="652"/>
      <c r="D72" s="398"/>
      <c r="E72" s="56"/>
      <c r="F72" s="155">
        <v>89.64</v>
      </c>
      <c r="G72" s="653"/>
      <c r="H72" s="65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59"/>
      <c r="P72" s="661"/>
      <c r="Q72" s="166"/>
      <c r="R72" s="125"/>
      <c r="S72" s="176"/>
      <c r="T72" s="177"/>
      <c r="U72" s="49"/>
      <c r="V72" s="50"/>
    </row>
    <row r="73" spans="1:22" ht="18" thickBot="1" x14ac:dyDescent="0.35">
      <c r="A73" s="651"/>
      <c r="B73" s="400" t="s">
        <v>126</v>
      </c>
      <c r="C73" s="649"/>
      <c r="D73" s="398"/>
      <c r="E73" s="56"/>
      <c r="F73" s="155">
        <v>152.78</v>
      </c>
      <c r="G73" s="654"/>
      <c r="H73" s="65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60"/>
      <c r="P73" s="64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62" t="s">
        <v>82</v>
      </c>
      <c r="B80" s="397" t="s">
        <v>118</v>
      </c>
      <c r="C80" s="648" t="s">
        <v>121</v>
      </c>
      <c r="D80" s="398"/>
      <c r="E80" s="56"/>
      <c r="F80" s="155">
        <v>108.66</v>
      </c>
      <c r="G80" s="156">
        <v>44985</v>
      </c>
      <c r="H80" s="67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58" t="s">
        <v>120</v>
      </c>
      <c r="P80" s="64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63"/>
      <c r="B81" s="397" t="s">
        <v>119</v>
      </c>
      <c r="C81" s="649"/>
      <c r="D81" s="398"/>
      <c r="E81" s="56"/>
      <c r="F81" s="155">
        <v>76.94</v>
      </c>
      <c r="G81" s="156">
        <v>44985</v>
      </c>
      <c r="H81" s="67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60"/>
      <c r="P81" s="64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6"/>
      <c r="M99" s="61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6"/>
      <c r="M100" s="61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18"/>
      <c r="P106" s="62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19"/>
      <c r="P107" s="62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07" t="s">
        <v>27</v>
      </c>
      <c r="G271" s="607"/>
      <c r="H271" s="60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92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62" t="s">
        <v>147</v>
      </c>
      <c r="B83" s="397" t="s">
        <v>179</v>
      </c>
      <c r="C83" s="648" t="s">
        <v>193</v>
      </c>
      <c r="D83" s="431"/>
      <c r="E83" s="56"/>
      <c r="F83" s="410">
        <v>27.48</v>
      </c>
      <c r="G83" s="628">
        <v>45014</v>
      </c>
      <c r="H83" s="674" t="s">
        <v>180</v>
      </c>
      <c r="I83" s="155">
        <v>27.48</v>
      </c>
      <c r="J83" s="39">
        <f t="shared" si="1"/>
        <v>0</v>
      </c>
      <c r="K83" s="40">
        <v>70</v>
      </c>
      <c r="L83" s="678" t="s">
        <v>194</v>
      </c>
      <c r="M83" s="61"/>
      <c r="N83" s="42">
        <f t="shared" si="2"/>
        <v>1923.6000000000001</v>
      </c>
      <c r="O83" s="618" t="s">
        <v>21</v>
      </c>
      <c r="P83" s="67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63"/>
      <c r="B84" s="430" t="s">
        <v>181</v>
      </c>
      <c r="C84" s="649"/>
      <c r="D84" s="431"/>
      <c r="E84" s="56"/>
      <c r="F84" s="410">
        <v>142.5</v>
      </c>
      <c r="G84" s="629"/>
      <c r="H84" s="675"/>
      <c r="I84" s="155">
        <v>142.5771</v>
      </c>
      <c r="J84" s="39">
        <f t="shared" si="1"/>
        <v>7.7100000000001501E-2</v>
      </c>
      <c r="K84" s="40">
        <v>70</v>
      </c>
      <c r="L84" s="678"/>
      <c r="M84" s="61"/>
      <c r="N84" s="42">
        <f t="shared" si="2"/>
        <v>9980.3970000000008</v>
      </c>
      <c r="O84" s="619"/>
      <c r="P84" s="67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16"/>
      <c r="M98" s="61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16"/>
      <c r="M99" s="61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18"/>
      <c r="P105" s="62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19"/>
      <c r="P106" s="62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07" t="s">
        <v>27</v>
      </c>
      <c r="G270" s="607"/>
      <c r="H270" s="60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224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93" t="s">
        <v>43</v>
      </c>
      <c r="B60" s="418" t="s">
        <v>23</v>
      </c>
      <c r="C60" s="648" t="s">
        <v>291</v>
      </c>
      <c r="D60" s="409"/>
      <c r="E60" s="56"/>
      <c r="F60" s="410">
        <v>847.4</v>
      </c>
      <c r="G60" s="695">
        <v>45023</v>
      </c>
      <c r="H60" s="69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79" t="s">
        <v>21</v>
      </c>
      <c r="P60" s="68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94"/>
      <c r="B61" s="418" t="s">
        <v>146</v>
      </c>
      <c r="C61" s="649"/>
      <c r="D61" s="409"/>
      <c r="E61" s="56"/>
      <c r="F61" s="410">
        <v>175.4</v>
      </c>
      <c r="G61" s="696"/>
      <c r="H61" s="69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80"/>
      <c r="P61" s="68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83" t="s">
        <v>31</v>
      </c>
      <c r="B66" s="519" t="s">
        <v>254</v>
      </c>
      <c r="C66" s="685" t="s">
        <v>255</v>
      </c>
      <c r="D66" s="517"/>
      <c r="E66" s="56"/>
      <c r="F66" s="493">
        <v>9084.5</v>
      </c>
      <c r="G66" s="689">
        <v>45041</v>
      </c>
      <c r="H66" s="68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91" t="s">
        <v>22</v>
      </c>
      <c r="P66" s="64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84"/>
      <c r="B67" s="519" t="s">
        <v>256</v>
      </c>
      <c r="C67" s="686"/>
      <c r="D67" s="517"/>
      <c r="E67" s="56"/>
      <c r="F67" s="526">
        <v>1007.3</v>
      </c>
      <c r="G67" s="690"/>
      <c r="H67" s="68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92"/>
      <c r="P67" s="64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18"/>
      <c r="P87" s="67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19"/>
      <c r="P88" s="67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16"/>
      <c r="M102" s="61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16"/>
      <c r="M103" s="61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18"/>
      <c r="P109" s="62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19"/>
      <c r="P110" s="62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07" t="s">
        <v>27</v>
      </c>
      <c r="G274" s="607"/>
      <c r="H274" s="60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246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18"/>
      <c r="P89" s="67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19"/>
      <c r="P90" s="67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16"/>
      <c r="M104" s="61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16"/>
      <c r="M105" s="61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18"/>
      <c r="P111" s="62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19"/>
      <c r="P112" s="62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07" t="s">
        <v>27</v>
      </c>
      <c r="G276" s="607"/>
      <c r="H276" s="608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4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C19" sqref="C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335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562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ht="24" thickBot="1" x14ac:dyDescent="0.4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563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2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6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55"/>
      <c r="D14" s="56"/>
      <c r="E14" s="34">
        <f t="shared" si="1"/>
        <v>0</v>
      </c>
      <c r="F14" s="504">
        <v>13340</v>
      </c>
      <c r="G14" s="376">
        <v>45097</v>
      </c>
      <c r="H14" s="453"/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507"/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453"/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453"/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453"/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/>
      <c r="D19" s="56"/>
      <c r="E19" s="34">
        <f t="shared" si="1"/>
        <v>0</v>
      </c>
      <c r="F19" s="504">
        <v>23940</v>
      </c>
      <c r="G19" s="376">
        <v>45104</v>
      </c>
      <c r="H19" s="453"/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6" t="s">
        <v>31</v>
      </c>
      <c r="B20" s="54" t="s">
        <v>79</v>
      </c>
      <c r="C20" s="78"/>
      <c r="D20" s="56"/>
      <c r="E20" s="34">
        <f t="shared" si="1"/>
        <v>0</v>
      </c>
      <c r="F20" s="504">
        <v>23952.400000000001</v>
      </c>
      <c r="G20" s="376">
        <v>45107</v>
      </c>
      <c r="H20" s="453"/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76"/>
      <c r="B21" s="54"/>
      <c r="C21" s="55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62" t="s">
        <v>43</v>
      </c>
      <c r="B62" s="153" t="s">
        <v>23</v>
      </c>
      <c r="C62" s="159"/>
      <c r="D62" s="160"/>
      <c r="E62" s="56"/>
      <c r="F62" s="155">
        <v>598.4</v>
      </c>
      <c r="G62" s="705">
        <v>45080</v>
      </c>
      <c r="H62" s="70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699" t="s">
        <v>64</v>
      </c>
      <c r="P62" s="70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63"/>
      <c r="B63" s="153" t="s">
        <v>126</v>
      </c>
      <c r="C63" s="161"/>
      <c r="D63" s="160"/>
      <c r="E63" s="56"/>
      <c r="F63" s="155">
        <v>105.6</v>
      </c>
      <c r="G63" s="706"/>
      <c r="H63" s="70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00"/>
      <c r="P63" s="70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307</v>
      </c>
      <c r="C70" s="423" t="s">
        <v>378</v>
      </c>
      <c r="D70" s="160"/>
      <c r="E70" s="56"/>
      <c r="F70" s="155">
        <v>74.400000000000006</v>
      </c>
      <c r="G70" s="156">
        <v>45084</v>
      </c>
      <c r="H70" s="164" t="s">
        <v>379</v>
      </c>
      <c r="I70" s="155">
        <v>74.400000000000006</v>
      </c>
      <c r="J70" s="39">
        <f t="shared" si="2"/>
        <v>0</v>
      </c>
      <c r="K70" s="462">
        <v>110</v>
      </c>
      <c r="L70" s="584" t="s">
        <v>380</v>
      </c>
      <c r="M70" s="585"/>
      <c r="N70" s="42">
        <f t="shared" si="4"/>
        <v>8184.0000000000009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381</v>
      </c>
      <c r="C71" s="423" t="s">
        <v>382</v>
      </c>
      <c r="D71" s="160"/>
      <c r="E71" s="56"/>
      <c r="F71" s="155">
        <v>110</v>
      </c>
      <c r="G71" s="156">
        <v>45087</v>
      </c>
      <c r="H71" s="164" t="s">
        <v>383</v>
      </c>
      <c r="I71" s="155">
        <v>110</v>
      </c>
      <c r="J71" s="39">
        <f t="shared" si="2"/>
        <v>0</v>
      </c>
      <c r="K71" s="462">
        <v>38</v>
      </c>
      <c r="L71" s="584" t="s">
        <v>388</v>
      </c>
      <c r="M71" s="585"/>
      <c r="N71" s="42">
        <f>K71*I71+40*70</f>
        <v>6980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132</v>
      </c>
      <c r="C72" s="602" t="s">
        <v>384</v>
      </c>
      <c r="D72" s="160"/>
      <c r="E72" s="56"/>
      <c r="F72" s="155">
        <v>33018</v>
      </c>
      <c r="G72" s="156">
        <v>45092</v>
      </c>
      <c r="H72" s="59" t="s">
        <v>385</v>
      </c>
      <c r="I72" s="155">
        <v>33018</v>
      </c>
      <c r="J72" s="39">
        <f t="shared" si="2"/>
        <v>0</v>
      </c>
      <c r="K72" s="462">
        <v>1</v>
      </c>
      <c r="L72" s="584" t="s">
        <v>386</v>
      </c>
      <c r="M72" s="585"/>
      <c r="N72" s="42">
        <f t="shared" si="4"/>
        <v>33018</v>
      </c>
      <c r="O72" s="537" t="s">
        <v>64</v>
      </c>
      <c r="P72" s="58">
        <v>45106</v>
      </c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>
        <v>240</v>
      </c>
      <c r="G73" s="156">
        <v>45096</v>
      </c>
      <c r="H73" s="59" t="s">
        <v>352</v>
      </c>
      <c r="I73" s="155">
        <v>240</v>
      </c>
      <c r="J73" s="39">
        <f t="shared" si="2"/>
        <v>0</v>
      </c>
      <c r="K73" s="462">
        <v>275</v>
      </c>
      <c r="L73" s="584" t="s">
        <v>387</v>
      </c>
      <c r="M73" s="585"/>
      <c r="N73" s="42">
        <f t="shared" si="4"/>
        <v>66000</v>
      </c>
      <c r="O73" s="537" t="s">
        <v>21</v>
      </c>
      <c r="P73" s="58">
        <v>45103</v>
      </c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 t="s">
        <v>367</v>
      </c>
      <c r="C74" s="594" t="s">
        <v>368</v>
      </c>
      <c r="D74" s="445"/>
      <c r="E74" s="56"/>
      <c r="F74" s="493">
        <v>184.32</v>
      </c>
      <c r="G74" s="494">
        <v>45096</v>
      </c>
      <c r="H74" s="453" t="s">
        <v>369</v>
      </c>
      <c r="I74" s="493">
        <v>184.32</v>
      </c>
      <c r="J74" s="39">
        <f t="shared" si="2"/>
        <v>0</v>
      </c>
      <c r="K74" s="511">
        <v>70</v>
      </c>
      <c r="L74" s="584" t="s">
        <v>373</v>
      </c>
      <c r="M74" s="585"/>
      <c r="N74" s="42">
        <f t="shared" si="4"/>
        <v>12902.4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 t="s">
        <v>132</v>
      </c>
      <c r="C75" s="444" t="s">
        <v>364</v>
      </c>
      <c r="D75" s="445"/>
      <c r="E75" s="56"/>
      <c r="F75" s="446">
        <v>16861</v>
      </c>
      <c r="G75" s="447">
        <v>45100</v>
      </c>
      <c r="H75" s="448" t="s">
        <v>365</v>
      </c>
      <c r="I75" s="446">
        <v>16861</v>
      </c>
      <c r="J75" s="39">
        <f t="shared" si="2"/>
        <v>0</v>
      </c>
      <c r="K75" s="462">
        <v>1</v>
      </c>
      <c r="L75" s="584" t="s">
        <v>366</v>
      </c>
      <c r="M75" s="585"/>
      <c r="N75" s="42">
        <f t="shared" si="4"/>
        <v>16861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307</v>
      </c>
      <c r="C76" s="450" t="s">
        <v>361</v>
      </c>
      <c r="D76" s="445"/>
      <c r="E76" s="56"/>
      <c r="F76" s="446">
        <v>66.400000000000006</v>
      </c>
      <c r="G76" s="447">
        <v>45101</v>
      </c>
      <c r="H76" s="453" t="s">
        <v>362</v>
      </c>
      <c r="I76" s="446">
        <v>66.400000000000006</v>
      </c>
      <c r="J76" s="39">
        <f t="shared" si="2"/>
        <v>0</v>
      </c>
      <c r="K76" s="462">
        <v>110</v>
      </c>
      <c r="L76" s="584" t="s">
        <v>363</v>
      </c>
      <c r="M76" s="586"/>
      <c r="N76" s="42">
        <f t="shared" si="4"/>
        <v>7304.0000000000009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356</v>
      </c>
      <c r="C77" s="450" t="s">
        <v>358</v>
      </c>
      <c r="D77" s="445"/>
      <c r="E77" s="56"/>
      <c r="F77" s="446">
        <v>12461</v>
      </c>
      <c r="G77" s="447">
        <v>45103</v>
      </c>
      <c r="H77" s="453" t="s">
        <v>357</v>
      </c>
      <c r="I77" s="446">
        <v>12461</v>
      </c>
      <c r="J77" s="39">
        <f t="shared" si="2"/>
        <v>0</v>
      </c>
      <c r="K77" s="462">
        <v>1</v>
      </c>
      <c r="L77" s="584" t="s">
        <v>359</v>
      </c>
      <c r="M77" s="586"/>
      <c r="N77" s="42">
        <f t="shared" si="4"/>
        <v>12461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587"/>
      <c r="M78" s="585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587"/>
      <c r="M79" s="585"/>
      <c r="N79" s="42">
        <f t="shared" si="4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2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 t="shared" ref="N84:N90" si="5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90"/>
      <c r="M85" s="5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87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91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2"/>
        <v>0</v>
      </c>
      <c r="K91" s="462"/>
      <c r="L91" s="591"/>
      <c r="M91" s="5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2"/>
        <v>0</v>
      </c>
      <c r="K93" s="462"/>
      <c r="L93" s="592"/>
      <c r="M93" s="585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593"/>
      <c r="M94" s="585"/>
      <c r="N94" s="42">
        <f t="shared" si="4"/>
        <v>0</v>
      </c>
      <c r="O94" s="618"/>
      <c r="P94" s="676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19"/>
      <c r="P95" s="677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1"/>
      <c r="M96" s="585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2"/>
        <v>0</v>
      </c>
      <c r="K100" s="468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6">D104*F104</f>
        <v>0</v>
      </c>
      <c r="F104" s="155"/>
      <c r="G104" s="156"/>
      <c r="H104" s="164"/>
      <c r="I104" s="155"/>
      <c r="J104" s="39">
        <f t="shared" si="2"/>
        <v>0</v>
      </c>
      <c r="K104" s="81"/>
      <c r="L104" s="566"/>
      <c r="M104" s="61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6"/>
      <c r="M109" s="617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6"/>
      <c r="M110" s="61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5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618"/>
      <c r="P116" s="62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19"/>
      <c r="P117" s="621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6"/>
        <v>0</v>
      </c>
      <c r="F131" s="38"/>
      <c r="G131" s="36"/>
      <c r="H131" s="552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ref="N137:N200" si="7">K137*I137</f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6"/>
        <v>0</v>
      </c>
      <c r="F143" s="60"/>
      <c r="G143" s="58"/>
      <c r="H143" s="59"/>
      <c r="I143" s="60"/>
      <c r="J143" s="39">
        <f t="shared" ref="J143:J206" si="8">I143-F143</f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6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13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05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6"/>
        <v>0</v>
      </c>
      <c r="F167" s="60"/>
      <c r="G167" s="58"/>
      <c r="H167" s="21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6"/>
        <v>0</v>
      </c>
      <c r="F168" s="60"/>
      <c r="G168" s="221"/>
      <c r="H168" s="222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6"/>
        <v>0</v>
      </c>
      <c r="F169" s="60"/>
      <c r="G169" s="224"/>
      <c r="H169" s="215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8"/>
        <v>0</v>
      </c>
      <c r="K170" s="225"/>
      <c r="L170" s="566"/>
      <c r="M170" s="61" t="s">
        <v>26</v>
      </c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/>
      <c r="N171" s="42">
        <f t="shared" si="7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8"/>
        <v>0</v>
      </c>
      <c r="K172" s="81"/>
      <c r="L172" s="566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570"/>
      <c r="M173" s="231"/>
      <c r="N173" s="42">
        <f t="shared" si="7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8"/>
        <v>0</v>
      </c>
      <c r="K175" s="233"/>
      <c r="L175" s="570"/>
      <c r="M175" s="231"/>
      <c r="N175" s="42">
        <f t="shared" si="7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8"/>
        <v>0</v>
      </c>
      <c r="K176" s="234"/>
      <c r="L176" s="571"/>
      <c r="M176" s="235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8"/>
        <v>0</v>
      </c>
      <c r="K177" s="234"/>
      <c r="L177" s="572"/>
      <c r="M177" s="238"/>
      <c r="N177" s="42">
        <f t="shared" si="7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8"/>
        <v>0</v>
      </c>
      <c r="K178" s="234"/>
      <c r="L178" s="5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8"/>
        <v>0</v>
      </c>
      <c r="K179" s="81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8"/>
        <v>0</v>
      </c>
      <c r="K180" s="234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8"/>
        <v>0</v>
      </c>
      <c r="K182" s="234"/>
      <c r="L182" s="5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566"/>
      <c r="M185" s="6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5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566"/>
      <c r="M201" s="61"/>
      <c r="N201" s="42">
        <f t="shared" ref="N201:N264" si="10">K201*I201</f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ref="J207:J270" si="11">I207-F207</f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ref="N265:N284" si="13">K265*I265</f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1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ref="J271:J280" si="14">I271-F271</f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07" t="s">
        <v>27</v>
      </c>
      <c r="G281" s="607"/>
      <c r="H281" s="608"/>
      <c r="I281" s="303">
        <f>SUM(I4:I280)</f>
        <v>321629.7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11302847.9</v>
      </c>
      <c r="O285" s="324"/>
      <c r="Q285" s="325">
        <f>SUM(Q4:Q284)</f>
        <v>0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11302847.9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sortState ref="A4:O6">
    <sortCondition ref="G4:G6"/>
  </sortState>
  <mergeCells count="15">
    <mergeCell ref="L109:M110"/>
    <mergeCell ref="O116:O117"/>
    <mergeCell ref="P116:P117"/>
    <mergeCell ref="F281:H281"/>
    <mergeCell ref="A1:J2"/>
    <mergeCell ref="A62:A63"/>
    <mergeCell ref="H62:H63"/>
    <mergeCell ref="G62:G63"/>
    <mergeCell ref="S1:T2"/>
    <mergeCell ref="W1:X1"/>
    <mergeCell ref="O3:P3"/>
    <mergeCell ref="O94:O95"/>
    <mergeCell ref="P94:P95"/>
    <mergeCell ref="O62:O63"/>
    <mergeCell ref="P62:P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2023-07-17T21:45:32Z</dcterms:modified>
</cp:coreProperties>
</file>