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22575" windowHeight="11760"/>
  </bookViews>
  <sheets>
    <sheet name="PAGOS   SEABOARD     ZAVALETA 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K4" i="1" l="1"/>
  <c r="J11" i="1" l="1"/>
  <c r="J10" i="1"/>
  <c r="J7" i="1"/>
  <c r="J6" i="1"/>
  <c r="J5" i="1"/>
  <c r="K5" i="1" s="1"/>
  <c r="J4" i="1"/>
  <c r="K6" i="1" l="1"/>
  <c r="K7" i="1" s="1"/>
  <c r="K8" i="1" s="1"/>
  <c r="K9" i="1" s="1"/>
  <c r="K10" i="1" s="1"/>
  <c r="I12" i="1" s="1"/>
</calcChain>
</file>

<file path=xl/sharedStrings.xml><?xml version="1.0" encoding="utf-8"?>
<sst xmlns="http://schemas.openxmlformats.org/spreadsheetml/2006/main" count="25" uniqueCount="20">
  <si>
    <t>BBVA</t>
  </si>
  <si>
    <t xml:space="preserve">SALDO CUENTA </t>
  </si>
  <si>
    <t xml:space="preserve">ESTADO DE CUENTA SEABOARD FOODS           </t>
  </si>
  <si>
    <t xml:space="preserve"> Z  A   V  A  L  E  T  A  </t>
  </si>
  <si>
    <r>
      <t xml:space="preserve">Compra de 45,000.00    usd t.c.   17.080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--2196214   </t>
    </r>
    <r>
      <rPr>
        <b/>
        <sz val="12"/>
        <color theme="1"/>
        <rFont val="Calibri"/>
        <family val="2"/>
        <scheme val="minor"/>
      </rPr>
      <t xml:space="preserve">  valor   FACTURA  51,217.90    SALDO  PENDIENTE   6,217.90  USD</t>
    </r>
  </si>
  <si>
    <t>CARGA</t>
  </si>
  <si>
    <t>IMPORTE</t>
  </si>
  <si>
    <t xml:space="preserve">FACTURA </t>
  </si>
  <si>
    <t xml:space="preserve">VALOR FACTURA </t>
  </si>
  <si>
    <t>ANTICIPO</t>
  </si>
  <si>
    <t>DESCRIPCION</t>
  </si>
  <si>
    <t xml:space="preserve">DIFERENCIA </t>
  </si>
  <si>
    <t xml:space="preserve">SALDO </t>
  </si>
  <si>
    <t>ACCESE23-02</t>
  </si>
  <si>
    <r>
      <t xml:space="preserve">Compra de 47,000.00    usd t.c.   16.863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ACCSE23-04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--2201614  </t>
    </r>
    <r>
      <rPr>
        <b/>
        <sz val="12"/>
        <color theme="1"/>
        <rFont val="Calibri"/>
        <family val="2"/>
        <scheme val="minor"/>
      </rPr>
      <t xml:space="preserve">  valor   FACTURA  45,392.32    SALDO  A FVOR  1,607.68     USD</t>
    </r>
  </si>
  <si>
    <t>ACCSE23-04</t>
  </si>
  <si>
    <r>
      <t xml:space="preserve">Compra de 43,000.00    usd t.c.   17.030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ACCSE23-07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--2212548  </t>
    </r>
    <r>
      <rPr>
        <b/>
        <sz val="12"/>
        <color theme="1"/>
        <rFont val="Calibri"/>
        <family val="2"/>
        <scheme val="minor"/>
      </rPr>
      <t xml:space="preserve">  valor   FACTURA  42,733.53    SALDO  A FVOR     266.47     USD</t>
    </r>
  </si>
  <si>
    <t>ACCSE23-07</t>
  </si>
  <si>
    <r>
      <t xml:space="preserve">Compra de 47,000.00    usd t.c.   17.060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ACCSE23-06-------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--2210533  </t>
    </r>
    <r>
      <rPr>
        <b/>
        <sz val="12"/>
        <color theme="1"/>
        <rFont val="Calibri"/>
        <family val="2"/>
        <scheme val="minor"/>
      </rPr>
      <t xml:space="preserve">  valor   FACTURA  42,345.68    SALDO  A FAVOR    4,654.32    USD</t>
    </r>
  </si>
  <si>
    <t>ACCESE23-06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</si>
</sst>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;@"/>
    <numFmt numFmtId="165" formatCode="[$$-80A]#,##0.00"/>
    <numFmt numFmtId="166" formatCode="[$$-540A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0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66" fontId="7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6" fontId="10" fillId="0" borderId="6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6" fontId="10" fillId="0" borderId="10" xfId="0" applyNumberFormat="1" applyFont="1" applyBorder="1" applyAlignment="1">
      <alignment horizontal="center" vertical="center" wrapText="1"/>
    </xf>
    <xf numFmtId="166" fontId="10" fillId="0" borderId="1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center" vertical="center"/>
    </xf>
    <xf numFmtId="0" fontId="0" fillId="4" borderId="17" xfId="0" applyFill="1" applyBorder="1"/>
    <xf numFmtId="0" fontId="10" fillId="4" borderId="1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wrapText="1"/>
    </xf>
    <xf numFmtId="0" fontId="0" fillId="0" borderId="0" xfId="0" applyFill="1"/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/>
    </xf>
    <xf numFmtId="165" fontId="1" fillId="0" borderId="15" xfId="0" applyNumberFormat="1" applyFont="1" applyBorder="1" applyAlignment="1">
      <alignment vertical="center" wrapText="1"/>
    </xf>
    <xf numFmtId="166" fontId="1" fillId="0" borderId="15" xfId="0" applyNumberFormat="1" applyFont="1" applyBorder="1" applyAlignment="1">
      <alignment vertical="center" wrapText="1"/>
    </xf>
    <xf numFmtId="166" fontId="7" fillId="0" borderId="15" xfId="0" applyNumberFormat="1" applyFont="1" applyFill="1" applyBorder="1" applyAlignment="1">
      <alignment vertical="center" wrapText="1"/>
    </xf>
    <xf numFmtId="166" fontId="7" fillId="0" borderId="0" xfId="0" applyNumberFormat="1" applyFont="1" applyFill="1" applyAlignment="1">
      <alignment vertical="center" wrapText="1"/>
    </xf>
    <xf numFmtId="166" fontId="7" fillId="0" borderId="0" xfId="0" applyNumberFormat="1" applyFont="1" applyAlignment="1">
      <alignment vertical="center" wrapText="1"/>
    </xf>
    <xf numFmtId="166" fontId="2" fillId="0" borderId="15" xfId="0" applyNumberFormat="1" applyFont="1" applyBorder="1" applyAlignment="1">
      <alignment vertical="center" wrapText="1"/>
    </xf>
    <xf numFmtId="166" fontId="2" fillId="0" borderId="12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K14"/>
  <sheetViews>
    <sheetView tabSelected="1" topLeftCell="A4" workbookViewId="0">
      <selection activeCell="J7" sqref="J7"/>
    </sheetView>
  </sheetViews>
  <sheetFormatPr baseColWidth="10" defaultRowHeight="15" x14ac:dyDescent="0.25"/>
  <cols>
    <col min="1" max="1" width="4.42578125" customWidth="1"/>
    <col min="3" max="3" width="52.28515625" customWidth="1"/>
    <col min="5" max="5" width="17.28515625" customWidth="1"/>
    <col min="6" max="6" width="15.7109375" customWidth="1"/>
    <col min="7" max="7" width="14.85546875" customWidth="1"/>
    <col min="8" max="8" width="13.7109375" customWidth="1"/>
    <col min="9" max="9" width="15.85546875" customWidth="1"/>
    <col min="10" max="10" width="15.42578125" customWidth="1"/>
    <col min="11" max="11" width="16.7109375" customWidth="1"/>
  </cols>
  <sheetData>
    <row r="1" spans="2:11" ht="57" customHeight="1" thickBot="1" x14ac:dyDescent="0.3">
      <c r="C1" s="22" t="s">
        <v>2</v>
      </c>
      <c r="D1" s="23" t="s">
        <v>3</v>
      </c>
      <c r="E1" s="24"/>
      <c r="F1" s="24"/>
      <c r="G1" s="25"/>
    </row>
    <row r="2" spans="2:11" ht="45" customHeight="1" thickTop="1" thickBot="1" x14ac:dyDescent="0.35">
      <c r="C2" s="27" t="s">
        <v>10</v>
      </c>
      <c r="D2" s="28"/>
      <c r="E2" s="29" t="s">
        <v>5</v>
      </c>
      <c r="F2" s="29" t="s">
        <v>6</v>
      </c>
      <c r="G2" s="29" t="s">
        <v>7</v>
      </c>
      <c r="H2" s="30" t="s">
        <v>8</v>
      </c>
      <c r="I2" s="29" t="s">
        <v>9</v>
      </c>
      <c r="J2" s="29" t="s">
        <v>11</v>
      </c>
      <c r="K2" s="38" t="s">
        <v>12</v>
      </c>
    </row>
    <row r="3" spans="2:11" s="31" customFormat="1" ht="30" customHeight="1" thickTop="1" x14ac:dyDescent="0.3">
      <c r="C3" s="32"/>
      <c r="D3" s="33"/>
      <c r="E3" s="34"/>
      <c r="F3" s="34"/>
      <c r="G3" s="34"/>
      <c r="H3" s="35"/>
      <c r="I3" s="34"/>
      <c r="J3" s="33"/>
      <c r="K3" s="33"/>
    </row>
    <row r="4" spans="2:11" ht="75.75" customHeight="1" thickBot="1" x14ac:dyDescent="0.3">
      <c r="B4" s="1"/>
      <c r="C4" s="26"/>
      <c r="D4" s="2" t="s">
        <v>0</v>
      </c>
      <c r="E4" s="36"/>
      <c r="F4" s="39"/>
      <c r="G4" s="37"/>
      <c r="H4" s="40"/>
      <c r="I4" s="40"/>
      <c r="J4" s="41">
        <f t="shared" ref="J4:J14" si="0">I4-H4</f>
        <v>0</v>
      </c>
      <c r="K4" s="44">
        <f>J4</f>
        <v>0</v>
      </c>
    </row>
    <row r="5" spans="2:11" ht="74.25" thickBot="1" x14ac:dyDescent="0.3">
      <c r="B5" s="1">
        <v>45117</v>
      </c>
      <c r="C5" s="21" t="s">
        <v>4</v>
      </c>
      <c r="D5" s="2" t="s">
        <v>0</v>
      </c>
      <c r="E5" s="36" t="s">
        <v>13</v>
      </c>
      <c r="F5" s="39">
        <v>768600</v>
      </c>
      <c r="G5" s="37">
        <v>2196214</v>
      </c>
      <c r="H5" s="40">
        <v>51217.9</v>
      </c>
      <c r="I5" s="40">
        <v>45000</v>
      </c>
      <c r="J5" s="41">
        <f t="shared" si="0"/>
        <v>-6217.9000000000015</v>
      </c>
      <c r="K5" s="44">
        <f>K4+J5</f>
        <v>-6217.9000000000015</v>
      </c>
    </row>
    <row r="6" spans="2:11" ht="74.25" thickBot="1" x14ac:dyDescent="0.3">
      <c r="B6" s="1">
        <v>45131</v>
      </c>
      <c r="C6" s="21" t="s">
        <v>14</v>
      </c>
      <c r="D6" s="2" t="s">
        <v>0</v>
      </c>
      <c r="E6" s="36" t="s">
        <v>15</v>
      </c>
      <c r="F6" s="39">
        <v>792561</v>
      </c>
      <c r="G6" s="37">
        <v>2201614</v>
      </c>
      <c r="H6" s="40">
        <v>45392.32</v>
      </c>
      <c r="I6" s="40">
        <v>47000</v>
      </c>
      <c r="J6" s="42">
        <f t="shared" si="0"/>
        <v>1607.6800000000003</v>
      </c>
      <c r="K6" s="45">
        <f t="shared" ref="K5:K10" si="1">K5+J6</f>
        <v>-4610.2200000000012</v>
      </c>
    </row>
    <row r="7" spans="2:11" ht="74.25" thickBot="1" x14ac:dyDescent="0.3">
      <c r="B7" s="1">
        <v>45145</v>
      </c>
      <c r="C7" s="21" t="s">
        <v>18</v>
      </c>
      <c r="D7" s="2" t="s">
        <v>0</v>
      </c>
      <c r="E7" s="36" t="s">
        <v>19</v>
      </c>
      <c r="F7" s="39">
        <v>801820</v>
      </c>
      <c r="G7" s="37">
        <v>2210533</v>
      </c>
      <c r="H7" s="40">
        <v>42345.68</v>
      </c>
      <c r="I7" s="40">
        <v>47000</v>
      </c>
      <c r="J7" s="42">
        <f t="shared" si="0"/>
        <v>4654.32</v>
      </c>
      <c r="K7" s="46">
        <f t="shared" si="1"/>
        <v>44.099999999998545</v>
      </c>
    </row>
    <row r="8" spans="2:11" ht="73.5" x14ac:dyDescent="0.25">
      <c r="B8" s="1">
        <v>45159</v>
      </c>
      <c r="C8" s="21" t="s">
        <v>16</v>
      </c>
      <c r="D8" s="2" t="s">
        <v>0</v>
      </c>
      <c r="E8" s="36" t="s">
        <v>17</v>
      </c>
      <c r="F8" s="39">
        <v>732290</v>
      </c>
      <c r="G8" s="37">
        <v>2212548</v>
      </c>
      <c r="H8" s="40">
        <v>42733.53</v>
      </c>
      <c r="I8" s="40">
        <v>43000</v>
      </c>
      <c r="J8" s="42">
        <f t="shared" si="0"/>
        <v>266.47000000000116</v>
      </c>
      <c r="K8" s="46">
        <f t="shared" si="1"/>
        <v>310.56999999999971</v>
      </c>
    </row>
    <row r="9" spans="2:11" ht="21" x14ac:dyDescent="0.25">
      <c r="B9" s="1"/>
      <c r="C9" s="6"/>
      <c r="D9" s="2" t="s">
        <v>0</v>
      </c>
      <c r="E9" s="36"/>
      <c r="F9" s="39"/>
      <c r="G9" s="37"/>
      <c r="H9" s="40"/>
      <c r="I9" s="40"/>
      <c r="J9" s="42">
        <f t="shared" si="0"/>
        <v>0</v>
      </c>
      <c r="K9" s="46">
        <f t="shared" si="1"/>
        <v>310.56999999999971</v>
      </c>
    </row>
    <row r="10" spans="2:11" ht="21" x14ac:dyDescent="0.35">
      <c r="B10" s="1"/>
      <c r="C10" s="7"/>
      <c r="D10" s="8"/>
      <c r="E10" s="36"/>
      <c r="F10" s="39"/>
      <c r="G10" s="37"/>
      <c r="H10" s="40"/>
      <c r="I10" s="40"/>
      <c r="J10" s="43">
        <f t="shared" ref="J9:J14" si="2">I10-H10</f>
        <v>0</v>
      </c>
      <c r="K10" s="46">
        <f t="shared" si="1"/>
        <v>310.56999999999971</v>
      </c>
    </row>
    <row r="11" spans="2:11" ht="18" thickBot="1" x14ac:dyDescent="0.3">
      <c r="B11" s="1"/>
      <c r="C11" s="10"/>
      <c r="D11" s="11"/>
      <c r="E11" s="3"/>
      <c r="F11" s="4"/>
      <c r="G11" s="12"/>
      <c r="H11" s="5"/>
      <c r="I11" s="5"/>
      <c r="J11" s="9">
        <f t="shared" si="2"/>
        <v>0</v>
      </c>
      <c r="K11" s="10"/>
    </row>
    <row r="12" spans="2:11" ht="15.75" x14ac:dyDescent="0.25">
      <c r="B12" s="1"/>
      <c r="C12" s="10"/>
      <c r="D12" s="11"/>
      <c r="E12" s="3"/>
      <c r="F12" s="4"/>
      <c r="G12" s="13" t="s">
        <v>1</v>
      </c>
      <c r="H12" s="14"/>
      <c r="I12" s="15">
        <f>K10</f>
        <v>310.56999999999971</v>
      </c>
      <c r="J12" s="16"/>
      <c r="K12" s="10"/>
    </row>
    <row r="13" spans="2:11" ht="16.5" thickBot="1" x14ac:dyDescent="0.3">
      <c r="B13" s="1"/>
      <c r="C13" s="10"/>
      <c r="D13" s="11"/>
      <c r="E13" s="3"/>
      <c r="F13" s="4"/>
      <c r="G13" s="17"/>
      <c r="H13" s="18"/>
      <c r="I13" s="19"/>
      <c r="J13" s="20"/>
      <c r="K13" s="10"/>
    </row>
    <row r="14" spans="2:11" ht="17.25" x14ac:dyDescent="0.25">
      <c r="B14" s="1"/>
      <c r="C14" s="10"/>
      <c r="D14" s="11"/>
      <c r="E14" s="3"/>
      <c r="F14" s="4"/>
      <c r="G14" s="12"/>
      <c r="H14" s="5"/>
      <c r="I14" s="5"/>
      <c r="J14" s="5"/>
      <c r="K14" s="10"/>
    </row>
  </sheetData>
  <mergeCells count="3">
    <mergeCell ref="G12:H13"/>
    <mergeCell ref="I12:J13"/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PAGOS   SEABOARD     ZAVALETA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2023-10-05T20:28:01Z</dcterms:created>
  <dcterms:modified xsi:type="dcterms:W3CDTF">2023-10-05T22:00:42Z</dcterms:modified>
</cp:coreProperties>
</file>